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MAYCHUDELL\PKT - Copy 2\06 VU\CONG NO\CIRCLEK\"/>
    </mc:Choice>
  </mc:AlternateContent>
  <xr:revisionPtr revIDLastSave="0" documentId="13_ncr:1_{B7555DAB-A895-4271-93BB-22ED5F284B01}" xr6:coauthVersionLast="47" xr6:coauthVersionMax="47" xr10:uidLastSave="{00000000-0000-0000-0000-000000000000}"/>
  <bookViews>
    <workbookView xWindow="-120" yWindow="-120" windowWidth="20730" windowHeight="11040" activeTab="2" xr2:uid="{C1DFCC3B-DD96-4C1A-9090-BBF9223528E6}"/>
  </bookViews>
  <sheets>
    <sheet name="CR2217-S" sheetId="1" r:id="rId1"/>
    <sheet name="CHỐT" sheetId="13" r:id="rId2"/>
    <sheet name="NCC check MN" sheetId="6" r:id="rId3"/>
    <sheet name="Data HĐ hỗ trợ MN" sheetId="8" state="hidden" r:id="rId4"/>
    <sheet name="C2217-N" sheetId="3" r:id="rId5"/>
    <sheet name="Data HĐ hỗ trợ MB" sheetId="10" state="hidden" r:id="rId6"/>
    <sheet name="NCC check MB" sheetId="7" r:id="rId7"/>
  </sheets>
  <externalReferences>
    <externalReference r:id="rId8"/>
    <externalReference r:id="rId9"/>
  </externalReferences>
  <definedNames>
    <definedName name="_xlnm._FilterDatabase" localSheetId="4" hidden="1">'C2217-N'!$A$32:$Z$348</definedName>
    <definedName name="_xlnm._FilterDatabase" localSheetId="0" hidden="1">'CR2217-S'!$A$32:$AA$487</definedName>
    <definedName name="_xlnm._FilterDatabase" localSheetId="5" hidden="1">'Data HĐ hỗ trợ MB'!$A$1:$M$315</definedName>
    <definedName name="_xlnm._FilterDatabase" localSheetId="3" hidden="1">'Data HĐ hỗ trợ MN'!$A$1:$L$55</definedName>
    <definedName name="_xlnm._FilterDatabase" localSheetId="6" hidden="1">'NCC check MB'!$A$1:$L$3828</definedName>
    <definedName name="_xlnm._FilterDatabase" localSheetId="2" hidden="1">'NCC check MN'!$A$1:$K$1729</definedName>
  </definedNames>
  <calcPr calcId="191029"/>
  <pivotCaches>
    <pivotCache cacheId="0" r:id="rId10"/>
    <pivotCache cacheId="1" r:id="rId11"/>
    <pivotCache cacheId="2" r:id="rId12"/>
    <pivotCache cacheId="3"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1" i="13" l="1"/>
  <c r="AD11" i="13"/>
  <c r="Z11" i="13"/>
  <c r="AA11" i="13"/>
  <c r="AB11" i="13"/>
  <c r="AC11" i="13"/>
  <c r="Y11" i="13"/>
  <c r="AD10" i="13"/>
  <c r="AC10" i="13"/>
  <c r="AB10" i="13"/>
  <c r="AA10" i="13"/>
  <c r="Z10" i="13"/>
  <c r="Y10" i="13"/>
  <c r="Z9" i="13"/>
  <c r="Z8" i="13"/>
  <c r="Z7" i="13"/>
  <c r="Z6" i="13"/>
  <c r="Z5" i="13"/>
  <c r="Z3" i="13"/>
  <c r="AC9" i="13"/>
  <c r="AC8" i="13"/>
  <c r="AC7" i="13"/>
  <c r="AC6" i="13"/>
  <c r="AC5" i="13"/>
  <c r="AC3" i="13"/>
  <c r="AB9" i="13"/>
  <c r="AB8" i="13"/>
  <c r="AB7" i="13"/>
  <c r="AB6" i="13"/>
  <c r="AB5" i="13"/>
  <c r="AB3" i="13"/>
  <c r="AD4" i="13"/>
  <c r="AC4" i="13"/>
  <c r="AB4" i="13"/>
  <c r="AA4" i="13"/>
  <c r="Z4" i="13"/>
  <c r="Y4" i="13"/>
  <c r="Y5" i="13"/>
  <c r="Y6" i="13"/>
  <c r="Y7" i="13"/>
  <c r="Y8" i="13"/>
  <c r="Y9" i="13"/>
  <c r="Y3" i="13"/>
  <c r="R4" i="13"/>
  <c r="S4" i="13"/>
  <c r="T4" i="13"/>
  <c r="U4" i="13"/>
  <c r="V4" i="13"/>
  <c r="W4" i="13"/>
  <c r="R5" i="13"/>
  <c r="S5" i="13"/>
  <c r="T5" i="13"/>
  <c r="U5" i="13"/>
  <c r="V5" i="13"/>
  <c r="W5" i="13"/>
  <c r="R6" i="13"/>
  <c r="S6" i="13"/>
  <c r="T6" i="13"/>
  <c r="U6" i="13"/>
  <c r="V6" i="13"/>
  <c r="W6" i="13"/>
  <c r="R7" i="13"/>
  <c r="S7" i="13"/>
  <c r="T7" i="13"/>
  <c r="U7" i="13"/>
  <c r="V7" i="13"/>
  <c r="W7" i="13"/>
  <c r="R8" i="13"/>
  <c r="S8" i="13"/>
  <c r="T8" i="13"/>
  <c r="U8" i="13"/>
  <c r="V8" i="13"/>
  <c r="W8" i="13"/>
  <c r="R9" i="13"/>
  <c r="S9" i="13"/>
  <c r="T9" i="13"/>
  <c r="U9" i="13"/>
  <c r="V9" i="13"/>
  <c r="W9" i="13"/>
  <c r="T3" i="13"/>
  <c r="S3" i="13"/>
  <c r="U3" i="13"/>
  <c r="V3" i="13"/>
  <c r="W3" i="13"/>
  <c r="R3" i="13"/>
  <c r="D4" i="13"/>
  <c r="E4" i="13"/>
  <c r="F4" i="13"/>
  <c r="G4" i="13"/>
  <c r="H4" i="13"/>
  <c r="D5" i="13"/>
  <c r="E5" i="13"/>
  <c r="F5" i="13"/>
  <c r="G5" i="13"/>
  <c r="H5" i="13"/>
  <c r="D6" i="13"/>
  <c r="E6" i="13"/>
  <c r="F6" i="13"/>
  <c r="G6" i="13"/>
  <c r="H6" i="13"/>
  <c r="D7" i="13"/>
  <c r="E7" i="13"/>
  <c r="F7" i="13"/>
  <c r="G7" i="13"/>
  <c r="H7" i="13"/>
  <c r="D8" i="13"/>
  <c r="E8" i="13"/>
  <c r="F8" i="13"/>
  <c r="G8" i="13"/>
  <c r="H8" i="13"/>
  <c r="D9" i="13"/>
  <c r="E9" i="13"/>
  <c r="F9" i="13"/>
  <c r="G9" i="13"/>
  <c r="H9" i="13"/>
  <c r="C9" i="13"/>
  <c r="C8" i="13"/>
  <c r="C4" i="13"/>
  <c r="C7" i="13"/>
  <c r="C6" i="13"/>
  <c r="C5" i="13"/>
  <c r="D3" i="13"/>
  <c r="E3" i="13"/>
  <c r="F3" i="13"/>
  <c r="G3" i="13"/>
  <c r="H3" i="13"/>
  <c r="C3" i="13"/>
  <c r="P14" i="7"/>
  <c r="P15" i="7"/>
  <c r="P16" i="7"/>
  <c r="P17" i="7"/>
  <c r="P18" i="7"/>
  <c r="P13" i="7"/>
  <c r="P21" i="3"/>
  <c r="H28" i="1"/>
  <c r="H22" i="1"/>
  <c r="H21" i="1"/>
  <c r="H1729" i="6" l="1"/>
  <c r="E3832" i="7" l="1"/>
  <c r="E3833" i="7" s="1"/>
  <c r="E1732" i="6"/>
  <c r="E1740" i="6" s="1"/>
  <c r="G1740" i="6" s="1"/>
  <c r="K3840" i="7"/>
  <c r="Y3840" i="7" s="1"/>
  <c r="J3840" i="7"/>
  <c r="X3840" i="7" s="1"/>
  <c r="I3840" i="7"/>
  <c r="W3840" i="7" s="1"/>
  <c r="H3840" i="7"/>
  <c r="V3840" i="7" s="1"/>
  <c r="G3840" i="7"/>
  <c r="U3840" i="7" s="1"/>
  <c r="F3840" i="7"/>
  <c r="T3840" i="7" s="1"/>
  <c r="F1742" i="6"/>
  <c r="K3833" i="7"/>
  <c r="Y3833" i="7" s="1"/>
  <c r="J3833" i="7"/>
  <c r="X3833" i="7" s="1"/>
  <c r="S3841" i="7"/>
  <c r="S3839" i="7"/>
  <c r="S3838" i="7"/>
  <c r="S3837" i="7"/>
  <c r="S3835" i="7"/>
  <c r="S3833" i="7"/>
  <c r="L3834" i="7"/>
  <c r="L3835" i="7"/>
  <c r="L3837" i="7"/>
  <c r="L3838" i="7"/>
  <c r="L3839" i="7"/>
  <c r="L3840" i="7"/>
  <c r="L3841" i="7"/>
  <c r="L3833" i="7"/>
  <c r="U3832" i="7"/>
  <c r="V3832" i="7"/>
  <c r="W3832" i="7"/>
  <c r="X3832" i="7"/>
  <c r="Y3832" i="7"/>
  <c r="T3832" i="7"/>
  <c r="G3834" i="7"/>
  <c r="U3834" i="7" s="1"/>
  <c r="H3834" i="7"/>
  <c r="V3834" i="7" s="1"/>
  <c r="I3834" i="7"/>
  <c r="W3834" i="7" s="1"/>
  <c r="J3834" i="7"/>
  <c r="X3834" i="7" s="1"/>
  <c r="K3834" i="7"/>
  <c r="Y3834" i="7" s="1"/>
  <c r="G3835" i="7"/>
  <c r="U3835" i="7" s="1"/>
  <c r="H3835" i="7"/>
  <c r="V3835" i="7" s="1"/>
  <c r="I3835" i="7"/>
  <c r="W3835" i="7" s="1"/>
  <c r="J3835" i="7"/>
  <c r="X3835" i="7" s="1"/>
  <c r="K3835" i="7"/>
  <c r="Y3835" i="7" s="1"/>
  <c r="G3836" i="7"/>
  <c r="U3836" i="7" s="1"/>
  <c r="H3836" i="7"/>
  <c r="V3836" i="7" s="1"/>
  <c r="I3836" i="7"/>
  <c r="W3836" i="7" s="1"/>
  <c r="J3836" i="7"/>
  <c r="X3836" i="7" s="1"/>
  <c r="K3836" i="7"/>
  <c r="Y3836" i="7" s="1"/>
  <c r="G3837" i="7"/>
  <c r="U3837" i="7" s="1"/>
  <c r="H3837" i="7"/>
  <c r="V3837" i="7" s="1"/>
  <c r="I3837" i="7"/>
  <c r="W3837" i="7" s="1"/>
  <c r="J3837" i="7"/>
  <c r="X3837" i="7" s="1"/>
  <c r="K3837" i="7"/>
  <c r="Y3837" i="7" s="1"/>
  <c r="G3838" i="7"/>
  <c r="U3838" i="7" s="1"/>
  <c r="H3838" i="7"/>
  <c r="V3838" i="7" s="1"/>
  <c r="I3838" i="7"/>
  <c r="W3838" i="7" s="1"/>
  <c r="J3838" i="7"/>
  <c r="X3838" i="7" s="1"/>
  <c r="K3838" i="7"/>
  <c r="Y3838" i="7" s="1"/>
  <c r="G3839" i="7"/>
  <c r="U3839" i="7" s="1"/>
  <c r="H3839" i="7"/>
  <c r="V3839" i="7" s="1"/>
  <c r="I3839" i="7"/>
  <c r="W3839" i="7" s="1"/>
  <c r="J3839" i="7"/>
  <c r="X3839" i="7" s="1"/>
  <c r="K3839" i="7"/>
  <c r="Y3839" i="7" s="1"/>
  <c r="G3841" i="7"/>
  <c r="U3841" i="7" s="1"/>
  <c r="H3841" i="7"/>
  <c r="V3841" i="7" s="1"/>
  <c r="I3841" i="7"/>
  <c r="W3841" i="7" s="1"/>
  <c r="J3841" i="7"/>
  <c r="X3841" i="7" s="1"/>
  <c r="K3841" i="7"/>
  <c r="Y3841" i="7" s="1"/>
  <c r="I3833" i="7"/>
  <c r="W3833" i="7" s="1"/>
  <c r="H3833" i="7"/>
  <c r="V3833" i="7" s="1"/>
  <c r="G3833" i="7"/>
  <c r="U3833" i="7" s="1"/>
  <c r="F3833" i="7"/>
  <c r="T3833" i="7" s="1"/>
  <c r="F3834" i="7"/>
  <c r="T3834" i="7" s="1"/>
  <c r="F3835" i="7"/>
  <c r="T3835" i="7" s="1"/>
  <c r="F3836" i="7"/>
  <c r="T3836" i="7" s="1"/>
  <c r="F3837" i="7"/>
  <c r="T3837" i="7" s="1"/>
  <c r="F3838" i="7"/>
  <c r="T3838" i="7" s="1"/>
  <c r="F3839" i="7"/>
  <c r="T3839" i="7" s="1"/>
  <c r="F3841" i="7"/>
  <c r="T3841" i="7" s="1"/>
  <c r="D22" i="3"/>
  <c r="D21" i="3"/>
  <c r="E3840" i="7" l="1"/>
  <c r="E3841" i="7"/>
  <c r="E3839" i="7"/>
  <c r="E3838" i="7"/>
  <c r="E3837" i="7"/>
  <c r="E3835" i="7"/>
  <c r="E3834" i="7"/>
  <c r="W3842" i="7"/>
  <c r="T3842" i="7"/>
  <c r="U3842" i="7"/>
  <c r="V3842" i="7"/>
  <c r="X3842" i="7"/>
  <c r="Y3842" i="7"/>
  <c r="F21" i="1"/>
  <c r="G1736" i="6"/>
  <c r="E1741" i="6"/>
  <c r="G1741" i="6" s="1"/>
  <c r="E1734" i="6"/>
  <c r="G1734" i="6" s="1"/>
  <c r="E1735" i="6"/>
  <c r="G1735" i="6" s="1"/>
  <c r="E1737" i="6"/>
  <c r="G1737" i="6" s="1"/>
  <c r="E1738" i="6"/>
  <c r="G1738" i="6" s="1"/>
  <c r="E1739" i="6"/>
  <c r="G1739" i="6" s="1"/>
  <c r="E1733" i="6"/>
  <c r="E1742" i="6" l="1"/>
  <c r="G1733" i="6"/>
  <c r="G1742" i="6" s="1"/>
  <c r="W15" i="3"/>
  <c r="W14" i="3"/>
  <c r="W13" i="3"/>
  <c r="W12" i="3"/>
  <c r="W11" i="3"/>
  <c r="W10" i="3"/>
  <c r="W9" i="3"/>
  <c r="W8" i="3"/>
  <c r="W7" i="3"/>
  <c r="W6" i="3"/>
  <c r="W5" i="3"/>
  <c r="W4" i="3"/>
  <c r="V15" i="3"/>
  <c r="V14" i="3"/>
  <c r="V13" i="3"/>
  <c r="V12" i="3"/>
  <c r="V11" i="3"/>
  <c r="V10" i="3"/>
  <c r="V9" i="3"/>
  <c r="V8" i="3"/>
  <c r="V7" i="3"/>
  <c r="V6" i="3"/>
  <c r="V5" i="3"/>
  <c r="V4" i="3"/>
  <c r="U15" i="3"/>
  <c r="U14" i="3"/>
  <c r="U13" i="3"/>
  <c r="U12" i="3"/>
  <c r="U11" i="3"/>
  <c r="U10" i="3"/>
  <c r="U9" i="3"/>
  <c r="U8" i="3"/>
  <c r="U7" i="3"/>
  <c r="U6" i="3"/>
  <c r="U5" i="3"/>
  <c r="U4" i="3"/>
  <c r="T15" i="3"/>
  <c r="T14" i="3"/>
  <c r="T13" i="3"/>
  <c r="T12" i="3"/>
  <c r="T11" i="3"/>
  <c r="T10" i="3"/>
  <c r="T9" i="3"/>
  <c r="T8" i="3"/>
  <c r="T7" i="3"/>
  <c r="T6" i="3"/>
  <c r="T5" i="3"/>
  <c r="T4" i="3"/>
  <c r="S15" i="3"/>
  <c r="S14" i="3"/>
  <c r="S13" i="3"/>
  <c r="S12" i="3"/>
  <c r="S11" i="3"/>
  <c r="S10" i="3"/>
  <c r="S9" i="3"/>
  <c r="S8" i="3"/>
  <c r="S7" i="3"/>
  <c r="S6" i="3"/>
  <c r="S5" i="3"/>
  <c r="S4" i="3"/>
  <c r="R5" i="3"/>
  <c r="R6" i="3"/>
  <c r="R7" i="3"/>
  <c r="R8" i="3"/>
  <c r="R9" i="3"/>
  <c r="R10" i="3"/>
  <c r="R11" i="3"/>
  <c r="R12" i="3"/>
  <c r="R13" i="3"/>
  <c r="R14" i="3"/>
  <c r="R15" i="3"/>
  <c r="R4" i="3"/>
  <c r="G5" i="1" l="1"/>
  <c r="G6" i="1"/>
  <c r="G7" i="1"/>
  <c r="G8" i="1"/>
  <c r="G9" i="1"/>
  <c r="G10" i="1"/>
  <c r="G11" i="1"/>
  <c r="G12" i="1"/>
  <c r="G13" i="1"/>
  <c r="G14" i="1"/>
  <c r="G15" i="1"/>
  <c r="G4" i="1"/>
  <c r="D30" i="1"/>
  <c r="Z348" i="3"/>
  <c r="Z347" i="3"/>
  <c r="Z346" i="3"/>
  <c r="Z345" i="3"/>
  <c r="Z344" i="3"/>
  <c r="Z343" i="3"/>
  <c r="Z342" i="3"/>
  <c r="Z341" i="3"/>
  <c r="Z340" i="3"/>
  <c r="Z339" i="3"/>
  <c r="Z338" i="3"/>
  <c r="Z337" i="3"/>
  <c r="Z336" i="3"/>
  <c r="Z335" i="3"/>
  <c r="Z334" i="3"/>
  <c r="Z333" i="3"/>
  <c r="Z332" i="3"/>
  <c r="Z331" i="3"/>
  <c r="Z330" i="3"/>
  <c r="Z329" i="3"/>
  <c r="Z328" i="3"/>
  <c r="Z327" i="3"/>
  <c r="Z326" i="3"/>
  <c r="Z325" i="3"/>
  <c r="Z324" i="3"/>
  <c r="Z323" i="3"/>
  <c r="Z322" i="3"/>
  <c r="Z321" i="3"/>
  <c r="Z320" i="3"/>
  <c r="Z319" i="3"/>
  <c r="Z318" i="3"/>
  <c r="Z317" i="3"/>
  <c r="Z316" i="3"/>
  <c r="Z315" i="3"/>
  <c r="Z314" i="3"/>
  <c r="Z313" i="3"/>
  <c r="Z312" i="3"/>
  <c r="Z311" i="3"/>
  <c r="Z310" i="3"/>
  <c r="Z309" i="3"/>
  <c r="Z308" i="3"/>
  <c r="Z307" i="3"/>
  <c r="Z306" i="3"/>
  <c r="Z305" i="3"/>
  <c r="Z304" i="3"/>
  <c r="Z303" i="3"/>
  <c r="Z302" i="3"/>
  <c r="Z301" i="3"/>
  <c r="Z300" i="3"/>
  <c r="Z299" i="3"/>
  <c r="Z298" i="3"/>
  <c r="Z297" i="3"/>
  <c r="Z296" i="3"/>
  <c r="Z295" i="3"/>
  <c r="Z294" i="3"/>
  <c r="Z293" i="3"/>
  <c r="Z292" i="3"/>
  <c r="Z291" i="3"/>
  <c r="Z290" i="3"/>
  <c r="Z289" i="3"/>
  <c r="Z288" i="3"/>
  <c r="Z287" i="3"/>
  <c r="Z286" i="3"/>
  <c r="Z285" i="3"/>
  <c r="Z284" i="3"/>
  <c r="Z283" i="3"/>
  <c r="Z282" i="3"/>
  <c r="Z281" i="3"/>
  <c r="Z280" i="3"/>
  <c r="Z279" i="3"/>
  <c r="Z278" i="3"/>
  <c r="Z277" i="3"/>
  <c r="Z276" i="3"/>
  <c r="Z275" i="3"/>
  <c r="Z274" i="3"/>
  <c r="Z273" i="3"/>
  <c r="Z272" i="3"/>
  <c r="Z271" i="3"/>
  <c r="Z270" i="3"/>
  <c r="Z269" i="3"/>
  <c r="Z268" i="3"/>
  <c r="Z267" i="3"/>
  <c r="Z266" i="3"/>
  <c r="Z265" i="3"/>
  <c r="Z264" i="3"/>
  <c r="Z263" i="3"/>
  <c r="Z262" i="3"/>
  <c r="Z261" i="3"/>
  <c r="Z260" i="3"/>
  <c r="Z259" i="3"/>
  <c r="Z258" i="3"/>
  <c r="Z257" i="3"/>
  <c r="Z256" i="3"/>
  <c r="Z255" i="3"/>
  <c r="Z254" i="3"/>
  <c r="Z253" i="3"/>
  <c r="Z252" i="3"/>
  <c r="Z251" i="3"/>
  <c r="Z250" i="3"/>
  <c r="Z249" i="3"/>
  <c r="Z248" i="3"/>
  <c r="Z247" i="3"/>
  <c r="Z246" i="3"/>
  <c r="Z245" i="3"/>
  <c r="Z244" i="3"/>
  <c r="Z243" i="3"/>
  <c r="Z242" i="3"/>
  <c r="Z241" i="3"/>
  <c r="Z240" i="3"/>
  <c r="Z239" i="3"/>
  <c r="Z238" i="3"/>
  <c r="Z237" i="3"/>
  <c r="Z236" i="3"/>
  <c r="Z235" i="3"/>
  <c r="Z234" i="3"/>
  <c r="Z233" i="3"/>
  <c r="Z232" i="3"/>
  <c r="Z231" i="3"/>
  <c r="Z230" i="3"/>
  <c r="Z229" i="3"/>
  <c r="Z228" i="3"/>
  <c r="Z227" i="3"/>
  <c r="Z226" i="3"/>
  <c r="Z225" i="3"/>
  <c r="Z224" i="3"/>
  <c r="Z223" i="3"/>
  <c r="Z222" i="3"/>
  <c r="Z221" i="3"/>
  <c r="Z220" i="3"/>
  <c r="Z219" i="3"/>
  <c r="Z218" i="3"/>
  <c r="Z217" i="3"/>
  <c r="Z216" i="3"/>
  <c r="Z215" i="3"/>
  <c r="Z214" i="3"/>
  <c r="Z213" i="3"/>
  <c r="Z212" i="3"/>
  <c r="Z211" i="3"/>
  <c r="Z210" i="3"/>
  <c r="Z209" i="3"/>
  <c r="Z208" i="3"/>
  <c r="Z207" i="3"/>
  <c r="Z206" i="3"/>
  <c r="Z205" i="3"/>
  <c r="Z204" i="3"/>
  <c r="Z203" i="3"/>
  <c r="Z202" i="3"/>
  <c r="Z201" i="3"/>
  <c r="Z200" i="3"/>
  <c r="Z199" i="3"/>
  <c r="Z198" i="3"/>
  <c r="Z197" i="3"/>
  <c r="Z196" i="3"/>
  <c r="Z195" i="3"/>
  <c r="Z194" i="3"/>
  <c r="Z193" i="3"/>
  <c r="Z192" i="3"/>
  <c r="Z191" i="3"/>
  <c r="Z190" i="3"/>
  <c r="Z189" i="3"/>
  <c r="Z188" i="3"/>
  <c r="Z187" i="3"/>
  <c r="Z186" i="3"/>
  <c r="Z185" i="3"/>
  <c r="Z184" i="3"/>
  <c r="Z183" i="3"/>
  <c r="Z182" i="3"/>
  <c r="Z181" i="3"/>
  <c r="Z180" i="3"/>
  <c r="Z179" i="3"/>
  <c r="Z178" i="3"/>
  <c r="Z177" i="3"/>
  <c r="Z176" i="3"/>
  <c r="Z175" i="3"/>
  <c r="Z174" i="3"/>
  <c r="Z173" i="3"/>
  <c r="Z172" i="3"/>
  <c r="Z171" i="3"/>
  <c r="Z170" i="3"/>
  <c r="Z169" i="3"/>
  <c r="Z168" i="3"/>
  <c r="Z167" i="3"/>
  <c r="Z166" i="3"/>
  <c r="Z165" i="3"/>
  <c r="Z164" i="3"/>
  <c r="Z163" i="3"/>
  <c r="Z162" i="3"/>
  <c r="Z161" i="3"/>
  <c r="Z160" i="3"/>
  <c r="Z159" i="3"/>
  <c r="Z158" i="3"/>
  <c r="Z157" i="3"/>
  <c r="Z156" i="3"/>
  <c r="Z155" i="3"/>
  <c r="Z154" i="3"/>
  <c r="Z153" i="3"/>
  <c r="Z152" i="3"/>
  <c r="Z151" i="3"/>
  <c r="Z150" i="3"/>
  <c r="Z149" i="3"/>
  <c r="Z148" i="3"/>
  <c r="Z147" i="3"/>
  <c r="Z146" i="3"/>
  <c r="Z145" i="3"/>
  <c r="Z144" i="3"/>
  <c r="Z143" i="3"/>
  <c r="Z142" i="3"/>
  <c r="Z141" i="3"/>
  <c r="Z140" i="3"/>
  <c r="Z139" i="3"/>
  <c r="Z138" i="3"/>
  <c r="Z137" i="3"/>
  <c r="Z136" i="3"/>
  <c r="Z135" i="3"/>
  <c r="Z134" i="3"/>
  <c r="Z133" i="3"/>
  <c r="Z132" i="3"/>
  <c r="Z131" i="3"/>
  <c r="Z130" i="3"/>
  <c r="Z129" i="3"/>
  <c r="Z128" i="3"/>
  <c r="Z127" i="3"/>
  <c r="Z126" i="3"/>
  <c r="Z125" i="3"/>
  <c r="O25" i="3" s="1"/>
  <c r="Z124" i="3"/>
  <c r="Z123" i="3"/>
  <c r="Z122" i="3"/>
  <c r="Z121" i="3"/>
  <c r="Z120" i="3"/>
  <c r="Z119" i="3"/>
  <c r="Z118" i="3"/>
  <c r="Z117" i="3"/>
  <c r="Z116" i="3"/>
  <c r="Z115" i="3"/>
  <c r="Z114" i="3"/>
  <c r="Z113" i="3"/>
  <c r="Z112" i="3"/>
  <c r="Z111" i="3"/>
  <c r="Z110" i="3"/>
  <c r="Z109" i="3"/>
  <c r="P22" i="3" s="1"/>
  <c r="Z108" i="3"/>
  <c r="Z107" i="3"/>
  <c r="Z106" i="3"/>
  <c r="Z105" i="3"/>
  <c r="Z104" i="3"/>
  <c r="Z103" i="3"/>
  <c r="Z102" i="3"/>
  <c r="Z101" i="3"/>
  <c r="N29" i="3" s="1"/>
  <c r="Z100" i="3"/>
  <c r="Z99" i="3"/>
  <c r="Z98" i="3"/>
  <c r="Z97" i="3"/>
  <c r="Z96" i="3"/>
  <c r="Z95" i="3"/>
  <c r="Z94" i="3"/>
  <c r="Z93" i="3"/>
  <c r="Z92" i="3"/>
  <c r="Z91" i="3"/>
  <c r="Z90" i="3"/>
  <c r="Z89" i="3"/>
  <c r="Z88" i="3"/>
  <c r="Z87" i="3"/>
  <c r="Z86" i="3"/>
  <c r="Z85" i="3"/>
  <c r="M23" i="3" s="1"/>
  <c r="Z83" i="3"/>
  <c r="Z82" i="3"/>
  <c r="Z81" i="3"/>
  <c r="Z80" i="3"/>
  <c r="Z79" i="3"/>
  <c r="Z78" i="3"/>
  <c r="Z77" i="3"/>
  <c r="Z76" i="3"/>
  <c r="L26" i="3" s="1"/>
  <c r="S26" i="3" s="1"/>
  <c r="Z75" i="3"/>
  <c r="Z74" i="3"/>
  <c r="L27" i="3" s="1"/>
  <c r="S27" i="3" s="1"/>
  <c r="Z73" i="3"/>
  <c r="L22" i="3" s="1"/>
  <c r="Z72" i="3"/>
  <c r="Z69" i="3"/>
  <c r="Z68" i="3"/>
  <c r="Z67" i="3"/>
  <c r="Z66" i="3"/>
  <c r="Z65" i="3"/>
  <c r="Z64" i="3"/>
  <c r="Z63" i="3"/>
  <c r="Z62" i="3"/>
  <c r="Z61" i="3"/>
  <c r="Z60" i="3"/>
  <c r="Z59" i="3"/>
  <c r="Z58" i="3"/>
  <c r="K21" i="3" s="1"/>
  <c r="W31" i="3"/>
  <c r="X31" i="3" s="1"/>
  <c r="S31" i="3"/>
  <c r="X29" i="3"/>
  <c r="O29" i="3"/>
  <c r="F29" i="3"/>
  <c r="E29" i="3"/>
  <c r="D29" i="3"/>
  <c r="X27" i="3"/>
  <c r="I27" i="3"/>
  <c r="E27" i="3"/>
  <c r="X26" i="3"/>
  <c r="M26" i="3"/>
  <c r="E26" i="3"/>
  <c r="D26" i="3"/>
  <c r="X25" i="3"/>
  <c r="P25" i="3"/>
  <c r="G25" i="3"/>
  <c r="E25" i="3"/>
  <c r="D25" i="3"/>
  <c r="X24" i="3"/>
  <c r="K24" i="3"/>
  <c r="X23" i="3"/>
  <c r="N23" i="3"/>
  <c r="E23" i="3"/>
  <c r="D23" i="3"/>
  <c r="X22" i="3"/>
  <c r="H22" i="3"/>
  <c r="F22" i="3"/>
  <c r="E22" i="3"/>
  <c r="Q21" i="3"/>
  <c r="Q30" i="3" s="1"/>
  <c r="X30" i="3" s="1"/>
  <c r="M21" i="3"/>
  <c r="I21" i="3"/>
  <c r="E21" i="3"/>
  <c r="E30" i="3" s="1"/>
  <c r="W20" i="3"/>
  <c r="V20" i="3"/>
  <c r="U20" i="3"/>
  <c r="T20" i="3"/>
  <c r="S20" i="3"/>
  <c r="R20" i="3"/>
  <c r="Q20" i="3"/>
  <c r="J20" i="3"/>
  <c r="I17" i="3"/>
  <c r="H17" i="3"/>
  <c r="E17" i="3"/>
  <c r="D17" i="3"/>
  <c r="J16" i="3"/>
  <c r="I16" i="3"/>
  <c r="I24" i="3" s="1"/>
  <c r="H16" i="3"/>
  <c r="H27" i="3" s="1"/>
  <c r="G16" i="3"/>
  <c r="G22" i="3" s="1"/>
  <c r="F16" i="3"/>
  <c r="F25" i="3" s="1"/>
  <c r="E16" i="3"/>
  <c r="E24" i="3" s="1"/>
  <c r="D16" i="3"/>
  <c r="D27" i="3" s="1"/>
  <c r="C16" i="3"/>
  <c r="D1" i="3"/>
  <c r="F24" i="1"/>
  <c r="H24" i="1" s="1"/>
  <c r="F26" i="1"/>
  <c r="H26" i="1" s="1"/>
  <c r="W31" i="1"/>
  <c r="I29" i="1"/>
  <c r="D29" i="1"/>
  <c r="I28" i="1"/>
  <c r="I27" i="1"/>
  <c r="D27" i="1"/>
  <c r="I26" i="1"/>
  <c r="D26" i="1"/>
  <c r="I25" i="1"/>
  <c r="D25" i="1"/>
  <c r="I24" i="1"/>
  <c r="D24" i="1"/>
  <c r="I23" i="1"/>
  <c r="D23" i="1"/>
  <c r="I22" i="1"/>
  <c r="D22" i="1"/>
  <c r="I21" i="1"/>
  <c r="D21" i="1"/>
  <c r="H20" i="1"/>
  <c r="E20" i="1"/>
  <c r="D16" i="1"/>
  <c r="C16" i="1"/>
  <c r="X20" i="3" l="1"/>
  <c r="S22" i="3"/>
  <c r="R21" i="3"/>
  <c r="K30" i="3"/>
  <c r="O23" i="3"/>
  <c r="H25" i="3"/>
  <c r="V25" i="3" s="1"/>
  <c r="N26" i="3"/>
  <c r="K27" i="3"/>
  <c r="R27" i="3" s="1"/>
  <c r="G29" i="3"/>
  <c r="U29" i="3" s="1"/>
  <c r="P29" i="3"/>
  <c r="D30" i="3"/>
  <c r="N21" i="3"/>
  <c r="I22" i="3"/>
  <c r="W22" i="3" s="1"/>
  <c r="F23" i="3"/>
  <c r="T23" i="3" s="1"/>
  <c r="F21" i="3"/>
  <c r="K22" i="3"/>
  <c r="R22" i="3" s="1"/>
  <c r="G23" i="3"/>
  <c r="U23" i="3" s="1"/>
  <c r="M24" i="3"/>
  <c r="I25" i="3"/>
  <c r="W25" i="3" s="1"/>
  <c r="F26" i="3"/>
  <c r="T26" i="3" s="1"/>
  <c r="H29" i="3"/>
  <c r="V29" i="3" s="1"/>
  <c r="L24" i="3"/>
  <c r="S24" i="3" s="1"/>
  <c r="O21" i="3"/>
  <c r="P23" i="3"/>
  <c r="D24" i="3"/>
  <c r="R24" i="3" s="1"/>
  <c r="O26" i="3"/>
  <c r="F17" i="3"/>
  <c r="G21" i="3"/>
  <c r="W21" i="3"/>
  <c r="X21" i="3"/>
  <c r="H23" i="3"/>
  <c r="N24" i="3"/>
  <c r="K25" i="3"/>
  <c r="R25" i="3" s="1"/>
  <c r="G26" i="3"/>
  <c r="U26" i="3" s="1"/>
  <c r="P26" i="3"/>
  <c r="M27" i="3"/>
  <c r="I29" i="3"/>
  <c r="G17" i="3"/>
  <c r="H21" i="3"/>
  <c r="M22" i="3"/>
  <c r="I23" i="3"/>
  <c r="F24" i="3"/>
  <c r="O24" i="3"/>
  <c r="L25" i="3"/>
  <c r="S25" i="3" s="1"/>
  <c r="H26" i="3"/>
  <c r="N27" i="3"/>
  <c r="K29" i="3"/>
  <c r="R29" i="3" s="1"/>
  <c r="N22" i="3"/>
  <c r="U22" i="3" s="1"/>
  <c r="K23" i="3"/>
  <c r="R23" i="3" s="1"/>
  <c r="G24" i="3"/>
  <c r="P24" i="3"/>
  <c r="W24" i="3" s="1"/>
  <c r="M25" i="3"/>
  <c r="T25" i="3" s="1"/>
  <c r="I26" i="3"/>
  <c r="F27" i="3"/>
  <c r="T27" i="3" s="1"/>
  <c r="O27" i="3"/>
  <c r="V27" i="3" s="1"/>
  <c r="L29" i="3"/>
  <c r="S29" i="3" s="1"/>
  <c r="O22" i="3"/>
  <c r="V22" i="3" s="1"/>
  <c r="L23" i="3"/>
  <c r="S23" i="3" s="1"/>
  <c r="H24" i="3"/>
  <c r="N25" i="3"/>
  <c r="U25" i="3" s="1"/>
  <c r="K26" i="3"/>
  <c r="R26" i="3" s="1"/>
  <c r="G27" i="3"/>
  <c r="U27" i="3" s="1"/>
  <c r="P27" i="3"/>
  <c r="W27" i="3" s="1"/>
  <c r="M29" i="3"/>
  <c r="T29" i="3" s="1"/>
  <c r="L21" i="3"/>
  <c r="F29" i="1"/>
  <c r="H29" i="1" s="1"/>
  <c r="F27" i="1"/>
  <c r="H27" i="1" s="1"/>
  <c r="F25" i="1"/>
  <c r="H25" i="1" s="1"/>
  <c r="F23" i="1"/>
  <c r="H23" i="1" s="1"/>
  <c r="F28" i="1"/>
  <c r="G20" i="1"/>
  <c r="I20" i="1" s="1"/>
  <c r="I30" i="1" s="1"/>
  <c r="F22" i="1"/>
  <c r="W23" i="3" l="1"/>
  <c r="W29" i="3"/>
  <c r="V23" i="3"/>
  <c r="N30" i="3"/>
  <c r="U24" i="3"/>
  <c r="T24" i="3"/>
  <c r="M30" i="3"/>
  <c r="R30" i="3"/>
  <c r="V24" i="3"/>
  <c r="I30" i="3"/>
  <c r="H30" i="3"/>
  <c r="V21" i="3"/>
  <c r="S21" i="3"/>
  <c r="L30" i="3"/>
  <c r="S30" i="3" s="1"/>
  <c r="O30" i="3"/>
  <c r="T21" i="3"/>
  <c r="F30" i="3"/>
  <c r="T22" i="3"/>
  <c r="W26" i="3"/>
  <c r="V26" i="3"/>
  <c r="P30" i="3"/>
  <c r="G30" i="3"/>
  <c r="U21" i="3"/>
  <c r="H30" i="1"/>
  <c r="U30" i="3" l="1"/>
  <c r="T30" i="3"/>
  <c r="W30" i="3"/>
  <c r="V30" i="3"/>
</calcChain>
</file>

<file path=xl/sharedStrings.xml><?xml version="1.0" encoding="utf-8"?>
<sst xmlns="http://schemas.openxmlformats.org/spreadsheetml/2006/main" count="49356" uniqueCount="10848">
  <si>
    <t>DOANH SỐ THEO CHI NHÁNH CHƯA BAO GỒM VAT</t>
  </si>
  <si>
    <t>Tháng</t>
  </si>
  <si>
    <t>DA</t>
  </si>
  <si>
    <t>Grand Total</t>
  </si>
  <si>
    <t>Các khoản hỗ trợ</t>
  </si>
  <si>
    <t>Đã thu</t>
  </si>
  <si>
    <t>Check</t>
  </si>
  <si>
    <t>Display fee</t>
  </si>
  <si>
    <t>Brandsup</t>
  </si>
  <si>
    <t>QA support</t>
  </si>
  <si>
    <t>EDI support</t>
  </si>
  <si>
    <t>Promotion contract</t>
  </si>
  <si>
    <t>Electricity support</t>
  </si>
  <si>
    <t>Incentive</t>
  </si>
  <si>
    <t>No target: 1.25%;
 &gt;=1600 1.5%;
 &gt;=2000: 2.0%</t>
  </si>
  <si>
    <t xml:space="preserve">NSO </t>
  </si>
  <si>
    <t>STT</t>
  </si>
  <si>
    <t>Phần mềm</t>
  </si>
  <si>
    <t>Ký hiệu hóa đơn</t>
  </si>
  <si>
    <t>Số hóa đơn</t>
  </si>
  <si>
    <t>Ngày hóa đơn</t>
  </si>
  <si>
    <t>Tháng hóa đơn</t>
  </si>
  <si>
    <t>Mã số thuế KH</t>
  </si>
  <si>
    <t>CR-Code</t>
  </si>
  <si>
    <t>Tên khách hàng</t>
  </si>
  <si>
    <t>Địa chỉ</t>
  </si>
  <si>
    <t>Họ, tên người mua hàng</t>
  </si>
  <si>
    <t>Mã hàng</t>
  </si>
  <si>
    <t>Tên hàng</t>
  </si>
  <si>
    <t>Loại hàng</t>
  </si>
  <si>
    <t>Đơn vị tính</t>
  </si>
  <si>
    <t>Số lượng</t>
  </si>
  <si>
    <t>Đơn giá</t>
  </si>
  <si>
    <t>Thành tiền gốc</t>
  </si>
  <si>
    <t>Tỷ giá trên HD</t>
  </si>
  <si>
    <t>Tiền trước thuế</t>
  </si>
  <si>
    <t>VAT</t>
  </si>
  <si>
    <t>Tiền thuế</t>
  </si>
  <si>
    <t>Tổng tiền TT</t>
  </si>
  <si>
    <t>Ghi chú</t>
  </si>
  <si>
    <t>Province</t>
  </si>
  <si>
    <t>Type</t>
  </si>
  <si>
    <t>TS</t>
  </si>
  <si>
    <t>2040</t>
  </si>
  <si>
    <t>15/02/2025</t>
  </si>
  <si>
    <t>0309391503</t>
  </si>
  <si>
    <t>CR2217</t>
  </si>
  <si>
    <t>CÔNG TY TNHH MỘT THÀNH VIÊN THƯƠNG MẠI VÀ DỊCH VỤ NGỌC THƠM</t>
  </si>
  <si>
    <t/>
  </si>
  <si>
    <t>Phí hỗ trợ kiểm tra an toàn vệ sinh thực phẩm sản phẩm tháng 12 năm 2024 tại miền Nam</t>
  </si>
  <si>
    <t>IN_15064QA</t>
  </si>
  <si>
    <t>SG</t>
  </si>
  <si>
    <t>2041</t>
  </si>
  <si>
    <t>Phí hỗ trợ tiền điện tháng 12 năm 2024 tại miền Nam</t>
  </si>
  <si>
    <t>IN_15063Elec</t>
  </si>
  <si>
    <t>2042</t>
  </si>
  <si>
    <t>Phí hỗ trợ trao đổi dữ liệu điện tử tháng 12 năm 2024 tại miền Nam</t>
  </si>
  <si>
    <t>IN_15054TradingOther</t>
  </si>
  <si>
    <t>2051</t>
  </si>
  <si>
    <t>Phí hỗ trợ trưng bày tháng 12 năm 2024 tại miền Nam</t>
  </si>
  <si>
    <t>IN_13051DisCont</t>
  </si>
  <si>
    <t>2057</t>
  </si>
  <si>
    <t>Phí hỗ trợ bán hàng tháng 12 năm 2024 tại miền Nam</t>
  </si>
  <si>
    <t>IN_15011ProCont</t>
  </si>
  <si>
    <t>3097</t>
  </si>
  <si>
    <t>11/03/2025</t>
  </si>
  <si>
    <t>Phí hỗ trợ bán hàng và khuyến mãi tháng 02 năm 2025 tại miền Nam</t>
  </si>
  <si>
    <t>3098</t>
  </si>
  <si>
    <t>Phí hỗ trợ tiền điện tháng 02 năm 2025 tại miền Nam</t>
  </si>
  <si>
    <t>3099</t>
  </si>
  <si>
    <t>Phí hỗ trợ trao đổi dữ liệu điện tử tháng 01 năm 2025 tại miền Nam</t>
  </si>
  <si>
    <t>3104</t>
  </si>
  <si>
    <t>Phí hỗ trợ kiểm tra an toàn vệ sinh thực phẩm sản phẩm tháng 01 năm 2025 tại miền Nam</t>
  </si>
  <si>
    <t>3109</t>
  </si>
  <si>
    <t>Phí hỗ trợ kiểm tra an toàn vệ sinh thực phẩm sản phẩm tháng 02 năm 2025 tại miền Nam</t>
  </si>
  <si>
    <t>3110</t>
  </si>
  <si>
    <t>Phí hỗ trợ khai trương cửa hàng mới tháng 01 năm 2025 tại miền Nam</t>
  </si>
  <si>
    <t>IN_15061NSO</t>
  </si>
  <si>
    <t>3115</t>
  </si>
  <si>
    <t>Phí hỗ trợ khai trương cửa hàng mới tháng 02 năm 2025 tại miền Nam</t>
  </si>
  <si>
    <t>3116</t>
  </si>
  <si>
    <t>Phí hỗ trợ trưng bày tháng 02 năm 2025 tại miền Nam</t>
  </si>
  <si>
    <t>3117</t>
  </si>
  <si>
    <t>Phí hỗ trợ trao đổi dữ liệu điện tử tháng 02 năm 2025 tại miền Nam</t>
  </si>
  <si>
    <t>3136</t>
  </si>
  <si>
    <t>Phí hỗ trợ trưng bày tháng 01 năm 2025 tại miền Nam</t>
  </si>
  <si>
    <t>3137</t>
  </si>
  <si>
    <t>Phí hỗ trợ bán hàng và khuyến mãi tháng 01 năm 2025 tại miền Nam</t>
  </si>
  <si>
    <t>3138</t>
  </si>
  <si>
    <t>Phí hỗ trợ tiền điện tháng 01 năm 2025 tại miền Nam</t>
  </si>
  <si>
    <t>3910</t>
  </si>
  <si>
    <t>27/03/2025</t>
  </si>
  <si>
    <t>Điều chỉnh giảm Phí hỗ trợ khai trương cửa hàng tháng 06 năm 2024 tại miền Nam</t>
  </si>
  <si>
    <t>HĐ điều chỉnh giảm</t>
  </si>
  <si>
    <t>3951</t>
  </si>
  <si>
    <t>Điều chỉnh giảm Phí hỗ trợ khai trương cửa hàng tháng 07 năm 2024 tại miền Nam</t>
  </si>
  <si>
    <t>3952</t>
  </si>
  <si>
    <t>Điều chỉnh giảm Phí hỗ trợ khai trương cửa hàng mới tháng 08 năm 2024 tại miền Nam</t>
  </si>
  <si>
    <t>3960</t>
  </si>
  <si>
    <t>Điều chỉnh giảm Phí hỗ trợ khai trương cửa hàng tháng 05 năm 2024 tại Miền Nam</t>
  </si>
  <si>
    <t>15/04/2025</t>
  </si>
  <si>
    <t>Phí hỗ trợ khai trương cửa hàng mới tháng 03 năm 2025 tại miền Nam</t>
  </si>
  <si>
    <t>Chuyển khoản</t>
  </si>
  <si>
    <t>Phí hỗ trợ bán hàng và khuyến mãi tháng 03 năm 2025 tại miền Nam</t>
  </si>
  <si>
    <t>Phí hỗ trợ tiền điện tháng 03 năm 2025 tại miền Nam</t>
  </si>
  <si>
    <t>Phí hỗ trợ trao đổi dữ liệu điện tử tháng 03 năm 2025 tại miền Nam</t>
  </si>
  <si>
    <t>Phí hỗ trợ trưng bày tháng 03 năm 2025 tại miền Nam</t>
  </si>
  <si>
    <t>Phí hỗ trợ kiểm tra an toàn vệ sinh thực phẩm sản phẩm tháng 03 năm 2025 tại miền Nam</t>
  </si>
  <si>
    <t>5696</t>
  </si>
  <si>
    <t>13/05/2025</t>
  </si>
  <si>
    <t>Phí hỗ trợ khai trương 04 cửa hàng mới tháng 04 năm 2025 tại miền Nam</t>
  </si>
  <si>
    <t>5697</t>
  </si>
  <si>
    <t>Phí hỗ trợ kiểm tra an toàn vệ sinh thực phẩm sản phẩm tháng 04 năm 2025 tại miền Nam</t>
  </si>
  <si>
    <t>5698</t>
  </si>
  <si>
    <t>Phí hỗ trợ tiền điện tháng 04 năm 2025 tại miền Nam</t>
  </si>
  <si>
    <t>5755</t>
  </si>
  <si>
    <t>Phí hỗ trợ trao đổi dữ liệu điện tử tháng 04 năm 2025 tại miền Nam</t>
  </si>
  <si>
    <t>5767</t>
  </si>
  <si>
    <t>Phí hỗ trợ trưng bày tháng 04 năm 2025 tại miền Nam</t>
  </si>
  <si>
    <t>5771</t>
  </si>
  <si>
    <t>Phí hỗ trợ bán hàng và khuyến mãi tháng 04 năm 2025 tại miền Nam</t>
  </si>
  <si>
    <t>FPT</t>
  </si>
  <si>
    <t>C25TSI</t>
  </si>
  <si>
    <t>00000901</t>
  </si>
  <si>
    <t>24/06/2025</t>
  </si>
  <si>
    <t>Phí hỗ trợ trao đổi dữ liệu điện tử tháng 05 năm 2025 tại miền Nam</t>
  </si>
  <si>
    <t>00000929</t>
  </si>
  <si>
    <t>Phí hỗ trợ tiền điện tháng 05 năm 2025 tại miền Nam</t>
  </si>
  <si>
    <t>00001010</t>
  </si>
  <si>
    <t>Phí hỗ trợ trưng bày tháng 05 năm 2025 tại miền Nam</t>
  </si>
  <si>
    <t>00001011</t>
  </si>
  <si>
    <t>Phí hỗ trợ bán hàng và khuyến mãi tháng 05 năm 2025 tại miền Nam</t>
  </si>
  <si>
    <t>00001035</t>
  </si>
  <si>
    <t>Phí hỗ trợ kiểm tra an toàn vệ sinh thực phẩm sản phẩm tháng 05 năm 2025 tại miền Nam</t>
  </si>
  <si>
    <t>00001037</t>
  </si>
  <si>
    <t>Phí hỗ trợ khai trương 04 cửa hàng mới tháng 05 năm 2025 tại miền Nam</t>
  </si>
  <si>
    <t>C25TSM</t>
  </si>
  <si>
    <t>00000632</t>
  </si>
  <si>
    <t>24/07/2025</t>
  </si>
  <si>
    <t>12/14/18 Đường 49, khu phố 7, Phường Hiệp Bình, Thành phố Hồ Chí Minh, Việt Nam</t>
  </si>
  <si>
    <t>Phí hỗ trợ tiền điện tháng 06 năm 2025 tại miền Nam</t>
  </si>
  <si>
    <t>00000680</t>
  </si>
  <si>
    <t>Phí hỗ trợ kiểm tra an toàn vệ sinh thực phẩm sản phẩm tháng 06 năm 2025 tại miền Nam</t>
  </si>
  <si>
    <t>00000776</t>
  </si>
  <si>
    <t>Phí hỗ trợ trao đổi dữ liệu điện tử tháng 06 năm 2025 tại miền Nam</t>
  </si>
  <si>
    <t>00000819</t>
  </si>
  <si>
    <t>Phí hỗ trợ bán hàng và khuyến mãi tháng 06 năm 2025 tại miền Nam</t>
  </si>
  <si>
    <t>00000932</t>
  </si>
  <si>
    <t>Phí hỗ trợ trưng bày tháng 06 năm 2025 tại miền Nam</t>
  </si>
  <si>
    <t>00000950</t>
  </si>
  <si>
    <t>Phí hỗ trợ khai trương cửa hàng mới tháng 06 năm 2025 tại miền Nam</t>
  </si>
  <si>
    <t>00002315</t>
  </si>
  <si>
    <t>18/08/2025</t>
  </si>
  <si>
    <t>12/14/18 Đường 49, Khu phố 7, Phường Hiệp Bình Chánh, TP.Thủ Đức, Thành phố Hồ Chí Minh, Việt Nam</t>
  </si>
  <si>
    <t xml:space="preserve"> </t>
  </si>
  <si>
    <t>Phí hỗ trợ khai trương 02 cửa hàng mới tháng 07 năm 2025 tại miền Nam</t>
  </si>
  <si>
    <t>8%</t>
  </si>
  <si>
    <t>00002375</t>
  </si>
  <si>
    <t>Phí hỗ trợ bán hàng và khuyến mãi tháng 07 năm 2025 tại miền Nam</t>
  </si>
  <si>
    <t>00002378</t>
  </si>
  <si>
    <t>Phí hỗ trợ kiểm tra an toàn vệ sinh thực phẩm sản phẩm tháng 07 năm 2025 tại miền Nam</t>
  </si>
  <si>
    <t>00002389</t>
  </si>
  <si>
    <t>Phí hỗ trợ trao đổi dữ liệu điện tử tháng 07 năm 2025 tại miền Nam</t>
  </si>
  <si>
    <t>00002397</t>
  </si>
  <si>
    <t>Phí hỗ trợ tiền điện tháng 07 năm 2025 tại miền Nam</t>
  </si>
  <si>
    <t>00002409</t>
  </si>
  <si>
    <t>Phí hỗ trợ trưng bày tháng 07 năm 2025 tại miền Nam</t>
  </si>
  <si>
    <t>00003816</t>
  </si>
  <si>
    <t>22/09/2025</t>
  </si>
  <si>
    <t>Phí hỗ trợ trao đổi dữ liệu điện tử tháng 08 năm 2025 tại miền Nam</t>
  </si>
  <si>
    <t>00003821</t>
  </si>
  <si>
    <t>Phí hỗ trợ trưng bày tháng 08 năm 2025 tại miền Nam</t>
  </si>
  <si>
    <t>00003833</t>
  </si>
  <si>
    <t>Phí hỗ trợ kiểm tra an toàn vệ sinh thực phẩm sản phẩm tháng 08 năm 2025 tại miền Nam</t>
  </si>
  <si>
    <t>00003838</t>
  </si>
  <si>
    <t>Phí hỗ trợ khai trương cửa hàng mới tháng 08 năm 2025 tại miền Nam</t>
  </si>
  <si>
    <t>00003895</t>
  </si>
  <si>
    <t>Phí hỗ trợ bán hàng và khuyến mãi tháng 08 năm 2025 tại miền Nam</t>
  </si>
  <si>
    <t>00003902</t>
  </si>
  <si>
    <t>Phí hỗ trợ tiền điện tháng 08 năm 2025 tại miền Nam</t>
  </si>
  <si>
    <t>HN</t>
  </si>
  <si>
    <t>BN</t>
  </si>
  <si>
    <t>HP</t>
  </si>
  <si>
    <t>HY</t>
  </si>
  <si>
    <t>QN</t>
  </si>
  <si>
    <t>TN</t>
  </si>
  <si>
    <t>% VAT</t>
  </si>
  <si>
    <t>Region</t>
  </si>
  <si>
    <t>858</t>
  </si>
  <si>
    <t>20/01/2025</t>
  </si>
  <si>
    <t>Phí hỗ trợ trưng bày tháng 12 năm 2024 tại Hà Nội</t>
  </si>
  <si>
    <t>863</t>
  </si>
  <si>
    <t>Phí hỗ trợ trao đổi dữ liệu điện tử tháng 12 năm 2024 tại Hà Nội</t>
  </si>
  <si>
    <t>865</t>
  </si>
  <si>
    <t>Phí hỗ trợ kiểm tra an toàn vệ sinh thực phẩm sản phẩm tháng 12 năm 2024 tại Hà Nội</t>
  </si>
  <si>
    <t>867</t>
  </si>
  <si>
    <t>Phí hỗ trợ bán hàng tháng 12 năm 2024 tại Hà Nội</t>
  </si>
  <si>
    <t>869</t>
  </si>
  <si>
    <t>Phí hỗ trợ tiền điện tháng 12 năm 2024 tại Hà Nội</t>
  </si>
  <si>
    <t>85</t>
  </si>
  <si>
    <t>Phí hỗ trợ trao đổi dữ liệu điện tử tháng 12 năm 2024 tại Hải Phòng</t>
  </si>
  <si>
    <t>86</t>
  </si>
  <si>
    <t>Phí hỗ trợ bán hàng tháng 12 năm 2024 tại Hải Phòng</t>
  </si>
  <si>
    <t>88</t>
  </si>
  <si>
    <t>Phí hỗ trợ trưng bày tháng 12 năm 2024 tại Hải Phòng</t>
  </si>
  <si>
    <t>89</t>
  </si>
  <si>
    <t>Phí hỗ trợ kiểm tra an toàn vệ sinh thực phẩm sản phẩm tháng 12 năm 2024 tại Hải Phòng</t>
  </si>
  <si>
    <t>90</t>
  </si>
  <si>
    <t>Phí hỗ trợ tiền điện tháng 12 năm 2024 tại Hải Phòng</t>
  </si>
  <si>
    <t>82</t>
  </si>
  <si>
    <t>Phí hỗ trợ tiền điện tháng 12 năm 2024 tại Quảng Ninh</t>
  </si>
  <si>
    <t>83</t>
  </si>
  <si>
    <t>Phí hỗ trợ bán hàng tháng 12 năm 2024 tại Quảng Ninh</t>
  </si>
  <si>
    <t>Phí hỗ trợ trưng bày tháng 12 năm 2024 tại Quảng Ninh</t>
  </si>
  <si>
    <t>87</t>
  </si>
  <si>
    <t>Phí hỗ trợ kiểm tra an toàn vệ sinh thực phẩm sản phẩm tháng 12 năm 2024 tại Quảng Ninh</t>
  </si>
  <si>
    <t>Phí hỗ trợ trao đổi dữ liệu điện tử tháng 12 năm 2024 tại Quảng Ninh</t>
  </si>
  <si>
    <t>65</t>
  </si>
  <si>
    <t>Phí hỗ trợ trao đổi dữ liệu điện tử tháng 12 năm 2024 tại Hưng Yên</t>
  </si>
  <si>
    <t>66</t>
  </si>
  <si>
    <t>Phí hỗ trợ trưng bày tháng 12 năm 2024 tại Hưng Yên</t>
  </si>
  <si>
    <t>67</t>
  </si>
  <si>
    <t>Phí hỗ trợ bán hàng tháng 12 năm 2024 tại Hưng Yên</t>
  </si>
  <si>
    <t>68</t>
  </si>
  <si>
    <t>Phí hỗ trợ tiền điện tháng 12 năm 2024 tại Hưng Yên</t>
  </si>
  <si>
    <t>70</t>
  </si>
  <si>
    <t>Phí hỗ trợ kiểm tra an toàn vệ sinh thực phẩm sản phẩm tháng 12 năm 2024 tại Hưng Yên</t>
  </si>
  <si>
    <t>52</t>
  </si>
  <si>
    <t>Phí hỗ trợ trưng bày tháng 12 năm 2024 tại Bắc Ninh</t>
  </si>
  <si>
    <t>53</t>
  </si>
  <si>
    <t>Phí hỗ trợ trao đổi dữ liệu điện tử tháng 12 năm 2024 tại Bắc Ninh</t>
  </si>
  <si>
    <t>55</t>
  </si>
  <si>
    <t>Phí hỗ trợ kiểm tra an toàn vệ sinh thực phẩm sản phẩm tháng 12 năm 2024 tại Bắc Ninh</t>
  </si>
  <si>
    <t>57</t>
  </si>
  <si>
    <t>Phí hỗ trợ bán hàng tháng 12 năm 2024 tại Bắc Ninh</t>
  </si>
  <si>
    <t>58</t>
  </si>
  <si>
    <t>Phí hỗ trợ tiền điện tháng 12 năm 2024 tại Bắc Ninh</t>
  </si>
  <si>
    <t>3045</t>
  </si>
  <si>
    <t>14/03/2025</t>
  </si>
  <si>
    <t>Phí hỗ trợ bán hàng và khuyến mãi tháng 1 năm 2025 tại Hà Nội</t>
  </si>
  <si>
    <t>3046</t>
  </si>
  <si>
    <t>Phí hỗ trợ trao đổi dữ liệu điện tử tháng 1 năm 2025 tại Hà Nội</t>
  </si>
  <si>
    <t>3048</t>
  </si>
  <si>
    <t>Phí hỗ trợ tiền điện tháng 1 năm 2025 tại Hà Nội</t>
  </si>
  <si>
    <t>3058</t>
  </si>
  <si>
    <t>Phí hỗ trợ khai trương cửa hàng mới tháng 1 năm 2025 tại Hà Nội</t>
  </si>
  <si>
    <t>3059</t>
  </si>
  <si>
    <t>Phí hỗ trợ trưng bày tháng 1 năm 2025 tại Hà Nội</t>
  </si>
  <si>
    <t>3060</t>
  </si>
  <si>
    <t>Phí hỗ trợ kiểm tra an toàn vệ sinh thực phẩm sản phẩm tháng 1 năm 2025 tại Hà Nội</t>
  </si>
  <si>
    <t>3075</t>
  </si>
  <si>
    <t>15/03/2025</t>
  </si>
  <si>
    <t>Phí hỗ trợ bán hàng và khuyến mãi tháng 2 năm 2025 tại Hà Nội</t>
  </si>
  <si>
    <t>3076</t>
  </si>
  <si>
    <t>Phí hỗ trợ kiểm tra an toàn vệ sinh thực phẩm sản phẩm tháng 2 năm 2025 tại Hà Nội</t>
  </si>
  <si>
    <t>3077</t>
  </si>
  <si>
    <t>Phí hỗ trợ trưng bày tháng 2 năm 2025 tại Hà Nội</t>
  </si>
  <si>
    <t>3078</t>
  </si>
  <si>
    <t>Phí hỗ trợ khai trương cửa hàng mới tháng 2 năm 2025 tại Hà Nội</t>
  </si>
  <si>
    <t>3079</t>
  </si>
  <si>
    <t>Phí hỗ trợ tiền điện tháng 2 năm 2025 tại Hà Nội</t>
  </si>
  <si>
    <t>3080</t>
  </si>
  <si>
    <t>Phí hỗ trợ trao đổi dữ liệu điện tử tháng 2 năm 2025 tại Hà Nội</t>
  </si>
  <si>
    <t>3539</t>
  </si>
  <si>
    <t>Điều chỉnh giảm Phí hỗ trợ khai trương cửa hàng mới tháng 08 năm 2024 tại Hà Nội</t>
  </si>
  <si>
    <t>3565</t>
  </si>
  <si>
    <t>Điều chỉnh giảm Phí hỗ trợ khai trương cửa hàng tháng 07 năm 2024 tại miền Bắc</t>
  </si>
  <si>
    <t>229</t>
  </si>
  <si>
    <t>Phí hỗ trợ trưng bày tháng 1 năm 2025 tại Bắc Ninh</t>
  </si>
  <si>
    <t>230</t>
  </si>
  <si>
    <t>Phí hỗ trợ bán hàng và khuyến mãi tháng 1 năm 2025 tại Bắc Ninh</t>
  </si>
  <si>
    <t>231</t>
  </si>
  <si>
    <t>Phí hỗ trợ trao đổi dữ liệu điện tử tháng 1 năm 2025 tại Bắc Ninh</t>
  </si>
  <si>
    <t>235</t>
  </si>
  <si>
    <t>Phí hỗ trợ khai trương cửa hàng mới tháng 1 năm 2025 tại Bắc Ninh</t>
  </si>
  <si>
    <t>238</t>
  </si>
  <si>
    <t>Phí hỗ trợ kiểm tra an toàn vệ sinh thực phẩm sản phẩm tháng 1 năm 2025 tại Bắc Ninh</t>
  </si>
  <si>
    <t>239</t>
  </si>
  <si>
    <t>Phí hỗ trợ tiền điện tháng 1 năm 2025 tại Bắc Ninh</t>
  </si>
  <si>
    <t>248</t>
  </si>
  <si>
    <t>Phí hỗ trợ bán hàng và khuyến mãi tháng 2 năm 2025 tại Bắc Ninh</t>
  </si>
  <si>
    <t>249</t>
  </si>
  <si>
    <t>Phí hỗ trợ trưng bày tháng 2 năm 2025 tại Bắc Ninh</t>
  </si>
  <si>
    <t>250</t>
  </si>
  <si>
    <t>Phí hỗ trợ trao đổi dữ liệu điện tử tháng 2 năm 2025 tại Bắc Ninh</t>
  </si>
  <si>
    <t>251</t>
  </si>
  <si>
    <t>Phí hỗ trợ khai trương cửa hàng mới tháng 2 năm 2025 tại Bắc Ninh</t>
  </si>
  <si>
    <t>252</t>
  </si>
  <si>
    <t>Phí hỗ trợ tiền điện tháng 2 năm 2025 tại Bắc Ninh</t>
  </si>
  <si>
    <t>253</t>
  </si>
  <si>
    <t>Phí hỗ trợ kiểm tra an toàn vệ sinh thực phẩm sản phẩm tháng 2 năm 2025 tại Bắc Ninh</t>
  </si>
  <si>
    <t>354</t>
  </si>
  <si>
    <t>Điều chỉnh giảm Phí hỗ trợ khai trương cửa hàng mới tháng 08 năm 2024 tại Bắc Ninh</t>
  </si>
  <si>
    <t>257</t>
  </si>
  <si>
    <t>Phí hỗ trợ trưng bày tháng 1 năm 2025 tại Hải Phòng</t>
  </si>
  <si>
    <t>262</t>
  </si>
  <si>
    <t>Phí hỗ trợ khai trương cửa hàng mới tháng 1 năm 2025 tại Hải Phòng</t>
  </si>
  <si>
    <t>266</t>
  </si>
  <si>
    <t>Phí hỗ trợ kiểm tra an toàn vệ sinh thực phẩm sản phẩm tháng 1 năm 2025 tại Hải Phòng</t>
  </si>
  <si>
    <t>267</t>
  </si>
  <si>
    <t>Phí hỗ trợ tiền điện tháng 1 năm 2025 tại Hải Phòng</t>
  </si>
  <si>
    <t>268</t>
  </si>
  <si>
    <t>Phí hỗ trợ trao đổi dữ liệu điện tử tháng 1 năm 2025 tại Hải Phòng</t>
  </si>
  <si>
    <t>269</t>
  </si>
  <si>
    <t>Phí hỗ trợ bán hàng và khuyến mãi tháng 1 năm 2025 tại Hải Phòng</t>
  </si>
  <si>
    <t>270</t>
  </si>
  <si>
    <t>Phí hỗ trợ tiền điện tháng 2 năm 2025 tại Hải Phòng</t>
  </si>
  <si>
    <t>271</t>
  </si>
  <si>
    <t>Phí hỗ trợ bán hàng và khuyến mãi tháng 2 năm 2025 tại Hải Phòng</t>
  </si>
  <si>
    <t>272</t>
  </si>
  <si>
    <t>Phí hỗ trợ khai trương cửa hàng mới tháng 2 năm 2025 tại Hải Phòng</t>
  </si>
  <si>
    <t>273</t>
  </si>
  <si>
    <t>Phí hỗ trợ kiểm tra an toàn vệ sinh thực phẩm sản phẩm tháng 2 năm 2025 tại Hải Phòng</t>
  </si>
  <si>
    <t>274</t>
  </si>
  <si>
    <t>Phí hỗ trợ trao đổi dữ liệu điện tử tháng 2 năm 2025 tại Hải Phòng</t>
  </si>
  <si>
    <t>275</t>
  </si>
  <si>
    <t>Phí hỗ trợ trưng bày tháng 2 năm 2025 tại Hải Phòng</t>
  </si>
  <si>
    <t>201</t>
  </si>
  <si>
    <t>Phí hỗ trợ trưng bày tháng 1 năm 2025 tại Hưng Yên</t>
  </si>
  <si>
    <t>202</t>
  </si>
  <si>
    <t>Phí hỗ trợ tiền điện tháng 1 năm 2025 tại Hưng Yên</t>
  </si>
  <si>
    <t>204</t>
  </si>
  <si>
    <t>Phí hỗ trợ khai trương cửa hàng mới tháng 1 năm 2025 tại Hưng Yên</t>
  </si>
  <si>
    <t>205</t>
  </si>
  <si>
    <t>Phí hỗ trợ kiểm tra an toàn vệ sinh thực phẩm sản phẩm tháng 1 năm 2025 tại Hưng Yên</t>
  </si>
  <si>
    <t>207</t>
  </si>
  <si>
    <t>Phí hỗ trợ trao đổi dữ liệu điện tử tháng 1 năm 2025 tại Hưng Yên</t>
  </si>
  <si>
    <t>212</t>
  </si>
  <si>
    <t>Phí hỗ trợ bán hàng và khuyến mãi tháng 1 năm 2025 tại Hưng Yên</t>
  </si>
  <si>
    <t>213</t>
  </si>
  <si>
    <t>Phí hỗ trợ trưng bày tháng 2 năm 2025 tại Hưng Yên</t>
  </si>
  <si>
    <t>214</t>
  </si>
  <si>
    <t>Phí hỗ trợ bán hàng và khuyến mãi tháng 2 năm 2025 tại Hưng Yên</t>
  </si>
  <si>
    <t>215</t>
  </si>
  <si>
    <t>Phí hỗ trợ trao đổi dữ liệu điện tử tháng 2 năm 2025 tại Hưng Yên</t>
  </si>
  <si>
    <t>216</t>
  </si>
  <si>
    <t>Phí hỗ trợ kiểm tra an toàn vệ sinh thực phẩm sản phẩm tháng 2 năm 2025 tại Hưng Yên</t>
  </si>
  <si>
    <t>217</t>
  </si>
  <si>
    <t>Phí hỗ trợ tiền điện tháng 2 năm 2025 tại Hưng Yên</t>
  </si>
  <si>
    <t>218</t>
  </si>
  <si>
    <t>Phí hỗ trợ khai trương cửa hàng mới tháng 2 năm 2025 tại Hưng Yên</t>
  </si>
  <si>
    <t>338</t>
  </si>
  <si>
    <t>Phí hỗ trợ bán hàng và khuyến mãi tháng 1 năm 2025 tại Quảng Ninh</t>
  </si>
  <si>
    <t>340</t>
  </si>
  <si>
    <t>Phí hỗ trợ khai trương cửa hàng mới tháng 1 năm 2025 tại Quảng Ninh</t>
  </si>
  <si>
    <t>341</t>
  </si>
  <si>
    <t>Phí hỗ trợ kiểm tra an toàn vệ sinh thực phẩm sản phẩm tháng 1 năm 2025 tại Quảng Ninh</t>
  </si>
  <si>
    <t>342</t>
  </si>
  <si>
    <t>Phí hỗ trợ trưng bày tháng 1 năm 2025 tại Quảng Ninh</t>
  </si>
  <si>
    <t>346</t>
  </si>
  <si>
    <t>Phí hỗ trợ tiền điện tháng 1 năm 2025 tại Quảng Ninh</t>
  </si>
  <si>
    <t>347</t>
  </si>
  <si>
    <t>Phí hỗ trợ trao đổi dữ liệu điện tử tháng 1 năm 2025 tại Quảng Ninh</t>
  </si>
  <si>
    <t>352</t>
  </si>
  <si>
    <t>Phí hỗ trợ tiền điện tháng 2 năm 2025 tại Quảng Ninh</t>
  </si>
  <si>
    <t>353</t>
  </si>
  <si>
    <t>Phí hỗ trợ trưng bày tháng 2 năm 2025 tại Quảng Ninh</t>
  </si>
  <si>
    <t>Phí hỗ trợ khai trương cửa hàng mới tháng 2 năm 2025 tại Quảng Ninh</t>
  </si>
  <si>
    <t>355</t>
  </si>
  <si>
    <t>Phí hỗ trợ bán hàng và khuyến mãi tháng 2 năm 2025 tại Quảng Ninh</t>
  </si>
  <si>
    <t>356</t>
  </si>
  <si>
    <t>Phí hỗ trợ trao đổi dữ liệu điện tử tháng 2 năm 2025 tại Quảng Ninh</t>
  </si>
  <si>
    <t>357</t>
  </si>
  <si>
    <t>Phí hỗ trợ kiểm tra an toàn vệ sinh thực phẩm sản phẩm tháng 2 năm 2025 tại Quảng Ninh</t>
  </si>
  <si>
    <t>Phí hỗ trợ trao đổi dữ liệu điện tử tháng 1 năm 2025 tại Thái Nguyên</t>
  </si>
  <si>
    <t>Phí hỗ trợ kiểm tra an toàn vệ sinh thực phẩm sản phẩm tháng 1 năm 2025 tại Thái Nguyên</t>
  </si>
  <si>
    <t>Phí hỗ trợ khai trương cửa hàng mới tháng 1 năm 2025 tại Thái Nguyên</t>
  </si>
  <si>
    <t>Phí hỗ trợ bán hàng và khuyến mãi tháng 1 năm 2025 tại Thái Nguyên</t>
  </si>
  <si>
    <t>Phí hỗ trợ tiền điện tháng 1 năm 2025 tại Thái Nguyên</t>
  </si>
  <si>
    <t>225</t>
  </si>
  <si>
    <t>Phí hỗ trợ trưng bày tháng 1 năm 2025 tại Thái Nguyên</t>
  </si>
  <si>
    <t>Phí hỗ trợ trưng bày tháng 2 năm 2025 tại Thái Nguyên</t>
  </si>
  <si>
    <t>Phí hỗ trợ trao đổi dữ liệu điện tử tháng 2 năm 2025 tại Thái Nguyên</t>
  </si>
  <si>
    <t>Phí hỗ trợ kiểm tra an toàn vệ sinh thực phẩm sản phẩm tháng 2 năm 2025 tại Thái Nguyên</t>
  </si>
  <si>
    <t>232</t>
  </si>
  <si>
    <t>Phí hỗ trợ khai trương cửa hàng mới tháng 2 năm 2025 tại Thái Nguyên</t>
  </si>
  <si>
    <t>233</t>
  </si>
  <si>
    <t>Phí hỗ trợ tiền điện tháng 2 năm 2025 tại Thái Nguyên</t>
  </si>
  <si>
    <t>234</t>
  </si>
  <si>
    <t>Phí hỗ trợ bán hàng và khuyến mãi tháng 2 năm 2025 tại Thái Nguyên</t>
  </si>
  <si>
    <t>17/04/2025</t>
  </si>
  <si>
    <t>Phí hỗ trợ tiền điện tháng 3 năm 2025 tại Bắc Ninh</t>
  </si>
  <si>
    <t>Phí hỗ trợ kiểm tra an toàn vệ sinh thực phẩm sản phẩm tháng 3 năm 2025 tại Bắc Ninh</t>
  </si>
  <si>
    <t>Phí hỗ trợ trao đổi dữ liệu điện tử tháng 3 năm 2025 tại Bắc Ninh</t>
  </si>
  <si>
    <t>Phí hỗ trợ khai trương cửa hàng mới tháng 3 năm 2025 tại Bắc Ninh</t>
  </si>
  <si>
    <t>Phí hỗ trợ trưng bày tháng 3 năm 2025 tại Bắc Ninh</t>
  </si>
  <si>
    <t>Phí hỗ trợ bán hàng và khuyến mãi tháng 3 năm 2025 tại Bắc Ninh</t>
  </si>
  <si>
    <t>Phí hỗ trợ khai trương cửa hàng mới tháng 3 năm 2025 tại Hà Nội</t>
  </si>
  <si>
    <t>Phí hỗ trợ bán hàng và khuyến mãi tháng 3 năm 2025 tại Hà Nội</t>
  </si>
  <si>
    <t>Phí hỗ trợ tiền điện tháng 3 năm 2025 tại Hà Nội</t>
  </si>
  <si>
    <t>Phí hỗ trợ trao đổi dữ liệu điện tử tháng 3 năm 2025 tại Hà Nội</t>
  </si>
  <si>
    <t>Phí hỗ trợ trưng bày tháng 3 năm 2025 tại Hà Nội</t>
  </si>
  <si>
    <t>Phí hỗ trợ kiểm tra an toàn vệ sinh thực phẩm sản phẩm tháng 3 năm 2025 tại Hà Nội</t>
  </si>
  <si>
    <t>Phí hỗ trợ trưng bày tháng 3 năm 2025 tại Hải Phòng</t>
  </si>
  <si>
    <t>Phí hỗ trợ trao đổi dữ liệu điện tử tháng 3 năm 2025 tại Hải Phòng</t>
  </si>
  <si>
    <t>Phí hỗ trợ bán hàng và khuyến mãi tháng 3 năm 2025 tại Hải Phòng</t>
  </si>
  <si>
    <t>Phí hỗ trợ khai trương cửa hàng mới tháng 3 năm 2025 tại Hải Phòng</t>
  </si>
  <si>
    <t>Phí hỗ trợ kiểm tra an toàn vệ sinh thực phẩm sản phẩm tháng 3 năm 2025 tại Hải Phòng</t>
  </si>
  <si>
    <t>Phí hỗ trợ tiền điện tháng 3 năm 2025 tại Hải Phòng</t>
  </si>
  <si>
    <t>Phí hỗ trợ bán hàng và khuyến mãi tháng 3 năm 2025 tại Hưng Yên</t>
  </si>
  <si>
    <t>Phí hỗ trợ trưng bày tháng 3 năm 2025 tại Hưng Yên</t>
  </si>
  <si>
    <t>Phí hỗ trợ khai trương cửa hàng mới tháng 3 năm 2025 tại Hưng Yên</t>
  </si>
  <si>
    <t>Phí hỗ trợ tiền điện tháng 3 năm 2025 tại Hưng Yên</t>
  </si>
  <si>
    <t>Phí hỗ trợ kiểm tra an toàn vệ sinh thực phẩm sản phẩm tháng 3 năm 2025 tại Hưng Yên</t>
  </si>
  <si>
    <t>Phí hỗ trợ trao đổi dữ liệu điện tử tháng 3 năm 2025 tại Hưng Yên</t>
  </si>
  <si>
    <t>Phí hỗ trợ khai trương cửa hàng mới tháng 3 năm 2025 tại Quảng Ninh</t>
  </si>
  <si>
    <t>Phí hỗ trợ kiểm tra an toàn vệ sinh thực phẩm sản phẩm tháng 3 năm 2025 tại Quảng Ninh</t>
  </si>
  <si>
    <t>Phí hỗ trợ trưng bày tháng 3 năm 2025 tại Quảng Ninh</t>
  </si>
  <si>
    <t>Phí hỗ trợ tiền điện tháng 3 năm 2025 tại Quảng Ninh</t>
  </si>
  <si>
    <t>Phí hỗ trợ trao đổi dữ liệu điện tử tháng 3 năm 2025 tại Quảng Ninh</t>
  </si>
  <si>
    <t>Phí hỗ trợ bán hàng và khuyến mãi tháng 3 năm 2025 tại Quảng Ninh</t>
  </si>
  <si>
    <t>Phí hỗ trợ bán hàng và khuyến mãi tháng 3 năm 2025 tại Thái Nguyên</t>
  </si>
  <si>
    <t>Phí hỗ trợ trao đổi dữ liệu điện tử tháng 3 năm 2025 tại Thái Nguyên</t>
  </si>
  <si>
    <t>Phí hỗ trợ trưng bày tháng 3 năm 2025 tại Thái Nguyên</t>
  </si>
  <si>
    <t>Phí hỗ trợ tiền điện tháng 3 năm 2025 tại Thái Nguyên</t>
  </si>
  <si>
    <t>Phí hỗ trợ kiểm tra an toàn vệ sinh thực phẩm sản phẩm tháng 3 năm 2025 tại Thái Nguyên</t>
  </si>
  <si>
    <t>Phí hỗ trợ khai trương cửa hàng mới tháng 3 năm 2025 tại Thái Nguyên</t>
  </si>
  <si>
    <t>5192</t>
  </si>
  <si>
    <t>14/05/2025</t>
  </si>
  <si>
    <t>Phí hỗ trợ bán hàng và khuyến mãi tháng 4 năm 2025 tại Hà Nội</t>
  </si>
  <si>
    <t>5196</t>
  </si>
  <si>
    <t>Phí hỗ trợ khai trương cửa hàng mới tháng 4 năm 2025 tại Hà Nội</t>
  </si>
  <si>
    <t>5197</t>
  </si>
  <si>
    <t>Phí hỗ trợ kiểm tra an toàn vệ sinh thực phẩm sản phẩm tháng 4 năm 2025 tại Hà Nội</t>
  </si>
  <si>
    <t>5198</t>
  </si>
  <si>
    <t>Phí hỗ trợ tiền điện tháng 4 năm 2025 tại Hà Nội</t>
  </si>
  <si>
    <t>5200</t>
  </si>
  <si>
    <t>Phí hỗ trợ trưng bày tháng 4 năm 2025 tại Hà Nội</t>
  </si>
  <si>
    <t>5203</t>
  </si>
  <si>
    <t>Phí hỗ trợ trao đổi dữ liệu điện tử tháng 4 năm 2025 tại Hà Nội</t>
  </si>
  <si>
    <t>483</t>
  </si>
  <si>
    <t>Phí hỗ trợ trao đổi dữ liệu điện tử tháng 4 năm 2025 tại Bắc Ninh</t>
  </si>
  <si>
    <t>485</t>
  </si>
  <si>
    <t>Phí hỗ trợ khai trương cửa hàng mới tháng 4 năm 2025 tại Bắc Ninh</t>
  </si>
  <si>
    <t>486</t>
  </si>
  <si>
    <t>Phí hỗ trợ trưng bày tháng 4 năm 2025 tại Bắc Ninh</t>
  </si>
  <si>
    <t>491</t>
  </si>
  <si>
    <t>Phí hỗ trợ bán hàng và khuyến mãi tháng 4 năm 2025 tại Bắc Ninh</t>
  </si>
  <si>
    <t>492</t>
  </si>
  <si>
    <t>Phí hỗ trợ kiểm tra an toàn vệ sinh thực phẩm sản phẩm tháng 4 năm 2025 tại Bắc Ninh</t>
  </si>
  <si>
    <t>495</t>
  </si>
  <si>
    <t>Phí hỗ trợ tiền điện tháng 4 năm 2025 tại Bắc Ninh</t>
  </si>
  <si>
    <t>489</t>
  </si>
  <si>
    <t>Phí hỗ trợ trao đổi dữ liệu điện tử tháng 4 năm 2025 tại Hải Phòng</t>
  </si>
  <si>
    <t>Phí hỗ trợ tiền điện tháng 4 năm 2025 tại Hải Phòng</t>
  </si>
  <si>
    <t>493</t>
  </si>
  <si>
    <t>Phí hỗ trợ kiểm tra an toàn vệ sinh thực phẩm sản phẩm tháng 4 năm 2025 tại Hải Phòng</t>
  </si>
  <si>
    <t>498</t>
  </si>
  <si>
    <t>Phí hỗ trợ khai trương cửa hàng mới tháng 4 năm 2025 tại Hải Phòng</t>
  </si>
  <si>
    <t>500</t>
  </si>
  <si>
    <t>Phí hỗ trợ trưng bày tháng 4 năm 2025 tại Hải Phòng</t>
  </si>
  <si>
    <t>501</t>
  </si>
  <si>
    <t>Phí hỗ trợ bán hàng và khuyến mãi tháng 4 năm 2025 tại Hải Phòng</t>
  </si>
  <si>
    <t>375</t>
  </si>
  <si>
    <t>Phí hỗ trợ trưng bày tháng 4 năm 2025 tại Hưng Yên</t>
  </si>
  <si>
    <t>377</t>
  </si>
  <si>
    <t>Phí hỗ trợ bán hàng và khuyến mãi tháng 4 năm 2025 tại Hưng Yên</t>
  </si>
  <si>
    <t>381</t>
  </si>
  <si>
    <t>Phí hỗ trợ khai trương cửa hàng mới tháng 4 năm 2025 tại Hưng Yên</t>
  </si>
  <si>
    <t>384</t>
  </si>
  <si>
    <t>Phí hỗ trợ kiểm tra an toàn vệ sinh thực phẩm sản phẩm tháng 4 năm 2025 tại Hưng Yên</t>
  </si>
  <si>
    <t>385</t>
  </si>
  <si>
    <t>Phí hỗ trợ tiền điện tháng 4 năm 2025 tại Hưng Yên</t>
  </si>
  <si>
    <t>386</t>
  </si>
  <si>
    <t>Phí hỗ trợ trao đổi dữ liệu điện tử tháng 4 năm 2025 tại Hưng Yên</t>
  </si>
  <si>
    <t>572</t>
  </si>
  <si>
    <t>Phí hỗ trợ khai trương cửa hàng mới tháng 4 năm 2025 tại Quảng Ninh</t>
  </si>
  <si>
    <t>573</t>
  </si>
  <si>
    <t>Phí hỗ trợ kiểm tra an toàn vệ sinh thực phẩm sản phẩm tháng 4 năm 2025 tại Quảng Ninh</t>
  </si>
  <si>
    <t>575</t>
  </si>
  <si>
    <t>Phí hỗ trợ trưng bày tháng 4 năm 2025 tại Quảng Ninh</t>
  </si>
  <si>
    <t>576</t>
  </si>
  <si>
    <t>Phí hỗ trợ trao đổi dữ liệu điện tử tháng 4 năm 2025 tại Quảng Ninh</t>
  </si>
  <si>
    <t>579</t>
  </si>
  <si>
    <t>Phí hỗ trợ tiền điện tháng 4 năm 2025 tại Quảng Ninh</t>
  </si>
  <si>
    <t>581</t>
  </si>
  <si>
    <t>Phí hỗ trợ bán hàng và khuyến mãi tháng 4 năm 2025 tại Quảng Ninh</t>
  </si>
  <si>
    <t>429</t>
  </si>
  <si>
    <t>Phí hỗ trợ trao đổi dữ liệu điện tử tháng 4 năm 2025 tại Thái Nguyên</t>
  </si>
  <si>
    <t>435</t>
  </si>
  <si>
    <t>Phí hỗ trợ trưng bày tháng 4 năm 2025 tại Thái Nguyên</t>
  </si>
  <si>
    <t>436</t>
  </si>
  <si>
    <t>Phí hỗ trợ bán hàng và khuyến mãi tháng 4 năm 2025 tại Thái Nguyên</t>
  </si>
  <si>
    <t>437</t>
  </si>
  <si>
    <t>Phí hỗ trợ kiểm tra an toàn vệ sinh thực phẩm sản phẩm tháng 4 năm 2025 tại Thái Nguyên</t>
  </si>
  <si>
    <t>440</t>
  </si>
  <si>
    <t>Phí hỗ trợ tiền điện tháng 4 năm 2025 tại Thái Nguyên</t>
  </si>
  <si>
    <t>441</t>
  </si>
  <si>
    <t>Phí hỗ trợ khai trương cửa hàng mới tháng 4 năm 2025 tại Thái Nguyên</t>
  </si>
  <si>
    <t>00001018</t>
  </si>
  <si>
    <t>25/06/2025</t>
  </si>
  <si>
    <t>Phí hỗ trợ bán hàng và khuyến mãi tháng 5 năm 2025 tại Hà Nội</t>
  </si>
  <si>
    <t>00001023</t>
  </si>
  <si>
    <t>Phí hỗ trợ khai trương cửa hàng mới tháng 5 năm 2025 tại Hà Nội</t>
  </si>
  <si>
    <t>00001025</t>
  </si>
  <si>
    <t>Phí hỗ trợ kiểm tra an toàn vệ sinh thực phẩm sản phẩm tháng 5 năm 2025 tại Hà Nội</t>
  </si>
  <si>
    <t>00001030</t>
  </si>
  <si>
    <t>Phí hỗ trợ tiền điện tháng 5 năm 2025 tại Hà Nội</t>
  </si>
  <si>
    <t>00001036</t>
  </si>
  <si>
    <t>Phí hỗ trợ trao đổi dữ liệu điện tử tháng 5 năm 2025 tại Hà Nội</t>
  </si>
  <si>
    <t>00001039</t>
  </si>
  <si>
    <t>Phí hỗ trợ trưng bày tháng 5 năm 2025 tại Hà Nội</t>
  </si>
  <si>
    <t>608</t>
  </si>
  <si>
    <t>Phí hỗ trợ khai trương cửa hàng mới tháng 5 năm 2025 tại Bắc Ninh</t>
  </si>
  <si>
    <t>609</t>
  </si>
  <si>
    <t>Phí hỗ trợ trao đổi dữ liệu điện tử tháng 5 năm 2025 tại Bắc Ninh</t>
  </si>
  <si>
    <t>636</t>
  </si>
  <si>
    <t>Phí hỗ trợ bán hàng và khuyến mãi tháng 5 năm 2025 tại Bắc Ninh</t>
  </si>
  <si>
    <t>642</t>
  </si>
  <si>
    <t>Phí hỗ trợ kiểm tra an toàn vệ sinh thực phẩm sản phẩm tháng 5 năm 2025 tại Bắc Ninh</t>
  </si>
  <si>
    <t>649</t>
  </si>
  <si>
    <t>Phí hỗ trợ trưng bày tháng 5 năm 2025 tại Bắc Ninh</t>
  </si>
  <si>
    <t>650</t>
  </si>
  <si>
    <t>Phí hỗ trợ tiền điện tháng 5 năm 2025 tại Bắc Ninh</t>
  </si>
  <si>
    <t>00000172</t>
  </si>
  <si>
    <t>Phí hỗ trợ khai trương cửa hàng mới tháng 5 năm 2025 tại Hải Phòng</t>
  </si>
  <si>
    <t>00000174</t>
  </si>
  <si>
    <t>Phí hỗ trợ kiểm tra an toàn vệ sinh thực phẩm sản phẩm tháng 5 năm 2025 tại Hải Phòng</t>
  </si>
  <si>
    <t>00000177</t>
  </si>
  <si>
    <t>Phí hỗ trợ trưng bày tháng 5 năm 2025 tại Hải Phòng</t>
  </si>
  <si>
    <t>00000178</t>
  </si>
  <si>
    <t>Phí hỗ trợ bán hàng và khuyến mãi tháng 5 năm 2025 tại Hải Phòng</t>
  </si>
  <si>
    <t>00000186</t>
  </si>
  <si>
    <t>Phí hỗ trợ trao đổi dữ liệu điện tử tháng 5 năm 2025 tại Hải Phòng</t>
  </si>
  <si>
    <t>00000188</t>
  </si>
  <si>
    <t>Phí hỗ trợ tiền điện tháng 5 năm 2025 tại Hải Phòng</t>
  </si>
  <si>
    <t>490</t>
  </si>
  <si>
    <t>Phí hỗ trợ trao đổi dữ liệu điện tử tháng 5 năm 2025 tại Hưng Yên</t>
  </si>
  <si>
    <t>Phí hỗ trợ bán hàng và khuyến mãi tháng 5 năm 2025 tại Hưng Yên</t>
  </si>
  <si>
    <t>516</t>
  </si>
  <si>
    <t>Phí hỗ trợ kiểm tra an toàn vệ sinh thực phẩm sản phẩm tháng 5 năm 2025 tại Hưng Yên</t>
  </si>
  <si>
    <t>518</t>
  </si>
  <si>
    <t>Phí hỗ trợ khai trương cửa hàng mới tháng 5 năm 2025 tại Hưng Yên</t>
  </si>
  <si>
    <t>528</t>
  </si>
  <si>
    <t>Phí hỗ trợ trưng bày tháng 5 năm 2025 tại Hưng Yên</t>
  </si>
  <si>
    <t>530</t>
  </si>
  <si>
    <t>Phí hỗ trợ tiền điện tháng 5 năm 2025 tại Hưng Yên</t>
  </si>
  <si>
    <t>00000073</t>
  </si>
  <si>
    <t>Phí hỗ trợ khai trương cửa hàng mới tháng 5 năm 2025 tại Quảng Ninh</t>
  </si>
  <si>
    <t>00000077</t>
  </si>
  <si>
    <t>Phí hỗ trợ tiền điện tháng 5 năm 2025 tại Quảng Ninh</t>
  </si>
  <si>
    <t>00000083</t>
  </si>
  <si>
    <t>Phí hỗ trợ trưng bày tháng 5 năm 2025 tại Quảng Ninh</t>
  </si>
  <si>
    <t>00000088</t>
  </si>
  <si>
    <t>Phí hỗ trợ kiểm tra an toàn vệ sinh thực phẩm sản phẩm tháng 5 năm 2025 tại Quảng Ninh</t>
  </si>
  <si>
    <t>00000092</t>
  </si>
  <si>
    <t>Phí hỗ trợ bán hàng và khuyến mãi tháng 5 năm 2025 tại Quảng Ninh</t>
  </si>
  <si>
    <t>00000093</t>
  </si>
  <si>
    <t>Phí hỗ trợ trao đổi dữ liệu điện tử tháng 5 năm 2025 tại Quảng Ninh</t>
  </si>
  <si>
    <t>Phí hỗ trợ khai trương cửa hàng mới tháng 5 năm 2025 tại Thái Nguyên</t>
  </si>
  <si>
    <t>517</t>
  </si>
  <si>
    <t>Phí hỗ trợ tiền điện tháng 5 năm 2025 tại Thái Nguyên</t>
  </si>
  <si>
    <t>Phí hỗ trợ bán hàng và khuyến mãi tháng 5 năm 2025 tại Thái Nguyên</t>
  </si>
  <si>
    <t>532</t>
  </si>
  <si>
    <t>Phí hỗ trợ trao đổi dữ liệu điện tử tháng 5 năm 2025 tại Thái Nguyên</t>
  </si>
  <si>
    <t>533</t>
  </si>
  <si>
    <t>Phí hỗ trợ trưng bày tháng 5 năm 2025 tại Thái Nguyên</t>
  </si>
  <si>
    <t>546</t>
  </si>
  <si>
    <t>Phí hỗ trợ kiểm tra an toàn vệ sinh thực phẩm sản phẩm tháng 5 năm 2025 tại Thái Nguyên</t>
  </si>
  <si>
    <t>00000751</t>
  </si>
  <si>
    <t>25/07/2025</t>
  </si>
  <si>
    <t>Phí hỗ trợ trưng bày tháng 6 năm 2025 tại Hà Nội</t>
  </si>
  <si>
    <t>00000803</t>
  </si>
  <si>
    <t>Phí hỗ trợ trao đổi dữ liệu điện tử tháng 6 năm 2025 tại Hà Nội</t>
  </si>
  <si>
    <t>00000829</t>
  </si>
  <si>
    <t>Phí hỗ trợ khai trương cửa hàng mới tháng 6 năm 2025 tại Hà Nội</t>
  </si>
  <si>
    <t>00000893</t>
  </si>
  <si>
    <t>Phí hỗ trợ kiểm tra an toàn vệ sinh thực phẩm sản phẩm tháng 6 năm 2025 tại Hà Nội</t>
  </si>
  <si>
    <t>00000907</t>
  </si>
  <si>
    <t>Phí hỗ trợ bán hàng và khuyến mãi tháng 6 năm 2025 tại Hà Nội</t>
  </si>
  <si>
    <t>00001024</t>
  </si>
  <si>
    <t>Phí hỗ trợ tiền điện tháng 6 năm 2025 tại Hà Nội</t>
  </si>
  <si>
    <t>00000032</t>
  </si>
  <si>
    <t>Phí hỗ trợ tiền điện tháng 6 năm 2025 tại Bắc Ninh</t>
  </si>
  <si>
    <t>00000047</t>
  </si>
  <si>
    <t>Phí hỗ trợ kiểm tra an toàn vệ sinh thực phẩm sản phẩm tháng 6 năm 2025 tại Bắc Ninh</t>
  </si>
  <si>
    <t>00000054</t>
  </si>
  <si>
    <t>Phí hỗ trợ trao đổi dữ liệu điện tử tháng 6 năm 2025 tại Bắc Ninh</t>
  </si>
  <si>
    <t>00000057</t>
  </si>
  <si>
    <t>Phí hỗ trợ trưng bày tháng 6 năm 2025 tại Bắc Ninh</t>
  </si>
  <si>
    <t>Phí hỗ trợ bán hàng và khuyến mãi tháng 6 năm 2025 tại Bắc Ninh</t>
  </si>
  <si>
    <t>00000079</t>
  </si>
  <si>
    <t>Phí hỗ trợ khai trương cửa hàng mới tháng 6 năm 2025 tại Bắc Ninh</t>
  </si>
  <si>
    <t>00000041</t>
  </si>
  <si>
    <t>Phí hỗ trợ trao đổi dữ liệu điện tử tháng 6 năm 2025 tại Hải Phòng</t>
  </si>
  <si>
    <t>00000042</t>
  </si>
  <si>
    <t>Phí hỗ trợ trưng bày tháng 6 năm 2025 tại Hải Phòng</t>
  </si>
  <si>
    <t>Phí hỗ trợ tiền điện tháng 6 năm 2025 tại Hải Phòng</t>
  </si>
  <si>
    <t>00000048</t>
  </si>
  <si>
    <t>Phí hỗ trợ bán hàng và khuyến mãi tháng 6 năm 2025 tại Hải Phòng</t>
  </si>
  <si>
    <t>Phí hỗ trợ khai trương cửa hàng mới tháng 6 năm 2025 tại Hải Phòng</t>
  </si>
  <si>
    <t>Phí hỗ trợ kiểm tra an toàn vệ sinh thực phẩm sản phẩm tháng 6 năm 2025 tại Hải Phòng</t>
  </si>
  <si>
    <t>00000029</t>
  </si>
  <si>
    <t>Phí hỗ trợ trưng bày tháng 6 năm 2025 tại Hưng Yên</t>
  </si>
  <si>
    <t>00000035</t>
  </si>
  <si>
    <t>Phí hỗ trợ kiểm tra an toàn vệ sinh thực phẩm sản phẩm tháng 6 năm 2025 tại Hưng Yên</t>
  </si>
  <si>
    <t>00000040</t>
  </si>
  <si>
    <t>Phí hỗ trợ tiền điện tháng 6 năm 2025 tại Hưng Yên</t>
  </si>
  <si>
    <t>Phí hỗ trợ bán hàng và khuyến mãi tháng 6 năm 2025 tại Hưng Yên</t>
  </si>
  <si>
    <t>00000069</t>
  </si>
  <si>
    <t>Phí hỗ trợ khai trương cửa hàng mới tháng 6 năm 2025 tại Hưng Yên</t>
  </si>
  <si>
    <t>00000071</t>
  </si>
  <si>
    <t>Phí hỗ trợ trao đổi dữ liệu điện tử tháng 6 năm 2025 tại Hưng Yên</t>
  </si>
  <si>
    <t>00000036</t>
  </si>
  <si>
    <t>Phí hỗ trợ tiền điện tháng 6 năm 2025 tại Quảng Ninh</t>
  </si>
  <si>
    <t>00000038</t>
  </si>
  <si>
    <t>Phí hỗ trợ bán hàng và khuyến mãi tháng 6 năm 2025 tại Quảng Ninh</t>
  </si>
  <si>
    <t>Phí hỗ trợ kiểm tra an toàn vệ sinh thực phẩm sản phẩm tháng 6 năm 2025 tại Quảng Ninh</t>
  </si>
  <si>
    <t>00000067</t>
  </si>
  <si>
    <t>Phí hỗ trợ khai trương cửa hàng mới tháng 6 năm 2025 tại Quảng Ninh</t>
  </si>
  <si>
    <t>Phí hỗ trợ trưng bày tháng 6 năm 2025 tại Quảng Ninh</t>
  </si>
  <si>
    <t>00000078</t>
  </si>
  <si>
    <t>Phí hỗ trợ trao đổi dữ liệu điện tử tháng 6 năm 2025 tại Quảng Ninh</t>
  </si>
  <si>
    <t>00000034</t>
  </si>
  <si>
    <t>Phí hỗ trợ tiền điện tháng 6 năm 2025 tại Thái Nguyên</t>
  </si>
  <si>
    <t>Phí hỗ trợ kiểm tra an toàn vệ sinh thực phẩm sản phẩm tháng 6 năm 2025 tại Thái Nguyên</t>
  </si>
  <si>
    <t>00000037</t>
  </si>
  <si>
    <t>Phí hỗ trợ trưng bày tháng 6 năm 2025 tại Thái Nguyên</t>
  </si>
  <si>
    <t>00000056</t>
  </si>
  <si>
    <t>Phí hỗ trợ bán hàng và khuyến mãi tháng 6 năm 2025 tại Thái Nguyên</t>
  </si>
  <si>
    <t>Phí hỗ trợ trao đổi dữ liệu điện tử tháng 6 năm 2025 tại Thái Nguyên</t>
  </si>
  <si>
    <t>00000059</t>
  </si>
  <si>
    <t>Phí hỗ trợ khai trương cửa hàng mới tháng 6 năm 2025 tại Thái Nguyên</t>
  </si>
  <si>
    <t>00000158</t>
  </si>
  <si>
    <t>Phí hỗ trợ tiền điện tháng 7 năm 2025 tại Bắc Ninh</t>
  </si>
  <si>
    <t>00000160</t>
  </si>
  <si>
    <t>Phí hỗ trợ bán hàng và khuyến mãi tháng 7 năm 2025 tại Bắc Ninh</t>
  </si>
  <si>
    <t>00000162</t>
  </si>
  <si>
    <t>Phí hỗ trợ trao đổi dữ liệu điện tử tháng 7 năm 2025 tại Bắc Ninh</t>
  </si>
  <si>
    <t>00000166</t>
  </si>
  <si>
    <t>Phí hỗ trợ kiểm tra an toàn vệ sinh thực phẩm sản phẩm tháng 7 năm 2025 tại Bắc Ninh</t>
  </si>
  <si>
    <t>00000170</t>
  </si>
  <si>
    <t>Phí hỗ trợ trưng bày tháng 7 năm 2025 tại Bắc Ninh</t>
  </si>
  <si>
    <t>00000187</t>
  </si>
  <si>
    <t>Phí hỗ trợ khai trương cửa hàng mới tháng 7 năm 2025 tại Bắc Ninh</t>
  </si>
  <si>
    <t>00001907</t>
  </si>
  <si>
    <t>Phí hỗ trợ trao đổi dữ liệu điện tử tháng 7 năm 2025 tại Hà Nội</t>
  </si>
  <si>
    <t>00001908</t>
  </si>
  <si>
    <t>Phí hỗ trợ trưng bày tháng 7 năm 2025 tại Hà Nội</t>
  </si>
  <si>
    <t>00001910</t>
  </si>
  <si>
    <t>Phí hỗ trợ kiểm tra an toàn vệ sinh thực phẩm sản phẩm tháng 7 năm 2025 tại Hà Nội</t>
  </si>
  <si>
    <t>00002025</t>
  </si>
  <si>
    <t>Phí hỗ trợ khai trương cửa hàng mới tháng 7 năm 2025 tại Hà Nội</t>
  </si>
  <si>
    <t>00002029</t>
  </si>
  <si>
    <t>Phí hỗ trợ tiền điện tháng 7 năm 2025 tại Hà Nội</t>
  </si>
  <si>
    <t>00002077</t>
  </si>
  <si>
    <t>Phí hỗ trợ bán hàng và khuyến mãi tháng 7 năm 2025 tại Hà Nội</t>
  </si>
  <si>
    <t>00000189</t>
  </si>
  <si>
    <t>Phí hỗ trợ trưng bày tháng 7 năm 2025 tại Hải Phòng</t>
  </si>
  <si>
    <t>00000200</t>
  </si>
  <si>
    <t>Phí hỗ trợ kiểm tra an toàn vệ sinh thực phẩm sản phẩm tháng 7 năm 2025 tại Hải Phòng</t>
  </si>
  <si>
    <t>00000201</t>
  </si>
  <si>
    <t>Phí hỗ trợ khai trương cửa hàng mới tháng 7 năm 2025 tại Hải Phòng</t>
  </si>
  <si>
    <t>00000203</t>
  </si>
  <si>
    <t>Phí hỗ trợ bán hàng và khuyến mãi tháng 7 năm 2025 tại Hải Phòng</t>
  </si>
  <si>
    <t>00000213</t>
  </si>
  <si>
    <t>Phí hỗ trợ tiền điện tháng 7 năm 2025 tại Hải Phòng</t>
  </si>
  <si>
    <t>00000215</t>
  </si>
  <si>
    <t>Phí hỗ trợ trao đổi dữ liệu điện tử tháng 7 năm 2025 tại Hải Phòng</t>
  </si>
  <si>
    <t>00000127</t>
  </si>
  <si>
    <t>Phí hỗ trợ tiền điện tháng 7 năm 2025 tại Hưng Yên</t>
  </si>
  <si>
    <t>00000128</t>
  </si>
  <si>
    <t>Phí hỗ trợ kiểm tra an toàn vệ sinh thực phẩm sản phẩm tháng 7 năm 2025 tại Hưng Yên</t>
  </si>
  <si>
    <t>00000130</t>
  </si>
  <si>
    <t>Phí hỗ trợ trao đổi dữ liệu điện tử tháng 7 năm 2025 tại Hưng Yên</t>
  </si>
  <si>
    <t>00000133</t>
  </si>
  <si>
    <t>Phí hỗ trợ khai trương cửa hàng mới tháng 7 năm 2025 tại Hưng Yên</t>
  </si>
  <si>
    <t>00000138</t>
  </si>
  <si>
    <t>Phí hỗ trợ trưng bày tháng 7 năm 2025 tại Hưng Yên</t>
  </si>
  <si>
    <t>00000157</t>
  </si>
  <si>
    <t>Phí hỗ trợ bán hàng và khuyến mãi tháng 7 năm 2025 tại Hưng Yên</t>
  </si>
  <si>
    <t>Phí hỗ trợ trưng bày tháng 7 năm 2025 tại Quảng Ninh</t>
  </si>
  <si>
    <t>Phí hỗ trợ tiền điện tháng 7 năm 2025 tại Quảng Ninh</t>
  </si>
  <si>
    <t>00000175</t>
  </si>
  <si>
    <t>Phí hỗ trợ trao đổi dữ liệu điện tử tháng 7 năm 2025 tại Quảng Ninh</t>
  </si>
  <si>
    <t>Phí hỗ trợ bán hàng và khuyến mãi tháng 7 năm 2025 tại Quảng Ninh</t>
  </si>
  <si>
    <t>00000179</t>
  </si>
  <si>
    <t>Phí hỗ trợ kiểm tra an toàn vệ sinh thực phẩm sản phẩm tháng 7 năm 2025 tại Quảng Ninh</t>
  </si>
  <si>
    <t>00000190</t>
  </si>
  <si>
    <t>Phí hỗ trợ khai trương cửa hàng mới tháng 7 năm 2025 tại Quảng Ninh</t>
  </si>
  <si>
    <t>00000113</t>
  </si>
  <si>
    <t>Phí hỗ trợ trưng bày tháng 7 năm 2025 tại Thái Nguyên</t>
  </si>
  <si>
    <t>00000114</t>
  </si>
  <si>
    <t>Phí hỗ trợ tiền điện tháng 7 năm 2025 tại Thái Nguyên</t>
  </si>
  <si>
    <t>00000115</t>
  </si>
  <si>
    <t>Phí hỗ trợ trao đổi dữ liệu điện tử tháng 7 năm 2025 tại Thái Nguyên</t>
  </si>
  <si>
    <t>00000117</t>
  </si>
  <si>
    <t>Phí hỗ trợ khai trương cửa hàng mới tháng 7 năm 2025 tại Thái Nguyên</t>
  </si>
  <si>
    <t>00000125</t>
  </si>
  <si>
    <t>Phí hỗ trợ bán hàng và khuyến mãi tháng 7 năm 2025 tại Thái Nguyên</t>
  </si>
  <si>
    <t>00000137</t>
  </si>
  <si>
    <t>Phí hỗ trợ kiểm tra an toàn vệ sinh thực phẩm sản phẩm tháng 7 năm 2025 tại Thái Nguyên</t>
  </si>
  <si>
    <t>00003262</t>
  </si>
  <si>
    <t>18/09/2025</t>
  </si>
  <si>
    <t>Phí hỗ trợ bán hàng và khuyến mãi tháng 8 năm 2025 tại Hà Nội</t>
  </si>
  <si>
    <t>00003263</t>
  </si>
  <si>
    <t>Phí hỗ trợ khai trương cửa hàng mới tháng 8 năm 2025 tại Hà Nội</t>
  </si>
  <si>
    <t>00003266</t>
  </si>
  <si>
    <t>Phí hỗ trợ trưng bày tháng 8 năm 2025 tại Hà Nội</t>
  </si>
  <si>
    <t>00003271</t>
  </si>
  <si>
    <t>Phí hỗ trợ trao đổi dữ liệu điện tử tháng 8 năm 2025 tại Hà Nội</t>
  </si>
  <si>
    <t>00003273</t>
  </si>
  <si>
    <t>Phí hỗ trợ tiền điện tháng 8 năm 2025 tại Hà Nội</t>
  </si>
  <si>
    <t>00003303</t>
  </si>
  <si>
    <t>Phí hỗ trợ kiểm tra an toàn vệ sinh thực phẩm sản phẩm tháng 8 năm 2025 tại Hà Nội</t>
  </si>
  <si>
    <t>00000286</t>
  </si>
  <si>
    <t>Phí hỗ trợ khai trương cửa hàng mới tháng 8 năm 2025 tại Bắc Ninh</t>
  </si>
  <si>
    <t>00000290</t>
  </si>
  <si>
    <t>Phí hỗ trợ trưng bày tháng 8 năm 2025 tại Bắc Ninh</t>
  </si>
  <si>
    <t>00000291</t>
  </si>
  <si>
    <t>Phí hỗ trợ tiền điện tháng 8 năm 2025 tại Bắc Ninh</t>
  </si>
  <si>
    <t>00000292</t>
  </si>
  <si>
    <t>Phí hỗ trợ kiểm tra an toàn vệ sinh thực phẩm sản phẩm tháng 8 năm 2025 tại Bắc Ninh</t>
  </si>
  <si>
    <t>00000294</t>
  </si>
  <si>
    <t>Phí hỗ trợ trao đổi dữ liệu điện tử tháng 8 năm 2025 tại Bắc Ninh</t>
  </si>
  <si>
    <t>00000297</t>
  </si>
  <si>
    <t>Phí hỗ trợ bán hàng và khuyến mãi tháng 8 năm 2025 tại Bắc Ninh</t>
  </si>
  <si>
    <t>00000317</t>
  </si>
  <si>
    <t>Phí hỗ trợ trao đổi dữ liệu điện tử tháng 8 năm 2025 tại Hải Phòng</t>
  </si>
  <si>
    <t>00000320</t>
  </si>
  <si>
    <t>Phí hỗ trợ bán hàng và khuyến mãi tháng 8 năm 2025 tại Hải Phòng</t>
  </si>
  <si>
    <t>00000321</t>
  </si>
  <si>
    <t>Phí hỗ trợ tiền điện tháng 8 năm 2025 tại Hải Phòng</t>
  </si>
  <si>
    <t>00000324</t>
  </si>
  <si>
    <t>Phí hỗ trợ trưng bày tháng 8 năm 2025 tại Hải Phòng</t>
  </si>
  <si>
    <t>00000328</t>
  </si>
  <si>
    <t>Phí hỗ trợ kiểm tra an toàn vệ sinh thực phẩm sản phẩm tháng 8 năm 2025 tại Hải Phòng</t>
  </si>
  <si>
    <t>00000329</t>
  </si>
  <si>
    <t>Phí hỗ trợ khai trương cửa hàng mới tháng 8 năm 2025 tại Hải Phòng</t>
  </si>
  <si>
    <t>00000239</t>
  </si>
  <si>
    <t>Phí hỗ trợ khai trương cửa hàng mới tháng 8 năm 2025 tại Hưng Yên</t>
  </si>
  <si>
    <t>00000241</t>
  </si>
  <si>
    <t>Phí hỗ trợ tiền điện tháng 8 năm 2025 tại Hưng Yên</t>
  </si>
  <si>
    <t>00000244</t>
  </si>
  <si>
    <t>Phí hỗ trợ trao đổi dữ liệu điện tử tháng 8 năm 2025 tại Hưng Yên</t>
  </si>
  <si>
    <t>00000245</t>
  </si>
  <si>
    <t>Phí hỗ trợ trưng bày tháng 8 năm 2025 tại Hưng Yên</t>
  </si>
  <si>
    <t>00000250</t>
  </si>
  <si>
    <t>Phí hỗ trợ bán hàng và khuyến mãi tháng 8 năm 2025 tại Hưng Yên</t>
  </si>
  <si>
    <t>00000251</t>
  </si>
  <si>
    <t>Phí hỗ trợ kiểm tra an toàn vệ sinh thực phẩm sản phẩm tháng 8 năm 2025 tại Hưng Yên</t>
  </si>
  <si>
    <t>00000296</t>
  </si>
  <si>
    <t>Phí hỗ trợ tiền điện tháng 8 năm 2025 tại Quảng Ninh</t>
  </si>
  <si>
    <t>Phí hỗ trợ bán hàng và khuyến mãi tháng 8 năm 2025 tại Quảng Ninh</t>
  </si>
  <si>
    <t>00000299</t>
  </si>
  <si>
    <t>Phí hỗ trợ khai trương cửa hàng mới tháng 8 năm 2025 tại Quảng Ninh</t>
  </si>
  <si>
    <t>00000300</t>
  </si>
  <si>
    <t>Phí hỗ trợ trưng bày tháng 8 năm 2025 tại Quảng Ninh</t>
  </si>
  <si>
    <t>00000305</t>
  </si>
  <si>
    <t>Phí hỗ trợ kiểm tra an toàn vệ sinh thực phẩm sản phẩm tháng 8 năm 2025 tại Quảng Ninh</t>
  </si>
  <si>
    <t>00000307</t>
  </si>
  <si>
    <t>Phí hỗ trợ trao đổi dữ liệu điện tử tháng 8 năm 2025 tại Quảng Ninh</t>
  </si>
  <si>
    <t>00000214</t>
  </si>
  <si>
    <t>Phí hỗ trợ kiểm tra an toàn vệ sinh thực phẩm sản phẩm tháng 8 năm 2025 tại Thái Nguyên</t>
  </si>
  <si>
    <t>00000218</t>
  </si>
  <si>
    <t>Phí hỗ trợ trao đổi dữ liệu điện tử tháng 8 năm 2025 tại Thái Nguyên</t>
  </si>
  <si>
    <t>00000220</t>
  </si>
  <si>
    <t>Phí hỗ trợ tiền điện tháng 8 năm 2025 tại Thái Nguyên</t>
  </si>
  <si>
    <t>00000224</t>
  </si>
  <si>
    <t>Phí hỗ trợ khai trương cửa hàng mới tháng 8 năm 2025 tại Thái Nguyên</t>
  </si>
  <si>
    <t>00000225</t>
  </si>
  <si>
    <t>Phí hỗ trợ trưng bày tháng 8 năm 2025 tại Thái Nguyên</t>
  </si>
  <si>
    <t>00000230</t>
  </si>
  <si>
    <t>Phí hỗ trợ bán hàng và khuyến mãi tháng 8 năm 2025 tại Thái Nguyên</t>
  </si>
  <si>
    <t>Còn phải thu (-VAT)</t>
  </si>
  <si>
    <t>Ký hiệu HĐ</t>
  </si>
  <si>
    <t>Diễn giải</t>
  </si>
  <si>
    <t>Doanh số bán chưa có thuế GTGT</t>
  </si>
  <si>
    <t>Thuế suất</t>
  </si>
  <si>
    <t>Thuế GTGT</t>
  </si>
  <si>
    <t>Thành tiền</t>
  </si>
  <si>
    <t>Tên người mua</t>
  </si>
  <si>
    <t>Mã số thuế người mua</t>
  </si>
  <si>
    <t>THÁNG</t>
  </si>
  <si>
    <t>00000001</t>
  </si>
  <si>
    <t>1C25TNN</t>
  </si>
  <si>
    <t>CircleK Lô CR2-12, Số 107 Đại Lộ Tôn Dật Tiên, Khu A, Phú Mỹ Hưng</t>
  </si>
  <si>
    <t>CÔNG TY TNHH VÒNG TRÒN ĐỎ</t>
  </si>
  <si>
    <t>0306182043</t>
  </si>
  <si>
    <t>T01.2025</t>
  </si>
  <si>
    <t>Row Labels</t>
  </si>
  <si>
    <t>Sum of Doanh số bán chưa có thuế GTGT</t>
  </si>
  <si>
    <t>00000002</t>
  </si>
  <si>
    <t>CircleK 103 Trương Định</t>
  </si>
  <si>
    <t>00000017</t>
  </si>
  <si>
    <t>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</si>
  <si>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T02.2025</t>
  </si>
  <si>
    <t>00000025</t>
  </si>
  <si>
    <t>PR-10302759-SG0090 - CircleK 171B Hoàng Hoa Thám</t>
  </si>
  <si>
    <t>T03.2025</t>
  </si>
  <si>
    <t>PR-10301115-SG0154 - CircleK 45 Thống Nhất</t>
  </si>
  <si>
    <t>T04.2025</t>
  </si>
  <si>
    <t>00000072</t>
  </si>
  <si>
    <t>CircleK 292 Điện Biên Phủ</t>
  </si>
  <si>
    <t>T05.2025</t>
  </si>
  <si>
    <t>PR-10309393-SG0131 - CircleK 197A-199 Điện Biên Phủ</t>
  </si>
  <si>
    <t>T06.2025</t>
  </si>
  <si>
    <t>00000074</t>
  </si>
  <si>
    <t>CircleK Số 27 Nguyễn Gia Trí</t>
  </si>
  <si>
    <t>T07.2025</t>
  </si>
  <si>
    <t>00000091</t>
  </si>
  <si>
    <t>CircleK Một phần của căn nhà số 586 - 588 Quang Trung, Quận Gò Vấp</t>
  </si>
  <si>
    <t>T08.2025</t>
  </si>
  <si>
    <t>00001069</t>
  </si>
  <si>
    <t>CircleK 73-75 Trần Trọng Cung</t>
  </si>
  <si>
    <t>T09.2025</t>
  </si>
  <si>
    <t>00001074</t>
  </si>
  <si>
    <t>CircleK 26 Nguyễn Thái Bình</t>
  </si>
  <si>
    <t>T10.2025</t>
  </si>
  <si>
    <t>00001075</t>
  </si>
  <si>
    <t>CircleK Vườn Lài</t>
  </si>
  <si>
    <t>T11.2025</t>
  </si>
  <si>
    <t>00001076</t>
  </si>
  <si>
    <t>CircleK RS3 06-07, Richstar Residence, 239 - 241 &amp; 278 Hòa Bình</t>
  </si>
  <si>
    <t>T12.2025</t>
  </si>
  <si>
    <t>00001090</t>
  </si>
  <si>
    <t>CircleK 184 Lê Đức Thọ</t>
  </si>
  <si>
    <t>00001104</t>
  </si>
  <si>
    <t>CircleK 83 Đường Số 3, Khu Phố 4</t>
  </si>
  <si>
    <t>00001118</t>
  </si>
  <si>
    <t>CircleK 118 Đường 3/2</t>
  </si>
  <si>
    <t>CHI NHÁNH CÔNG TY TNHH VÒNG TRÒN ĐỎ TẠI CẦN THƠ</t>
  </si>
  <si>
    <t>0306182043-017</t>
  </si>
  <si>
    <t>00001119</t>
  </si>
  <si>
    <t>CircleK 59 Nguyễn Văn Cừ</t>
  </si>
  <si>
    <t>00001120</t>
  </si>
  <si>
    <t>PR-10304685-CT5026 - CircleK Số 130-132 đường Nguyễn Trung Trực</t>
  </si>
  <si>
    <t>CHI NHÁNH CÔNG TY TNHH VÒNG TRÒN ĐỎ TẠI KIÊN GIANG</t>
  </si>
  <si>
    <t>0306182043-027</t>
  </si>
  <si>
    <t>00001121</t>
  </si>
  <si>
    <t>PR-10301593-CT5025 - CircleK E9-3 và E9-4 đường 3 tháng 2</t>
  </si>
  <si>
    <t>00001124</t>
  </si>
  <si>
    <t>CircleK 139-141 Âu Dương Lân</t>
  </si>
  <si>
    <t>00001423</t>
  </si>
  <si>
    <t>CircleK 67 Lê Đức Thọ</t>
  </si>
  <si>
    <t>00001427</t>
  </si>
  <si>
    <t>CircleK 16 Ấp Bắc</t>
  </si>
  <si>
    <t>00001437</t>
  </si>
  <si>
    <t>CircleK 8A/11D1 Thái Văn Lung</t>
  </si>
  <si>
    <t>00001438</t>
  </si>
  <si>
    <t>CircleK L1-02 Tầng 1 Cao ốc Chung Cư SaiGon Mia, Đường số 9A Chung Cư Cụm 3,4 - Khu Dân Cư Trung Sơn</t>
  </si>
  <si>
    <t>00001439</t>
  </si>
  <si>
    <t>CircleK A1.09 Sunrise City View - Khu Phức Hợp Căn Hộ Nhật Hoa, 33 Nguyễn Hữu Thọ</t>
  </si>
  <si>
    <t>00001440</t>
  </si>
  <si>
    <t>CircleK 37 đường số 9A, Khu dân cư Trung Sơn</t>
  </si>
  <si>
    <t>00001460</t>
  </si>
  <si>
    <t>CircleK 58-60 Hoa Cúc</t>
  </si>
  <si>
    <t>00001461</t>
  </si>
  <si>
    <t>CircleK 22 Phan Xích Long</t>
  </si>
  <si>
    <t>00001462</t>
  </si>
  <si>
    <t>CircleK Số 74 Nguyễn Văn Thương</t>
  </si>
  <si>
    <t>00001463</t>
  </si>
  <si>
    <t>CircleK 190B Phan Văn Trị</t>
  </si>
  <si>
    <t>00001505</t>
  </si>
  <si>
    <t>CircleK 31 Bà Huyện Thanh Quan</t>
  </si>
  <si>
    <t>00001520</t>
  </si>
  <si>
    <t>CircleK 41 Yên Thế</t>
  </si>
  <si>
    <t>00001527</t>
  </si>
  <si>
    <t>CircleK 3-5 Lý Tự Trọng</t>
  </si>
  <si>
    <t>00001532</t>
  </si>
  <si>
    <t>CircleK 485 Huỳnh Tấn Phát</t>
  </si>
  <si>
    <t>00001533</t>
  </si>
  <si>
    <t>CircleK 19 Lê Thánh Tôn, Nha Trang, Khánh Hòa</t>
  </si>
  <si>
    <t>CHI NHÁNH CÔNG TY TNHH VÒNG TRÒN ĐỎ TẠI KHÁNH HÒA</t>
  </si>
  <si>
    <t>0306182043-028</t>
  </si>
  <si>
    <t>00001534</t>
  </si>
  <si>
    <t>CircleK Phú Mỹ Hưng - 12 Tân Trào</t>
  </si>
  <si>
    <t>00001535</t>
  </si>
  <si>
    <t>CircleK Số 18 Trần Phú, Nha Trang, Khánh Hòa</t>
  </si>
  <si>
    <t>00001660</t>
  </si>
  <si>
    <t>CircleK 69B Phạm Văn Hai</t>
  </si>
  <si>
    <t>00001661</t>
  </si>
  <si>
    <t>CircleK 225A Hoàng Hoa Thám</t>
  </si>
  <si>
    <t>00001662</t>
  </si>
  <si>
    <t>CircleK 78-80 Đồng Đen</t>
  </si>
  <si>
    <t>00001663</t>
  </si>
  <si>
    <t>CircleK 144 Lê Trọng Tấn</t>
  </si>
  <si>
    <t>00001675</t>
  </si>
  <si>
    <t>CircleK 17 Cao Thắng</t>
  </si>
  <si>
    <t>00001704</t>
  </si>
  <si>
    <t>CircleK 309 Nguyễn Văn Khối</t>
  </si>
  <si>
    <t>00001710</t>
  </si>
  <si>
    <t>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</si>
  <si>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00001740</t>
  </si>
  <si>
    <t>CircleK 60 Lâm Văn Bền</t>
  </si>
  <si>
    <t>00001831</t>
  </si>
  <si>
    <t>CircleK 525 Tô Hiến Thành</t>
  </si>
  <si>
    <t>00001832</t>
  </si>
  <si>
    <t>CircleK 128 Hai Bà Trưng</t>
  </si>
  <si>
    <t>00001833</t>
  </si>
  <si>
    <t>CircleK 704 Sư Vạn Hạnh</t>
  </si>
  <si>
    <t>00001836</t>
  </si>
  <si>
    <t>CircleK Số 15 Nguyễn Ảnh Thủ</t>
  </si>
  <si>
    <t>00001840</t>
  </si>
  <si>
    <t>CircleK 36-38 Trần Thái Tông</t>
  </si>
  <si>
    <t>00001869</t>
  </si>
  <si>
    <t>CircleK 13 Tôn Đản</t>
  </si>
  <si>
    <t>00001870</t>
  </si>
  <si>
    <t>CircleK 22 Nguyễn Trường Tộ</t>
  </si>
  <si>
    <t>00001877</t>
  </si>
  <si>
    <t>00001878</t>
  </si>
  <si>
    <t>CircleK 273 Lê Thánh Tôn</t>
  </si>
  <si>
    <t>00001879</t>
  </si>
  <si>
    <t>CircleK 82 Nguyễn Huệ</t>
  </si>
  <si>
    <t>00001880</t>
  </si>
  <si>
    <t>CircleK 152 Hoàng Hoa Thám</t>
  </si>
  <si>
    <t>CHI NHÁNH CÔNG TY TNHH VÒNG TRÒN ĐỎ TẠI BÀ RỊA-VŨNG TÀU</t>
  </si>
  <si>
    <t>0306182043-012</t>
  </si>
  <si>
    <t>00001881</t>
  </si>
  <si>
    <t>CircleK 15 đường Trần Hữu Duyệt, Nha Trang, Khánh Hòa</t>
  </si>
  <si>
    <t>00001882</t>
  </si>
  <si>
    <t>CircleK Số 06 Tháp Bà, Nha Trang, Khánh Hòa</t>
  </si>
  <si>
    <t>00001883</t>
  </si>
  <si>
    <t>CircleK 271 Phạm Ngũ Lão</t>
  </si>
  <si>
    <t>00001884</t>
  </si>
  <si>
    <t>CircleK 27Bis Tôn Thất Tùng</t>
  </si>
  <si>
    <t>00001885</t>
  </si>
  <si>
    <t>CircleK 32A-32B Bùi Thị Xuân</t>
  </si>
  <si>
    <t>00001886</t>
  </si>
  <si>
    <t>00001887</t>
  </si>
  <si>
    <t>CircleK 285 Cách Mạng Tháng Tám</t>
  </si>
  <si>
    <t>00001959</t>
  </si>
  <si>
    <t>CircleK 319 Lý Thường Kiệt</t>
  </si>
  <si>
    <t>00002037</t>
  </si>
  <si>
    <t>CircleK 105 Lê Trọng Tấn, Khu Phố Bình Đường 2</t>
  </si>
  <si>
    <t>CHI NHÁNH TẠI BÌNH DƯƠNG CÔNG TY TNHH VÒNG TRÒN ĐỎ</t>
  </si>
  <si>
    <t>0306182043-011</t>
  </si>
  <si>
    <t>00002080</t>
  </si>
  <si>
    <t>CircleK 87 Trần Nguyên Đán</t>
  </si>
  <si>
    <t>00002180</t>
  </si>
  <si>
    <t>CircleK 50 Nhất Chi Mai</t>
  </si>
  <si>
    <t>00002574</t>
  </si>
  <si>
    <t>CircleK L3-SH01 Toà nhà Landmart 3, Vinhomes Central Park, 720A Điện Biên Phủ</t>
  </si>
  <si>
    <t>00002575</t>
  </si>
  <si>
    <t>CircleK 720A Điện Biên Phủ</t>
  </si>
  <si>
    <t>00002576</t>
  </si>
  <si>
    <t>CircleK 44 Huỳnh Văn Bánh</t>
  </si>
  <si>
    <t>00002577</t>
  </si>
  <si>
    <t>CircleK 190 Lê Văn Thọ</t>
  </si>
  <si>
    <t>00002578</t>
  </si>
  <si>
    <t>CircleK 619 Lê Đức Thọ</t>
  </si>
  <si>
    <t>00002579</t>
  </si>
  <si>
    <t>CircleK 02 Đường Nội Khu Hưng Gia IV</t>
  </si>
  <si>
    <t>00002580</t>
  </si>
  <si>
    <t>00002785</t>
  </si>
  <si>
    <t>CircleK Số 92B Hòa Bình</t>
  </si>
  <si>
    <t>00002786</t>
  </si>
  <si>
    <t>CircleK 17H-17K Dương Đình Nghệ</t>
  </si>
  <si>
    <t>00002787</t>
  </si>
  <si>
    <t>CircleK 58 Lữ Gia</t>
  </si>
  <si>
    <t>00002793</t>
  </si>
  <si>
    <t>CircleK Số 21 Nguyễn Văn Tráng</t>
  </si>
  <si>
    <t>00002794</t>
  </si>
  <si>
    <t>CircleK 69 Nguyễn Khắc Nhu</t>
  </si>
  <si>
    <t>00002795</t>
  </si>
  <si>
    <t>CircleK 58 Phạm Văn Nghị, Khu Sky Garden 2-Phú Mỹ Hưng</t>
  </si>
  <si>
    <t>00002803</t>
  </si>
  <si>
    <t>CircleK 2 Nguyễn Khắc Viện</t>
  </si>
  <si>
    <t>00002804</t>
  </si>
  <si>
    <t>CircleK Tầng trệt số 210 - 212 Cao Lỗ</t>
  </si>
  <si>
    <t>00002805</t>
  </si>
  <si>
    <t>00002806</t>
  </si>
  <si>
    <t>CircleK 172 Nguyễn Thị Tần</t>
  </si>
  <si>
    <t>00002807</t>
  </si>
  <si>
    <t>CircleK 134A Đường 3/2</t>
  </si>
  <si>
    <t>00003060</t>
  </si>
  <si>
    <t>CircleK 271 Lê Văn Thọ</t>
  </si>
  <si>
    <t>00003064</t>
  </si>
  <si>
    <t>00003065</t>
  </si>
  <si>
    <t>00003076</t>
  </si>
  <si>
    <t>CircleK 92 Hậu Giang</t>
  </si>
  <si>
    <t>00003077</t>
  </si>
  <si>
    <t>CircleK Kiot Khu Vực Mặt Tiền Kinh Dương Vương - 395 Kinh Dương Vương</t>
  </si>
  <si>
    <t>00003078</t>
  </si>
  <si>
    <t>CircleK 193 Đường Số 1</t>
  </si>
  <si>
    <t>00003079</t>
  </si>
  <si>
    <t>CircleK 529 Sư Vạn Hạnh</t>
  </si>
  <si>
    <t>1C25TGD</t>
  </si>
  <si>
    <t>Hàng trả - RRS20250102370CT5024</t>
  </si>
  <si>
    <t>00000003</t>
  </si>
  <si>
    <t>Hàng trả - RRS20250102439CT5025</t>
  </si>
  <si>
    <t>00003155</t>
  </si>
  <si>
    <t>CircleK Số 449 Đường Lê Văn Việt</t>
  </si>
  <si>
    <t>00003156</t>
  </si>
  <si>
    <t>CircleK 353A Tân Sơn Nhì</t>
  </si>
  <si>
    <t>00003179</t>
  </si>
  <si>
    <t>CircleK 18A15 Tăng Nhơn Phú</t>
  </si>
  <si>
    <t>00003217</t>
  </si>
  <si>
    <t>CircleK 6A Nguyễn Chánh, Nha Trang, Khánh Hòa</t>
  </si>
  <si>
    <t>00003312</t>
  </si>
  <si>
    <t>CircleK 223 Đặng Văn Bi</t>
  </si>
  <si>
    <t>00003336</t>
  </si>
  <si>
    <t>CircleK Căn Số A1-00.04 Tháp A1, Khu Chung Cư Phức Hợp Lô M1 74 Nguyễn Cơ Thạch</t>
  </si>
  <si>
    <t>00003337</t>
  </si>
  <si>
    <t>CircleK SAV.3-00.27 Toà Nhà The Sun Avenue, Tầng Trệt, Tháp S3, Số 28 Mai Chí Thọ</t>
  </si>
  <si>
    <t>00003338</t>
  </si>
  <si>
    <t>CircleK Số 119 đường Trần Não</t>
  </si>
  <si>
    <t>00003356</t>
  </si>
  <si>
    <t>CircleK Tầng Trệt - Số 167 Phạm Hữu Lầu, Tổ 17, Khu Phố 1</t>
  </si>
  <si>
    <t>00003357</t>
  </si>
  <si>
    <t>00003358</t>
  </si>
  <si>
    <t>CircleK 12 Phạm Văn Nghị</t>
  </si>
  <si>
    <t>00003359</t>
  </si>
  <si>
    <t>00003374</t>
  </si>
  <si>
    <t>CircleK 129 Trần Văn Khéo</t>
  </si>
  <si>
    <t>00003375</t>
  </si>
  <si>
    <t>00003376</t>
  </si>
  <si>
    <t>CircleK Số 269B Lê Văn Phẩm, Phường 6, Thành phố Mỹ Tho</t>
  </si>
  <si>
    <t>CHI NHÁNH CÔNG TY TNHH VÒNG TRÒN ĐỎ TẠI TIỀN GIANG</t>
  </si>
  <si>
    <t>0306182043-022</t>
  </si>
  <si>
    <t>00003377</t>
  </si>
  <si>
    <t>CircleK 376 Đường 30/4</t>
  </si>
  <si>
    <t>00003378</t>
  </si>
  <si>
    <t>CircleK 108A-108B Đường Mậu Thân</t>
  </si>
  <si>
    <t>00003451</t>
  </si>
  <si>
    <t>00003469</t>
  </si>
  <si>
    <t>CircleK 474 Trần Thị Năm</t>
  </si>
  <si>
    <t>00003486</t>
  </si>
  <si>
    <t>00003487</t>
  </si>
  <si>
    <t>CircleK 162 Nguyễn Công Trứ</t>
  </si>
  <si>
    <t>00003488</t>
  </si>
  <si>
    <t>CircleK 165-167 Lê Thánh Tôn</t>
  </si>
  <si>
    <t>00003490</t>
  </si>
  <si>
    <t>00003491</t>
  </si>
  <si>
    <t>00003492</t>
  </si>
  <si>
    <t>CircleK 188 Nguyễn Thị Minh Khai</t>
  </si>
  <si>
    <t>00003493</t>
  </si>
  <si>
    <t>CircleK 131 Trần Đình Xu</t>
  </si>
  <si>
    <t>00003494</t>
  </si>
  <si>
    <t>CircleK 59 Đông Du</t>
  </si>
  <si>
    <t>00003504</t>
  </si>
  <si>
    <t>00003505</t>
  </si>
  <si>
    <t>CircleK 43 Phạm Ngọc Thạch</t>
  </si>
  <si>
    <t>00003518</t>
  </si>
  <si>
    <t>00003582</t>
  </si>
  <si>
    <t>00003583</t>
  </si>
  <si>
    <t>00003584</t>
  </si>
  <si>
    <t>CircleK 402 Nguyễn Thị Thập</t>
  </si>
  <si>
    <t>00003585</t>
  </si>
  <si>
    <t>CircleK 402 Hà Huy Tập</t>
  </si>
  <si>
    <t>00003590</t>
  </si>
  <si>
    <t>00003591</t>
  </si>
  <si>
    <t>00003592</t>
  </si>
  <si>
    <t>00003619</t>
  </si>
  <si>
    <t>00004514</t>
  </si>
  <si>
    <t>CircleK A10/7 Ấp 2</t>
  </si>
  <si>
    <t>00004515</t>
  </si>
  <si>
    <t>CircleK 55 Đường S11</t>
  </si>
  <si>
    <t>00004692</t>
  </si>
  <si>
    <t>00004701</t>
  </si>
  <si>
    <t>CircleK Số 275 Võ Nguyên Giáp</t>
  </si>
  <si>
    <t>00004706</t>
  </si>
  <si>
    <t>00004723</t>
  </si>
  <si>
    <t>CircleK 66C Hoàng Diệu 2</t>
  </si>
  <si>
    <t>00004742</t>
  </si>
  <si>
    <t>00004958</t>
  </si>
  <si>
    <t>00004959</t>
  </si>
  <si>
    <t>00004990</t>
  </si>
  <si>
    <t>00004992</t>
  </si>
  <si>
    <t>CircleK 277 Âu Dương Lân</t>
  </si>
  <si>
    <t>00005000</t>
  </si>
  <si>
    <t>00005002</t>
  </si>
  <si>
    <t>CircleK 257A Nguyễn Trãi</t>
  </si>
  <si>
    <t>00005003</t>
  </si>
  <si>
    <t>00005012</t>
  </si>
  <si>
    <t>00005027</t>
  </si>
  <si>
    <t>CircleK 69 Hồ Tùng Mậu</t>
  </si>
  <si>
    <t>00005028</t>
  </si>
  <si>
    <t>00005029</t>
  </si>
  <si>
    <t>00005030</t>
  </si>
  <si>
    <t>00005031</t>
  </si>
  <si>
    <t>00005032</t>
  </si>
  <si>
    <t>00005033</t>
  </si>
  <si>
    <t>CircleK 609 Xô Viết Nghệ Tĩnh</t>
  </si>
  <si>
    <t>00005034</t>
  </si>
  <si>
    <t>CircleK E9-3 và E9-4 đường 3 tháng 2</t>
  </si>
  <si>
    <t>00005035</t>
  </si>
  <si>
    <t>CircleK Số 80C Trần Chiên, Khu Vực Thạnh Mỹ</t>
  </si>
  <si>
    <t>00005036</t>
  </si>
  <si>
    <t>CircleK 328/2A Đường Hùng Vương</t>
  </si>
  <si>
    <t>CHI NHÁNH CÔNG TY TNHH VÒNG TRÒN ĐỎ TẠI AN GIANG</t>
  </si>
  <si>
    <t>0306182043-020</t>
  </si>
  <si>
    <t>00005037</t>
  </si>
  <si>
    <t>CircleK Số 130-132 đường Nguyễn Trung Trực</t>
  </si>
  <si>
    <t>00005327</t>
  </si>
  <si>
    <t>00005328</t>
  </si>
  <si>
    <t>00005332</t>
  </si>
  <si>
    <t>CircleK 184A-184B Nguyễn Xí</t>
  </si>
  <si>
    <t>00005333</t>
  </si>
  <si>
    <t>CircleK Số 142/7A Xô Viết Nghệ Tĩnh</t>
  </si>
  <si>
    <t>00005334</t>
  </si>
  <si>
    <t>CircleK 197A-199 Điện Biên Phủ</t>
  </si>
  <si>
    <t>00005335</t>
  </si>
  <si>
    <t>00005336</t>
  </si>
  <si>
    <t>CircleK 103 Trần Huy Liệu</t>
  </si>
  <si>
    <t>00005337</t>
  </si>
  <si>
    <t>CircleK 135-137 Lê Văn Sỹ</t>
  </si>
  <si>
    <t>00005338</t>
  </si>
  <si>
    <t>CircleK 220 Nguyễn Trọng Tuyển</t>
  </si>
  <si>
    <t>00005346</t>
  </si>
  <si>
    <t>00005347</t>
  </si>
  <si>
    <t>CircleK 240 Hoàng Diệu 2, Khu Phố 5, Phường Linh Chiểu, Thành phố Thủ Đức</t>
  </si>
  <si>
    <t>00005356</t>
  </si>
  <si>
    <t>00005357</t>
  </si>
  <si>
    <t>00005358</t>
  </si>
  <si>
    <t>00005359</t>
  </si>
  <si>
    <t>00005360</t>
  </si>
  <si>
    <t>CircleK S34-2 Sky Garden 3 - Phú Mỹ Hưng, Đại Lộ Nguyễn Văn Linh</t>
  </si>
  <si>
    <t>00006187</t>
  </si>
  <si>
    <t>CircleK 6 Thảo Điền</t>
  </si>
  <si>
    <t>00006230</t>
  </si>
  <si>
    <t>00006231</t>
  </si>
  <si>
    <t>00006508</t>
  </si>
  <si>
    <t>00006510</t>
  </si>
  <si>
    <t>00006525</t>
  </si>
  <si>
    <t>00006526</t>
  </si>
  <si>
    <t>00006527</t>
  </si>
  <si>
    <t>00006616</t>
  </si>
  <si>
    <t>00006632</t>
  </si>
  <si>
    <t>00006633</t>
  </si>
  <si>
    <t>CircleK Tầng Trệt Số 264-266 Âu Dương Lân</t>
  </si>
  <si>
    <t>00006634</t>
  </si>
  <si>
    <t>00006635</t>
  </si>
  <si>
    <t>00006636</t>
  </si>
  <si>
    <t>CircleK 62 Nguyễn Khoái</t>
  </si>
  <si>
    <t>00006637</t>
  </si>
  <si>
    <t>CircleK 126 Đường Số 15</t>
  </si>
  <si>
    <t>00006638</t>
  </si>
  <si>
    <t>00006640</t>
  </si>
  <si>
    <t>00006689</t>
  </si>
  <si>
    <t>CircleK 2H Trần Nhân Tôn</t>
  </si>
  <si>
    <t>00006690</t>
  </si>
  <si>
    <t>CircleK 5A Đường Chợ Lớn</t>
  </si>
  <si>
    <t>00006691</t>
  </si>
  <si>
    <t>00006692</t>
  </si>
  <si>
    <t>CircleK 150 Nguyễn Thị Nhỏ</t>
  </si>
  <si>
    <t>00006693</t>
  </si>
  <si>
    <t>00006694</t>
  </si>
  <si>
    <t>00006706</t>
  </si>
  <si>
    <t>00006707</t>
  </si>
  <si>
    <t>CircleK 04 Phổ Quang</t>
  </si>
  <si>
    <t>00006708</t>
  </si>
  <si>
    <t>CircleK 2 Trần Khắc Chân</t>
  </si>
  <si>
    <t>00006739</t>
  </si>
  <si>
    <t>00006744</t>
  </si>
  <si>
    <t>00006745</t>
  </si>
  <si>
    <t>00006767</t>
  </si>
  <si>
    <t>CircleK Ô 8, DC35, Giao lộ đường D1 và đường D33, KDC Việt - Sing</t>
  </si>
  <si>
    <t>00006773</t>
  </si>
  <si>
    <t>00006780</t>
  </si>
  <si>
    <t>00006799</t>
  </si>
  <si>
    <t>00006800</t>
  </si>
  <si>
    <t>Hàng trả - RRS20250105903CT5027</t>
  </si>
  <si>
    <t>00000007</t>
  </si>
  <si>
    <t>Hàng trả - RRS20250107347CT5026</t>
  </si>
  <si>
    <t>00000013</t>
  </si>
  <si>
    <t>1C25TBD</t>
  </si>
  <si>
    <t>Hàng trả - RRS20250109513BD7005</t>
  </si>
  <si>
    <t>00006842</t>
  </si>
  <si>
    <t>CircleK 59 Ngô Văn Sở</t>
  </si>
  <si>
    <t>00006845</t>
  </si>
  <si>
    <t>00006846</t>
  </si>
  <si>
    <t>CircleK 26 Phan Văn Trị</t>
  </si>
  <si>
    <t>1C25TTD</t>
  </si>
  <si>
    <t>Hàng trả - RRS20250122077CT5027</t>
  </si>
  <si>
    <t>00000010</t>
  </si>
  <si>
    <t>1C25TAD</t>
  </si>
  <si>
    <t>Hàng trả - RRS20250111840CT5012</t>
  </si>
  <si>
    <t>1C25TVD</t>
  </si>
  <si>
    <t>Hàng trả - RRS20250110653VT3021</t>
  </si>
  <si>
    <t>Hàng trả - RRS20250108357VT3017</t>
  </si>
  <si>
    <t>00006967</t>
  </si>
  <si>
    <t>CircleK 124 Phổ Quang</t>
  </si>
  <si>
    <t>00006969</t>
  </si>
  <si>
    <t>00006970</t>
  </si>
  <si>
    <t>00006971</t>
  </si>
  <si>
    <t>00006972</t>
  </si>
  <si>
    <t>00006973</t>
  </si>
  <si>
    <t>00006974</t>
  </si>
  <si>
    <t>00006977</t>
  </si>
  <si>
    <t>00006979</t>
  </si>
  <si>
    <t>CircleK 70 Đường Đồng Nai</t>
  </si>
  <si>
    <t>00007069</t>
  </si>
  <si>
    <t>00007070</t>
  </si>
  <si>
    <t>00007071</t>
  </si>
  <si>
    <t>00007072</t>
  </si>
  <si>
    <t>00007076</t>
  </si>
  <si>
    <t>00007077</t>
  </si>
  <si>
    <t>00007078</t>
  </si>
  <si>
    <t>00007079</t>
  </si>
  <si>
    <t>00007080</t>
  </si>
  <si>
    <t>00007081</t>
  </si>
  <si>
    <t>CircleK 113 Nguyễn Gia Trí</t>
  </si>
  <si>
    <t>00007082</t>
  </si>
  <si>
    <t>00007143</t>
  </si>
  <si>
    <t>00007144</t>
  </si>
  <si>
    <t>00007145</t>
  </si>
  <si>
    <t>CircleK 295 Đỗ Xuân Hợp, khu phố 4</t>
  </si>
  <si>
    <t>00007152</t>
  </si>
  <si>
    <t>00007153</t>
  </si>
  <si>
    <t>00007154</t>
  </si>
  <si>
    <t>00007155</t>
  </si>
  <si>
    <t>00007156</t>
  </si>
  <si>
    <t>PR-10532836-SG0299 - CircleK 04 Phổ Quang</t>
  </si>
  <si>
    <t>00007158</t>
  </si>
  <si>
    <t>00007170</t>
  </si>
  <si>
    <t>00007181</t>
  </si>
  <si>
    <t>00007220</t>
  </si>
  <si>
    <t>00007242</t>
  </si>
  <si>
    <t>00007351</t>
  </si>
  <si>
    <t>00007352</t>
  </si>
  <si>
    <t>CircleK 386-388 Dương Quảng Hàm, Phường 5, Quận Gò Vấp</t>
  </si>
  <si>
    <t>00007488</t>
  </si>
  <si>
    <t>CircleK 155 Ung Văn Khiêm</t>
  </si>
  <si>
    <t>00007534</t>
  </si>
  <si>
    <t>00007566</t>
  </si>
  <si>
    <t>00007604</t>
  </si>
  <si>
    <t>00007626</t>
  </si>
  <si>
    <t>00008128</t>
  </si>
  <si>
    <t>00008157</t>
  </si>
  <si>
    <t>00008158</t>
  </si>
  <si>
    <t>00008159</t>
  </si>
  <si>
    <t>00008160</t>
  </si>
  <si>
    <t>00008613</t>
  </si>
  <si>
    <t>00008670</t>
  </si>
  <si>
    <t>00008711</t>
  </si>
  <si>
    <t>00008715</t>
  </si>
  <si>
    <t>00008716</t>
  </si>
  <si>
    <t>00008717</t>
  </si>
  <si>
    <t>00008718</t>
  </si>
  <si>
    <t>00008722</t>
  </si>
  <si>
    <t>00008723</t>
  </si>
  <si>
    <t>00008724</t>
  </si>
  <si>
    <t>00008725</t>
  </si>
  <si>
    <t>00008726</t>
  </si>
  <si>
    <t>00008727</t>
  </si>
  <si>
    <t>00008728</t>
  </si>
  <si>
    <t>00008729</t>
  </si>
  <si>
    <t>00008730</t>
  </si>
  <si>
    <t>00008731</t>
  </si>
  <si>
    <t>00008732</t>
  </si>
  <si>
    <t>CircleK 306 Cao Thắng</t>
  </si>
  <si>
    <t>00008734</t>
  </si>
  <si>
    <t>00008735</t>
  </si>
  <si>
    <t>00008736</t>
  </si>
  <si>
    <t>CircleK 264 Độc Lập</t>
  </si>
  <si>
    <t>00008737</t>
  </si>
  <si>
    <t>00008738</t>
  </si>
  <si>
    <t>00008772</t>
  </si>
  <si>
    <t>00008773</t>
  </si>
  <si>
    <t>00008774</t>
  </si>
  <si>
    <t>00008775</t>
  </si>
  <si>
    <t>00008817</t>
  </si>
  <si>
    <t>CircleK 1.01 tại tầng 1, Tòa nhà chung cư S7.01 thuộc Khu nhà ở cao tầng - Dự án Khu dân cư và Công viên Phước Thiện tại số 88 đường Phước Thiện, khu phố Phước Thiện, Phường Long Bình, Thành phố Thủ Đức</t>
  </si>
  <si>
    <t>00008841</t>
  </si>
  <si>
    <t>00008842</t>
  </si>
  <si>
    <t>CircleK 809B – 811 Tạ Quang Bửu</t>
  </si>
  <si>
    <t>00009051</t>
  </si>
  <si>
    <t>00009052</t>
  </si>
  <si>
    <t>00009081</t>
  </si>
  <si>
    <t>00010258</t>
  </si>
  <si>
    <t>CircleK 42 Đường Phạm Nhữ Tăng</t>
  </si>
  <si>
    <t>00010259</t>
  </si>
  <si>
    <t>00010261</t>
  </si>
  <si>
    <t>00010262</t>
  </si>
  <si>
    <t>00010294</t>
  </si>
  <si>
    <t>CircleK 45 Thống Nhất</t>
  </si>
  <si>
    <t>00010295</t>
  </si>
  <si>
    <t>00010298</t>
  </si>
  <si>
    <t>00010299</t>
  </si>
  <si>
    <t>00010300</t>
  </si>
  <si>
    <t>CircleK 128 Lê Đức Thọ</t>
  </si>
  <si>
    <t>00010503</t>
  </si>
  <si>
    <t>00010504</t>
  </si>
  <si>
    <t>00010505</t>
  </si>
  <si>
    <t>00010517</t>
  </si>
  <si>
    <t>CircleK Số 05 Lý Thường Kiệt, Tỉnh Tiền Giang, Việt Nam</t>
  </si>
  <si>
    <t>00010518</t>
  </si>
  <si>
    <t>00010519</t>
  </si>
  <si>
    <t>00010521</t>
  </si>
  <si>
    <t>CircleK 4C Biệt Thự, Tỉnh Khánh Hòa, Việt Nam</t>
  </si>
  <si>
    <t>00010522</t>
  </si>
  <si>
    <t>00010525</t>
  </si>
  <si>
    <t>00010526</t>
  </si>
  <si>
    <t>00010527</t>
  </si>
  <si>
    <t>00010530</t>
  </si>
  <si>
    <t>00010533</t>
  </si>
  <si>
    <t>00010537</t>
  </si>
  <si>
    <t>00010538</t>
  </si>
  <si>
    <t>00010539</t>
  </si>
  <si>
    <t>CircleK 144 - 146 Lâm Văn Bền</t>
  </si>
  <si>
    <t>00010545</t>
  </si>
  <si>
    <t>CircleK 180 Nguyễn Hồng Đào</t>
  </si>
  <si>
    <t>00010571</t>
  </si>
  <si>
    <t>00010581</t>
  </si>
  <si>
    <t>00010582</t>
  </si>
  <si>
    <t>CircleK 469 Thống Nhất</t>
  </si>
  <si>
    <t>00010583</t>
  </si>
  <si>
    <t>CircleK 14 Nguyễn Văn Bảo</t>
  </si>
  <si>
    <t>00010584</t>
  </si>
  <si>
    <t>CircleK 29 Lê Lợi</t>
  </si>
  <si>
    <t>00010618</t>
  </si>
  <si>
    <t>CircleK 4-6 Đường Số 10</t>
  </si>
  <si>
    <t>00010680</t>
  </si>
  <si>
    <t>00010681</t>
  </si>
  <si>
    <t>CircleK 364 Võ Văn Ngân, Khu phố 3, Phường Bình Thọ, Thành phố Thủ Đức</t>
  </si>
  <si>
    <t>00010684</t>
  </si>
  <si>
    <t>00010686</t>
  </si>
  <si>
    <t>PR-10633343-SG0137 - CircleK 193 Đường Số 1</t>
  </si>
  <si>
    <t>00010687</t>
  </si>
  <si>
    <t>CircleK 259 Đường số 7</t>
  </si>
  <si>
    <t>00010688</t>
  </si>
  <si>
    <t>CircleK 160 Đường Số 19</t>
  </si>
  <si>
    <t>00010691</t>
  </si>
  <si>
    <t>CircleK 75 Thành Thái</t>
  </si>
  <si>
    <t>00010767</t>
  </si>
  <si>
    <t>00010787</t>
  </si>
  <si>
    <t>00010788</t>
  </si>
  <si>
    <t>00010789</t>
  </si>
  <si>
    <t>00010793</t>
  </si>
  <si>
    <t>00010825</t>
  </si>
  <si>
    <t>00010826</t>
  </si>
  <si>
    <t>00010880</t>
  </si>
  <si>
    <t>00011133</t>
  </si>
  <si>
    <t>00011478</t>
  </si>
  <si>
    <t>CircleK Số 127 Lê Văn Việt</t>
  </si>
  <si>
    <t>00011573</t>
  </si>
  <si>
    <t>00011595</t>
  </si>
  <si>
    <t>00011617</t>
  </si>
  <si>
    <t>00011618</t>
  </si>
  <si>
    <t>00011630</t>
  </si>
  <si>
    <t>00011672</t>
  </si>
  <si>
    <t>CircleK A67 Nguyễn Trãi</t>
  </si>
  <si>
    <t>00011673</t>
  </si>
  <si>
    <t>00012273</t>
  </si>
  <si>
    <t>00012290</t>
  </si>
  <si>
    <t>00012291</t>
  </si>
  <si>
    <t>00012474</t>
  </si>
  <si>
    <t>00012483</t>
  </si>
  <si>
    <t>00012490</t>
  </si>
  <si>
    <t>00012491</t>
  </si>
  <si>
    <t>00012499</t>
  </si>
  <si>
    <t>00012500</t>
  </si>
  <si>
    <t>00012513</t>
  </si>
  <si>
    <t>00012514</t>
  </si>
  <si>
    <t>00012550</t>
  </si>
  <si>
    <t>Hàng trả</t>
  </si>
  <si>
    <t>00004062</t>
  </si>
  <si>
    <t>1C25TSD</t>
  </si>
  <si>
    <t>00004063</t>
  </si>
  <si>
    <t>00004064</t>
  </si>
  <si>
    <t>00004065</t>
  </si>
  <si>
    <t>00004066</t>
  </si>
  <si>
    <t>00004067</t>
  </si>
  <si>
    <t>00004068</t>
  </si>
  <si>
    <t>00004069</t>
  </si>
  <si>
    <t>00004070</t>
  </si>
  <si>
    <t>00012616</t>
  </si>
  <si>
    <t>00012617</t>
  </si>
  <si>
    <t>00012621</t>
  </si>
  <si>
    <t>00012646</t>
  </si>
  <si>
    <t>00012647</t>
  </si>
  <si>
    <t>00012649</t>
  </si>
  <si>
    <t>00012660</t>
  </si>
  <si>
    <t>00012669</t>
  </si>
  <si>
    <t>00012670</t>
  </si>
  <si>
    <t>00012671</t>
  </si>
  <si>
    <t>00012672</t>
  </si>
  <si>
    <t>00012675</t>
  </si>
  <si>
    <t>00012676</t>
  </si>
  <si>
    <t>00012679</t>
  </si>
  <si>
    <t>CircleK Số 1 Công Trường Tự Do</t>
  </si>
  <si>
    <t>00013010</t>
  </si>
  <si>
    <t>00013021</t>
  </si>
  <si>
    <t>CircleK 42 Đường C</t>
  </si>
  <si>
    <t>00013706</t>
  </si>
  <si>
    <t>00000099</t>
  </si>
  <si>
    <t>00004340</t>
  </si>
  <si>
    <t>00004341</t>
  </si>
  <si>
    <t>00004342</t>
  </si>
  <si>
    <t>00004646</t>
  </si>
  <si>
    <t>00013906</t>
  </si>
  <si>
    <t>00013907</t>
  </si>
  <si>
    <t>00014174</t>
  </si>
  <si>
    <t>CircleK 144 Đường Phan Trung, Khu phố 7</t>
  </si>
  <si>
    <t>CHI NHÁNH CÔNG TY TNHH VÒNG TRÒN ĐỎ TẠI ĐỒNG NAI</t>
  </si>
  <si>
    <t>0306182043-021</t>
  </si>
  <si>
    <t>00014191</t>
  </si>
  <si>
    <t>00014192</t>
  </si>
  <si>
    <t>00014202</t>
  </si>
  <si>
    <t>00014208</t>
  </si>
  <si>
    <t>00014209</t>
  </si>
  <si>
    <t>00014214</t>
  </si>
  <si>
    <t>00014215</t>
  </si>
  <si>
    <t>00014216</t>
  </si>
  <si>
    <t>00014219</t>
  </si>
  <si>
    <t>00014234</t>
  </si>
  <si>
    <t>00014240</t>
  </si>
  <si>
    <t>00014242</t>
  </si>
  <si>
    <t>00014243</t>
  </si>
  <si>
    <t>00014244</t>
  </si>
  <si>
    <t>00014282</t>
  </si>
  <si>
    <t>00014283</t>
  </si>
  <si>
    <t>CircleK Số 99 đường 3 tháng 2</t>
  </si>
  <si>
    <t>00014284</t>
  </si>
  <si>
    <t>00014337</t>
  </si>
  <si>
    <t>00014344</t>
  </si>
  <si>
    <t>00014356</t>
  </si>
  <si>
    <t>00014357</t>
  </si>
  <si>
    <t>00014363</t>
  </si>
  <si>
    <t>00014364</t>
  </si>
  <si>
    <t>00014365</t>
  </si>
  <si>
    <t>00014370</t>
  </si>
  <si>
    <t>00014433</t>
  </si>
  <si>
    <t>00014463</t>
  </si>
  <si>
    <t>00014481</t>
  </si>
  <si>
    <t>00014482</t>
  </si>
  <si>
    <t>00014483</t>
  </si>
  <si>
    <t>00014484</t>
  </si>
  <si>
    <t>00014499</t>
  </si>
  <si>
    <t>00014583</t>
  </si>
  <si>
    <t>00014622</t>
  </si>
  <si>
    <t>00014623</t>
  </si>
  <si>
    <t>00014780</t>
  </si>
  <si>
    <t>00014781</t>
  </si>
  <si>
    <t>00014782</t>
  </si>
  <si>
    <t>00014786</t>
  </si>
  <si>
    <t>00014808</t>
  </si>
  <si>
    <t>00015120</t>
  </si>
  <si>
    <t>00015121</t>
  </si>
  <si>
    <t>00015122</t>
  </si>
  <si>
    <t>00015144</t>
  </si>
  <si>
    <t>00015299</t>
  </si>
  <si>
    <t>00015312</t>
  </si>
  <si>
    <t>00015315</t>
  </si>
  <si>
    <t>00015318</t>
  </si>
  <si>
    <t>00015319</t>
  </si>
  <si>
    <t>00015320</t>
  </si>
  <si>
    <t>00015325</t>
  </si>
  <si>
    <t>00015326</t>
  </si>
  <si>
    <t>CircleK 371 Nguyễn Kiệm</t>
  </si>
  <si>
    <t>00015567</t>
  </si>
  <si>
    <t>00015578</t>
  </si>
  <si>
    <t>00015579</t>
  </si>
  <si>
    <t>00015580</t>
  </si>
  <si>
    <t>00015581</t>
  </si>
  <si>
    <t>00015592</t>
  </si>
  <si>
    <t>00015779</t>
  </si>
  <si>
    <t>00015780</t>
  </si>
  <si>
    <t>00015781</t>
  </si>
  <si>
    <t>00015785</t>
  </si>
  <si>
    <t>00015787</t>
  </si>
  <si>
    <t>00015813</t>
  </si>
  <si>
    <t>00015814</t>
  </si>
  <si>
    <t>00015848</t>
  </si>
  <si>
    <t>00015935</t>
  </si>
  <si>
    <t>00015936</t>
  </si>
  <si>
    <t>00015937</t>
  </si>
  <si>
    <t>00015938</t>
  </si>
  <si>
    <t>00015951</t>
  </si>
  <si>
    <t>00015966</t>
  </si>
  <si>
    <t>00016023</t>
  </si>
  <si>
    <t>00016024</t>
  </si>
  <si>
    <t>PR-10835923-BD7002 - CircleK 508 Cách Mạng Tháng 8</t>
  </si>
  <si>
    <t>00016032</t>
  </si>
  <si>
    <t>00016395</t>
  </si>
  <si>
    <t>00016396</t>
  </si>
  <si>
    <t>00016397</t>
  </si>
  <si>
    <t>00016400</t>
  </si>
  <si>
    <t>00016401</t>
  </si>
  <si>
    <t>00016488</t>
  </si>
  <si>
    <t>00016932</t>
  </si>
  <si>
    <t>CircleK EA3-01-01 Tòa nhà Era Town</t>
  </si>
  <si>
    <t>00016933</t>
  </si>
  <si>
    <t>PR-10854105-SG0054 - CircleK 9 Nguyễn Kim</t>
  </si>
  <si>
    <t>00016952</t>
  </si>
  <si>
    <t>00016964</t>
  </si>
  <si>
    <t>00016965</t>
  </si>
  <si>
    <t>00016966</t>
  </si>
  <si>
    <t>00016967</t>
  </si>
  <si>
    <t>00017163</t>
  </si>
  <si>
    <t>00017164</t>
  </si>
  <si>
    <t>00017165</t>
  </si>
  <si>
    <t>00017166</t>
  </si>
  <si>
    <t>00017186</t>
  </si>
  <si>
    <t>00017302</t>
  </si>
  <si>
    <t>00017303</t>
  </si>
  <si>
    <t>00005353</t>
  </si>
  <si>
    <t>Hàng trả - RRS20250210495SG0288</t>
  </si>
  <si>
    <t>00017314</t>
  </si>
  <si>
    <t>00017331</t>
  </si>
  <si>
    <t>00017332</t>
  </si>
  <si>
    <t>00017333</t>
  </si>
  <si>
    <t>00017334</t>
  </si>
  <si>
    <t>00017341</t>
  </si>
  <si>
    <t>00017344</t>
  </si>
  <si>
    <t>00017345</t>
  </si>
  <si>
    <t>00017346</t>
  </si>
  <si>
    <t>00017369</t>
  </si>
  <si>
    <t>00017370</t>
  </si>
  <si>
    <t>CircleK 416 Phan Huy Ích</t>
  </si>
  <si>
    <t>00017440</t>
  </si>
  <si>
    <t>00017441</t>
  </si>
  <si>
    <t>00017448</t>
  </si>
  <si>
    <t>00017452</t>
  </si>
  <si>
    <t>00017456</t>
  </si>
  <si>
    <t>00017457</t>
  </si>
  <si>
    <t>CircleK 1.01 tại tầng 1, Tòa nhà chung cư S9.01 thuộc Khu nhà ở cao tầng - Dự án Khu dân cư và Công viên Phước Thiện tại số 88 đường Phước Thiện, khu phố Phước Thiện, Phường Long Bình, Thành phố Thủ Đức</t>
  </si>
  <si>
    <t>00017458</t>
  </si>
  <si>
    <t>00017510</t>
  </si>
  <si>
    <t>00017511</t>
  </si>
  <si>
    <t>00017512</t>
  </si>
  <si>
    <t>00017513</t>
  </si>
  <si>
    <t>00017514</t>
  </si>
  <si>
    <t>00017528</t>
  </si>
  <si>
    <t>00017529</t>
  </si>
  <si>
    <t>00017530</t>
  </si>
  <si>
    <t>00017535</t>
  </si>
  <si>
    <t>00018010</t>
  </si>
  <si>
    <t>00018056</t>
  </si>
  <si>
    <t>00018057</t>
  </si>
  <si>
    <t>00018098</t>
  </si>
  <si>
    <t>00018100</t>
  </si>
  <si>
    <t>00018122</t>
  </si>
  <si>
    <t>CircleK 315B Bùi Hữu Nghĩa</t>
  </si>
  <si>
    <t>00018476</t>
  </si>
  <si>
    <t>00018477</t>
  </si>
  <si>
    <t>00018486</t>
  </si>
  <si>
    <t>00018487</t>
  </si>
  <si>
    <t>00018488</t>
  </si>
  <si>
    <t>00018501</t>
  </si>
  <si>
    <t>00018539</t>
  </si>
  <si>
    <t>00018541</t>
  </si>
  <si>
    <t>00018805</t>
  </si>
  <si>
    <t>CircleK Khu vực C2 - Cảng Hàng không Quốc tế Tân Sơn Nhất</t>
  </si>
  <si>
    <t>00018806</t>
  </si>
  <si>
    <t>00018821</t>
  </si>
  <si>
    <t>00018830</t>
  </si>
  <si>
    <t>00018831</t>
  </si>
  <si>
    <t>00018851</t>
  </si>
  <si>
    <t>00018856</t>
  </si>
  <si>
    <t>00018857</t>
  </si>
  <si>
    <t>CircleK 9 Nguyễn Kim</t>
  </si>
  <si>
    <t>00000146</t>
  </si>
  <si>
    <t>Hàng trả - RRS20250304277VT3021</t>
  </si>
  <si>
    <t>00018924</t>
  </si>
  <si>
    <t>00018925</t>
  </si>
  <si>
    <t>00018926</t>
  </si>
  <si>
    <t>CircleK 11 Nguyễn Văn Tráng</t>
  </si>
  <si>
    <t>00018941</t>
  </si>
  <si>
    <t>00018946</t>
  </si>
  <si>
    <t>00018947</t>
  </si>
  <si>
    <t>00018948</t>
  </si>
  <si>
    <t>00018949</t>
  </si>
  <si>
    <t>00018950</t>
  </si>
  <si>
    <t>00018965</t>
  </si>
  <si>
    <t>00018968</t>
  </si>
  <si>
    <t>00018976</t>
  </si>
  <si>
    <t>00019008</t>
  </si>
  <si>
    <t>CircleK 1 Đường Số 1</t>
  </si>
  <si>
    <t>00019026</t>
  </si>
  <si>
    <t>00019030</t>
  </si>
  <si>
    <t>00019031</t>
  </si>
  <si>
    <t>00019039</t>
  </si>
  <si>
    <t>00019040</t>
  </si>
  <si>
    <t>00019098</t>
  </si>
  <si>
    <t>00019429</t>
  </si>
  <si>
    <t>00019430</t>
  </si>
  <si>
    <t>00019473</t>
  </si>
  <si>
    <t>00019491</t>
  </si>
  <si>
    <t>00019880</t>
  </si>
  <si>
    <t>00019886</t>
  </si>
  <si>
    <t>00019887</t>
  </si>
  <si>
    <t>00019888</t>
  </si>
  <si>
    <t>00020077</t>
  </si>
  <si>
    <t>00020081</t>
  </si>
  <si>
    <t>CircleK 62 Phạm Ngọc Thạch</t>
  </si>
  <si>
    <t>00020084</t>
  </si>
  <si>
    <t>00020097</t>
  </si>
  <si>
    <t>00020102</t>
  </si>
  <si>
    <t>00020441</t>
  </si>
  <si>
    <t>00020442</t>
  </si>
  <si>
    <t>00020443</t>
  </si>
  <si>
    <t>00020509</t>
  </si>
  <si>
    <t>00000018</t>
  </si>
  <si>
    <t>Hàng trả - RRS20250325743CT5027</t>
  </si>
  <si>
    <t>Hàng trả - RRS20250325760BD7002</t>
  </si>
  <si>
    <t>Hàng trả - RRS20250325767BD7015</t>
  </si>
  <si>
    <t>00000289</t>
  </si>
  <si>
    <t>1C25TCD</t>
  </si>
  <si>
    <t>Hàng trả - RRS20250305453CT5008</t>
  </si>
  <si>
    <t>Hàng trả - RRS20250304249SG0318</t>
  </si>
  <si>
    <t>00007182</t>
  </si>
  <si>
    <t>Hàng trả - RRS20250313257SG0328</t>
  </si>
  <si>
    <t>00007595</t>
  </si>
  <si>
    <t>Hàng trả - RRS20250326934SG0266</t>
  </si>
  <si>
    <t>00020522</t>
  </si>
  <si>
    <t>CircleK Số 15-17 Đường Số 3 Khu Dân Cư Phú Mỹ</t>
  </si>
  <si>
    <t>00020535</t>
  </si>
  <si>
    <t>CircleK 73/5 Võ Văn Kiệt</t>
  </si>
  <si>
    <t>00020573</t>
  </si>
  <si>
    <t>00020579</t>
  </si>
  <si>
    <t>CircleK 139 Hai Bà Trưng</t>
  </si>
  <si>
    <t>00020581</t>
  </si>
  <si>
    <t>00020582</t>
  </si>
  <si>
    <t>CircleK 295 Dương Bá Trạc</t>
  </si>
  <si>
    <t>00020621</t>
  </si>
  <si>
    <t>00020622</t>
  </si>
  <si>
    <t>00020691</t>
  </si>
  <si>
    <t>00020699</t>
  </si>
  <si>
    <t>00020700</t>
  </si>
  <si>
    <t>00020772</t>
  </si>
  <si>
    <t>00020773</t>
  </si>
  <si>
    <t>00021357</t>
  </si>
  <si>
    <t>00021379</t>
  </si>
  <si>
    <t>00021401</t>
  </si>
  <si>
    <t>00021458</t>
  </si>
  <si>
    <t>00021501</t>
  </si>
  <si>
    <t>00021724</t>
  </si>
  <si>
    <t>00021725</t>
  </si>
  <si>
    <t>00021726</t>
  </si>
  <si>
    <t>00021737</t>
  </si>
  <si>
    <t>00021738</t>
  </si>
  <si>
    <t>00021939</t>
  </si>
  <si>
    <t>00021940</t>
  </si>
  <si>
    <t>00021948</t>
  </si>
  <si>
    <t>00021967</t>
  </si>
  <si>
    <t>00021968</t>
  </si>
  <si>
    <t>00021988</t>
  </si>
  <si>
    <t>00021989</t>
  </si>
  <si>
    <t>00022010</t>
  </si>
  <si>
    <t>00022011</t>
  </si>
  <si>
    <t>00022016</t>
  </si>
  <si>
    <t>00022064</t>
  </si>
  <si>
    <t>00022108</t>
  </si>
  <si>
    <t>00022123</t>
  </si>
  <si>
    <t>00022124</t>
  </si>
  <si>
    <t>CircleK 160 Bùi Thị Xuân</t>
  </si>
  <si>
    <t>00022125</t>
  </si>
  <si>
    <t>00022126</t>
  </si>
  <si>
    <t>00022127</t>
  </si>
  <si>
    <t>00022128</t>
  </si>
  <si>
    <t>00022129</t>
  </si>
  <si>
    <t>00022130</t>
  </si>
  <si>
    <t>00022131</t>
  </si>
  <si>
    <t>00022132</t>
  </si>
  <si>
    <t>00022133</t>
  </si>
  <si>
    <t>00022153</t>
  </si>
  <si>
    <t>00022154</t>
  </si>
  <si>
    <t>00022155</t>
  </si>
  <si>
    <t>00022242</t>
  </si>
  <si>
    <t>00022243</t>
  </si>
  <si>
    <t>00022244</t>
  </si>
  <si>
    <t>00022245</t>
  </si>
  <si>
    <t>00022246</t>
  </si>
  <si>
    <t>00022728</t>
  </si>
  <si>
    <t>00022750</t>
  </si>
  <si>
    <t>00022751</t>
  </si>
  <si>
    <t>00022772</t>
  </si>
  <si>
    <t>00022783</t>
  </si>
  <si>
    <t>00022794</t>
  </si>
  <si>
    <t>00023080</t>
  </si>
  <si>
    <t>00023081</t>
  </si>
  <si>
    <t>00023082</t>
  </si>
  <si>
    <t>00023445</t>
  </si>
  <si>
    <t>CircleK 65C Nguyễn Thái Học</t>
  </si>
  <si>
    <t>00023447</t>
  </si>
  <si>
    <t>00023456</t>
  </si>
  <si>
    <t>CircleK 174 Trần Văn Ơn</t>
  </si>
  <si>
    <t>00023520</t>
  </si>
  <si>
    <t>00023635</t>
  </si>
  <si>
    <t>00023636</t>
  </si>
  <si>
    <t>00023640</t>
  </si>
  <si>
    <t>CircleK Một phần diện tích căn nhà số 944 Lê Văn Lương, Nhà Bè</t>
  </si>
  <si>
    <t>00023646</t>
  </si>
  <si>
    <t>00023655</t>
  </si>
  <si>
    <t>00023656</t>
  </si>
  <si>
    <t>00023657</t>
  </si>
  <si>
    <t>00023658</t>
  </si>
  <si>
    <t>00023659</t>
  </si>
  <si>
    <t>00023740</t>
  </si>
  <si>
    <t>CircleK 62 Man Thiện</t>
  </si>
  <si>
    <t>00023748</t>
  </si>
  <si>
    <t>00023749</t>
  </si>
  <si>
    <t>00023761</t>
  </si>
  <si>
    <t>00023839</t>
  </si>
  <si>
    <t>00023840</t>
  </si>
  <si>
    <t>00023841</t>
  </si>
  <si>
    <t>00024057</t>
  </si>
  <si>
    <t>00024464</t>
  </si>
  <si>
    <t>CircleK 06 Quách Văn Tuấn</t>
  </si>
  <si>
    <t>00024465</t>
  </si>
  <si>
    <t>00024632</t>
  </si>
  <si>
    <t>00024633</t>
  </si>
  <si>
    <t>00024634</t>
  </si>
  <si>
    <t>CircleK Số 1347 Đường Nguyễn Ái Quốc, Khu Phố 6</t>
  </si>
  <si>
    <t>00024635</t>
  </si>
  <si>
    <t>00024641</t>
  </si>
  <si>
    <t>00024642</t>
  </si>
  <si>
    <t>00024643</t>
  </si>
  <si>
    <t>00024644</t>
  </si>
  <si>
    <t>00024655</t>
  </si>
  <si>
    <t>00024933</t>
  </si>
  <si>
    <t>00024952</t>
  </si>
  <si>
    <t>00024953</t>
  </si>
  <si>
    <t>00024959</t>
  </si>
  <si>
    <t>00024960</t>
  </si>
  <si>
    <t>00024983</t>
  </si>
  <si>
    <t>00024985</t>
  </si>
  <si>
    <t>00024986</t>
  </si>
  <si>
    <t>00024987</t>
  </si>
  <si>
    <t>00025005</t>
  </si>
  <si>
    <t>00025006</t>
  </si>
  <si>
    <t>00025018</t>
  </si>
  <si>
    <t>00025022</t>
  </si>
  <si>
    <t>CircleK 21 Thạch Lam</t>
  </si>
  <si>
    <t>00025052</t>
  </si>
  <si>
    <t>00025054</t>
  </si>
  <si>
    <t>00008922</t>
  </si>
  <si>
    <t>00008923</t>
  </si>
  <si>
    <t>00008924</t>
  </si>
  <si>
    <t>00008925</t>
  </si>
  <si>
    <t>00008926</t>
  </si>
  <si>
    <t>00008927</t>
  </si>
  <si>
    <t>00008928</t>
  </si>
  <si>
    <t>00008929</t>
  </si>
  <si>
    <t>00025190</t>
  </si>
  <si>
    <t>CircleK 290C An Dương Vương</t>
  </si>
  <si>
    <t>00025192</t>
  </si>
  <si>
    <t>CircleK 81 Trần Bình Trọng</t>
  </si>
  <si>
    <t>00025197</t>
  </si>
  <si>
    <t>00025198</t>
  </si>
  <si>
    <t>00025203</t>
  </si>
  <si>
    <t>00025220</t>
  </si>
  <si>
    <t>00025221</t>
  </si>
  <si>
    <t>00025222</t>
  </si>
  <si>
    <t>00025223</t>
  </si>
  <si>
    <t>00025242</t>
  </si>
  <si>
    <t>00025243</t>
  </si>
  <si>
    <t>00025313</t>
  </si>
  <si>
    <t>00025354</t>
  </si>
  <si>
    <t>00025360</t>
  </si>
  <si>
    <t>00025368</t>
  </si>
  <si>
    <t>00025369</t>
  </si>
  <si>
    <t>00025370</t>
  </si>
  <si>
    <t>00025401</t>
  </si>
  <si>
    <t>00025821</t>
  </si>
  <si>
    <t>00025864</t>
  </si>
  <si>
    <t>00025865</t>
  </si>
  <si>
    <t>00026079</t>
  </si>
  <si>
    <t>00026080</t>
  </si>
  <si>
    <t>00026081</t>
  </si>
  <si>
    <t>00026082</t>
  </si>
  <si>
    <t>00026083</t>
  </si>
  <si>
    <t>00026084</t>
  </si>
  <si>
    <t>00026085</t>
  </si>
  <si>
    <t>00026097</t>
  </si>
  <si>
    <t>00026098</t>
  </si>
  <si>
    <t>00026287</t>
  </si>
  <si>
    <t>CircleK 374 Lê Văn Sỹ</t>
  </si>
  <si>
    <t>00026288</t>
  </si>
  <si>
    <t>00026289</t>
  </si>
  <si>
    <t>00026291</t>
  </si>
  <si>
    <t>00026293</t>
  </si>
  <si>
    <t>00026295</t>
  </si>
  <si>
    <t>00026296</t>
  </si>
  <si>
    <t>00026298</t>
  </si>
  <si>
    <t>00026315</t>
  </si>
  <si>
    <t>00026316</t>
  </si>
  <si>
    <t>00026317</t>
  </si>
  <si>
    <t>00026327</t>
  </si>
  <si>
    <t>00026328</t>
  </si>
  <si>
    <t>00026586</t>
  </si>
  <si>
    <t>00026587</t>
  </si>
  <si>
    <t>00026605</t>
  </si>
  <si>
    <t>CircleK 508 Cách Mạng Tháng 8</t>
  </si>
  <si>
    <t>00026606</t>
  </si>
  <si>
    <t>00026607</t>
  </si>
  <si>
    <t>00026622</t>
  </si>
  <si>
    <t>00026623</t>
  </si>
  <si>
    <t>00026624</t>
  </si>
  <si>
    <t>CircleK 171B Hoàng Hoa Thám</t>
  </si>
  <si>
    <t>00026665</t>
  </si>
  <si>
    <t>00026666</t>
  </si>
  <si>
    <t>CircleK 15C Nguyễn Thị Minh Khai</t>
  </si>
  <si>
    <t>00026678</t>
  </si>
  <si>
    <t>00026694</t>
  </si>
  <si>
    <t>00026695</t>
  </si>
  <si>
    <t>00026725</t>
  </si>
  <si>
    <t>00026747</t>
  </si>
  <si>
    <t>00026748</t>
  </si>
  <si>
    <t>00000446</t>
  </si>
  <si>
    <t>00009327</t>
  </si>
  <si>
    <t>00009328</t>
  </si>
  <si>
    <t>00026762</t>
  </si>
  <si>
    <t>00026763</t>
  </si>
  <si>
    <t>00026764</t>
  </si>
  <si>
    <t>00026765</t>
  </si>
  <si>
    <t>00026766</t>
  </si>
  <si>
    <t>00026768</t>
  </si>
  <si>
    <t>CircleK A24 Đường Số 4</t>
  </si>
  <si>
    <t>00026787</t>
  </si>
  <si>
    <t>00026799</t>
  </si>
  <si>
    <t>00026829</t>
  </si>
  <si>
    <t>00026830</t>
  </si>
  <si>
    <t>00026849</t>
  </si>
  <si>
    <t>00009712</t>
  </si>
  <si>
    <t>00009713</t>
  </si>
  <si>
    <t>00026850</t>
  </si>
  <si>
    <t>00026851</t>
  </si>
  <si>
    <t>00026939</t>
  </si>
  <si>
    <t>00026940</t>
  </si>
  <si>
    <t>00026941</t>
  </si>
  <si>
    <t>00026942</t>
  </si>
  <si>
    <t>00026943</t>
  </si>
  <si>
    <t>00026944</t>
  </si>
  <si>
    <t>00026988</t>
  </si>
  <si>
    <t>CircleK 55 Thảo Điền, Thủ Đức</t>
  </si>
  <si>
    <t>00028067</t>
  </si>
  <si>
    <t>00028156</t>
  </si>
  <si>
    <t>00028158</t>
  </si>
  <si>
    <t>00028159</t>
  </si>
  <si>
    <t>00028160</t>
  </si>
  <si>
    <t>00028161</t>
  </si>
  <si>
    <t>00028166</t>
  </si>
  <si>
    <t>00028171</t>
  </si>
  <si>
    <t>00028175</t>
  </si>
  <si>
    <t>00028176</t>
  </si>
  <si>
    <t>00028225</t>
  </si>
  <si>
    <t>00028242</t>
  </si>
  <si>
    <t>00028243</t>
  </si>
  <si>
    <t>00028244</t>
  </si>
  <si>
    <t>00028245</t>
  </si>
  <si>
    <t>00028246</t>
  </si>
  <si>
    <t>00028247</t>
  </si>
  <si>
    <t>00028248</t>
  </si>
  <si>
    <t>00028249</t>
  </si>
  <si>
    <t>00028250</t>
  </si>
  <si>
    <t>00028366</t>
  </si>
  <si>
    <t>00028367</t>
  </si>
  <si>
    <t>00028368</t>
  </si>
  <si>
    <t>00028369</t>
  </si>
  <si>
    <t>00028370</t>
  </si>
  <si>
    <t>00028490</t>
  </si>
  <si>
    <t>00028575</t>
  </si>
  <si>
    <t>00028616</t>
  </si>
  <si>
    <t>00028673</t>
  </si>
  <si>
    <t>00029028</t>
  </si>
  <si>
    <t>00029052</t>
  </si>
  <si>
    <t>00029053</t>
  </si>
  <si>
    <t>00029054</t>
  </si>
  <si>
    <t>00029055</t>
  </si>
  <si>
    <t>00029056</t>
  </si>
  <si>
    <t>00029057</t>
  </si>
  <si>
    <t>00029058</t>
  </si>
  <si>
    <t>00029059</t>
  </si>
  <si>
    <t>00029060</t>
  </si>
  <si>
    <t>00029070</t>
  </si>
  <si>
    <t>00029274</t>
  </si>
  <si>
    <t>00029279</t>
  </si>
  <si>
    <t>00029280</t>
  </si>
  <si>
    <t>00029292</t>
  </si>
  <si>
    <t>00029293</t>
  </si>
  <si>
    <t>00029294</t>
  </si>
  <si>
    <t>00029300</t>
  </si>
  <si>
    <t>00029301</t>
  </si>
  <si>
    <t>00029302</t>
  </si>
  <si>
    <t>00029303</t>
  </si>
  <si>
    <t>00029307</t>
  </si>
  <si>
    <t>00029706</t>
  </si>
  <si>
    <t>00029735</t>
  </si>
  <si>
    <t>00029820</t>
  </si>
  <si>
    <t>00029821</t>
  </si>
  <si>
    <t>CircleK 18 Lê Lai, Quận 1</t>
  </si>
  <si>
    <t>00029822</t>
  </si>
  <si>
    <t>00029823</t>
  </si>
  <si>
    <t>00029832</t>
  </si>
  <si>
    <t>00029833</t>
  </si>
  <si>
    <t>00029842</t>
  </si>
  <si>
    <t>00029843</t>
  </si>
  <si>
    <t>00029844</t>
  </si>
  <si>
    <t>00029850</t>
  </si>
  <si>
    <t>00029851</t>
  </si>
  <si>
    <t>00029852</t>
  </si>
  <si>
    <t>00029853</t>
  </si>
  <si>
    <t>00029854</t>
  </si>
  <si>
    <t>00029855</t>
  </si>
  <si>
    <t>CircleK 15 Bùi Bằng Đoàn</t>
  </si>
  <si>
    <t>00029857</t>
  </si>
  <si>
    <t>00029863</t>
  </si>
  <si>
    <t>CircleK 1.11 tại tầng 1, Tòa nhà chung cư BS10 thuộc Khu nhà ở cao tầng - Dự án Khu dân cư và Công viên Phước Thiện</t>
  </si>
  <si>
    <t>00029870</t>
  </si>
  <si>
    <t>00029871</t>
  </si>
  <si>
    <t>00029892</t>
  </si>
  <si>
    <t>00029929</t>
  </si>
  <si>
    <t>00029931</t>
  </si>
  <si>
    <t>00029942</t>
  </si>
  <si>
    <t>00029944</t>
  </si>
  <si>
    <t>00029953</t>
  </si>
  <si>
    <t>00029954</t>
  </si>
  <si>
    <t>CircleK 621 Nguyễn Thị Thập</t>
  </si>
  <si>
    <t>00029955</t>
  </si>
  <si>
    <t>00029956</t>
  </si>
  <si>
    <t>CircleK Tầng trệt Phòng G04 - Tòa nhà PetroVietnam Tower tại số 1 - 5 Lê Duẩn</t>
  </si>
  <si>
    <t>00029957</t>
  </si>
  <si>
    <t>00030012</t>
  </si>
  <si>
    <t>00030013</t>
  </si>
  <si>
    <t>00030015</t>
  </si>
  <si>
    <t>00030016</t>
  </si>
  <si>
    <t>00030017</t>
  </si>
  <si>
    <t>00030068</t>
  </si>
  <si>
    <t>00030069</t>
  </si>
  <si>
    <t>00030162</t>
  </si>
  <si>
    <t>00030190</t>
  </si>
  <si>
    <t>00030212</t>
  </si>
  <si>
    <t>PR-11389247-SG0289 - CircleK 126 Đường Số 15</t>
  </si>
  <si>
    <t>00030445</t>
  </si>
  <si>
    <t>00030805</t>
  </si>
  <si>
    <t>00030809</t>
  </si>
  <si>
    <t>00030810</t>
  </si>
  <si>
    <t>00030814</t>
  </si>
  <si>
    <t>00030815</t>
  </si>
  <si>
    <t>00031082</t>
  </si>
  <si>
    <t>00031181</t>
  </si>
  <si>
    <t>00031182</t>
  </si>
  <si>
    <t>00031183</t>
  </si>
  <si>
    <t>00031184</t>
  </si>
  <si>
    <t>00031185</t>
  </si>
  <si>
    <t>00031186</t>
  </si>
  <si>
    <t>00031187</t>
  </si>
  <si>
    <t>00031243</t>
  </si>
  <si>
    <t>00031258</t>
  </si>
  <si>
    <t>00031260</t>
  </si>
  <si>
    <t>00031261</t>
  </si>
  <si>
    <t>00031279</t>
  </si>
  <si>
    <t>00031280</t>
  </si>
  <si>
    <t>00031281</t>
  </si>
  <si>
    <t>00031282</t>
  </si>
  <si>
    <t>00031283</t>
  </si>
  <si>
    <t>00031308</t>
  </si>
  <si>
    <t>CircleK Một phần diện tích căn nhà số 42 Lê Lợi, Q1</t>
  </si>
  <si>
    <t>00031309</t>
  </si>
  <si>
    <t>00031310</t>
  </si>
  <si>
    <t>00031311</t>
  </si>
  <si>
    <t>Hàng trả - RRS20250505682CT5014</t>
  </si>
  <si>
    <t>Hàng trả - RRS20250506835CT5024</t>
  </si>
  <si>
    <t>1C25TDD</t>
  </si>
  <si>
    <t>Hàng trả - RRS20250510247BD7004</t>
  </si>
  <si>
    <t>00000658</t>
  </si>
  <si>
    <t>Hàng trả - RRS20250506764VT3010</t>
  </si>
  <si>
    <t>00000933</t>
  </si>
  <si>
    <t>Hàng trả - RRS20250507991CT5019</t>
  </si>
  <si>
    <t>00011227</t>
  </si>
  <si>
    <t>Hàng trả - RRS20250507942SG0088</t>
  </si>
  <si>
    <t>00011228</t>
  </si>
  <si>
    <t>Hàng trả - RRS20250506819SG0313</t>
  </si>
  <si>
    <t>00011229</t>
  </si>
  <si>
    <t>Hàng trả - RRS20250506783SG0175</t>
  </si>
  <si>
    <t>00011230</t>
  </si>
  <si>
    <t>Hàng trả - RRS20250510255SG0292</t>
  </si>
  <si>
    <t>00031494</t>
  </si>
  <si>
    <t>CircleK 18 Bình Phú</t>
  </si>
  <si>
    <t>00031516</t>
  </si>
  <si>
    <t>00032055</t>
  </si>
  <si>
    <t>00032056</t>
  </si>
  <si>
    <t>00032057</t>
  </si>
  <si>
    <t>00032059</t>
  </si>
  <si>
    <t>00032060</t>
  </si>
  <si>
    <t>00032061</t>
  </si>
  <si>
    <t>00032062</t>
  </si>
  <si>
    <t>00011471</t>
  </si>
  <si>
    <t>Hàng trả - RRS20250513450SG0137</t>
  </si>
  <si>
    <t>00032297</t>
  </si>
  <si>
    <t>00032302</t>
  </si>
  <si>
    <t>00032305</t>
  </si>
  <si>
    <t>00032312</t>
  </si>
  <si>
    <t>00032316</t>
  </si>
  <si>
    <t>00032319</t>
  </si>
  <si>
    <t>00032705</t>
  </si>
  <si>
    <t>00032717</t>
  </si>
  <si>
    <t>00032718</t>
  </si>
  <si>
    <t>00032719</t>
  </si>
  <si>
    <t>00032720</t>
  </si>
  <si>
    <t>00032748</t>
  </si>
  <si>
    <t>00032838</t>
  </si>
  <si>
    <t>00032839</t>
  </si>
  <si>
    <t>00032840</t>
  </si>
  <si>
    <t>00032849</t>
  </si>
  <si>
    <t>00032850</t>
  </si>
  <si>
    <t>00032856</t>
  </si>
  <si>
    <t>00032862</t>
  </si>
  <si>
    <t>00032863</t>
  </si>
  <si>
    <t>00032864</t>
  </si>
  <si>
    <t>00032865</t>
  </si>
  <si>
    <t>00032927</t>
  </si>
  <si>
    <t>00032928</t>
  </si>
  <si>
    <t>00032933</t>
  </si>
  <si>
    <t>00032934</t>
  </si>
  <si>
    <t>00032935</t>
  </si>
  <si>
    <t>00032952</t>
  </si>
  <si>
    <t>00032953</t>
  </si>
  <si>
    <t>00032963</t>
  </si>
  <si>
    <t>00033032</t>
  </si>
  <si>
    <t>00033033</t>
  </si>
  <si>
    <t>00033034</t>
  </si>
  <si>
    <t>00033040</t>
  </si>
  <si>
    <t>00012138</t>
  </si>
  <si>
    <t>Hàng trả - RRS20250528732SG0255</t>
  </si>
  <si>
    <t>00033921</t>
  </si>
  <si>
    <t>00033927</t>
  </si>
  <si>
    <t>CircleK 683A Âu Cơ</t>
  </si>
  <si>
    <t>00033928</t>
  </si>
  <si>
    <t>00033935</t>
  </si>
  <si>
    <t>00033946</t>
  </si>
  <si>
    <t>00033947</t>
  </si>
  <si>
    <t>00033974</t>
  </si>
  <si>
    <t>00033975</t>
  </si>
  <si>
    <t>00000355</t>
  </si>
  <si>
    <t>Hàng trả - RRS20250530847BD7004</t>
  </si>
  <si>
    <t>00000357</t>
  </si>
  <si>
    <t>Hàng trả - RRS20250528745BD7004</t>
  </si>
  <si>
    <t>00012251</t>
  </si>
  <si>
    <t>Hàng trả - RRS20250520038SG0313</t>
  </si>
  <si>
    <t>00012252</t>
  </si>
  <si>
    <t>Hàng trả - RRS20250427286SG0154</t>
  </si>
  <si>
    <t>00012493</t>
  </si>
  <si>
    <t>Hàng trả - RRS20250527666SG0327</t>
  </si>
  <si>
    <t>00034197</t>
  </si>
  <si>
    <t>00034198</t>
  </si>
  <si>
    <t>00034212</t>
  </si>
  <si>
    <t>00034219</t>
  </si>
  <si>
    <t>00034250</t>
  </si>
  <si>
    <t>00034251</t>
  </si>
  <si>
    <t>00034253</t>
  </si>
  <si>
    <t>00034254</t>
  </si>
  <si>
    <t>00034371</t>
  </si>
  <si>
    <t>00034372</t>
  </si>
  <si>
    <t>00034373</t>
  </si>
  <si>
    <t>00034386</t>
  </si>
  <si>
    <t>00034397</t>
  </si>
  <si>
    <t>00034398</t>
  </si>
  <si>
    <t>00034399</t>
  </si>
  <si>
    <t>00034410</t>
  </si>
  <si>
    <t>00034411</t>
  </si>
  <si>
    <t>00034412</t>
  </si>
  <si>
    <t>00034466</t>
  </si>
  <si>
    <t>00034499</t>
  </si>
  <si>
    <t>00034500</t>
  </si>
  <si>
    <t>00034501</t>
  </si>
  <si>
    <t>00034502</t>
  </si>
  <si>
    <t>00034503</t>
  </si>
  <si>
    <t>CircleK 45 Lý Tự Trọng</t>
  </si>
  <si>
    <t>00034504</t>
  </si>
  <si>
    <t>00034572</t>
  </si>
  <si>
    <t>00034573</t>
  </si>
  <si>
    <t>00034576</t>
  </si>
  <si>
    <t>00035210</t>
  </si>
  <si>
    <t>00035294</t>
  </si>
  <si>
    <t>00035431</t>
  </si>
  <si>
    <t>00035432</t>
  </si>
  <si>
    <t>00035433</t>
  </si>
  <si>
    <t>00035434</t>
  </si>
  <si>
    <t>00035447</t>
  </si>
  <si>
    <t>00035452</t>
  </si>
  <si>
    <t>00035454</t>
  </si>
  <si>
    <t>00035475</t>
  </si>
  <si>
    <t>00035476</t>
  </si>
  <si>
    <t>00035496</t>
  </si>
  <si>
    <t>00035763</t>
  </si>
  <si>
    <t>00035764</t>
  </si>
  <si>
    <t>00035765</t>
  </si>
  <si>
    <t>00035768</t>
  </si>
  <si>
    <t>00035769</t>
  </si>
  <si>
    <t>00035776</t>
  </si>
  <si>
    <t>00035777</t>
  </si>
  <si>
    <t>00035779</t>
  </si>
  <si>
    <t>00035780</t>
  </si>
  <si>
    <t>00035781</t>
  </si>
  <si>
    <t>00035804</t>
  </si>
  <si>
    <t>00035816</t>
  </si>
  <si>
    <t>00035821</t>
  </si>
  <si>
    <t>CircleK 106 Hoàng Diệu</t>
  </si>
  <si>
    <t>00035961</t>
  </si>
  <si>
    <t>00035962</t>
  </si>
  <si>
    <t>00035963</t>
  </si>
  <si>
    <t>00035964</t>
  </si>
  <si>
    <t>00035965</t>
  </si>
  <si>
    <t>00035968</t>
  </si>
  <si>
    <t>CircleK Một phần tầng trệt và một phần lầu 1 số 44 Nguyễn Huệ</t>
  </si>
  <si>
    <t>00035975</t>
  </si>
  <si>
    <t>00035983</t>
  </si>
  <si>
    <t>00035985</t>
  </si>
  <si>
    <t>00035986</t>
  </si>
  <si>
    <t>00035987</t>
  </si>
  <si>
    <t>00035989</t>
  </si>
  <si>
    <t>CircleK 273 Trần Bình Trọng</t>
  </si>
  <si>
    <t>00035996</t>
  </si>
  <si>
    <t>00035997</t>
  </si>
  <si>
    <t>00035998</t>
  </si>
  <si>
    <t>00035999</t>
  </si>
  <si>
    <t>00036000</t>
  </si>
  <si>
    <t>00036055</t>
  </si>
  <si>
    <t>00036056</t>
  </si>
  <si>
    <t>00036070</t>
  </si>
  <si>
    <t>CircleK 116 Phổ Quang</t>
  </si>
  <si>
    <t>00036114</t>
  </si>
  <si>
    <t>00036142</t>
  </si>
  <si>
    <t>00036143</t>
  </si>
  <si>
    <t>00036144</t>
  </si>
  <si>
    <t>00036145</t>
  </si>
  <si>
    <t>00036146</t>
  </si>
  <si>
    <t>00036147</t>
  </si>
  <si>
    <t>00036148</t>
  </si>
  <si>
    <t>00036149</t>
  </si>
  <si>
    <t>CircleK 47 Nguyễn Huệ</t>
  </si>
  <si>
    <t>00036150</t>
  </si>
  <si>
    <t>00036531</t>
  </si>
  <si>
    <t>00036532</t>
  </si>
  <si>
    <t>00036595</t>
  </si>
  <si>
    <t>00036618</t>
  </si>
  <si>
    <t>00036936</t>
  </si>
  <si>
    <t>PR-11668866-SG0223 - CircleK 26 Nguyễn Thái Bình</t>
  </si>
  <si>
    <t>00036937</t>
  </si>
  <si>
    <t>PR-11653295-SG0269 - CircleK 285 Cách Mạng Tháng Tám</t>
  </si>
  <si>
    <t>00036938</t>
  </si>
  <si>
    <t>PR-11667976-SG0100 - CircleK 32A-32B Bùi Thị Xuân</t>
  </si>
  <si>
    <t>00036941</t>
  </si>
  <si>
    <t>PR-11652227-SG0061 - CircleK S34-2 Sky Garden 3 - Phú Mỹ Hưng, Đại Lộ Nguyễn Văn Linh</t>
  </si>
  <si>
    <t>00036942</t>
  </si>
  <si>
    <t>PR-11668486-SG0169 - CircleK 59 Đông Du</t>
  </si>
  <si>
    <t>00036943</t>
  </si>
  <si>
    <t>PR-11668950-SG0228 - CircleK 165-167 Lê Thánh Tôn</t>
  </si>
  <si>
    <t>00037012</t>
  </si>
  <si>
    <t>PR-11663458-SG0279 - CircleK Kiot Khu Vực Mặt Tiền Kinh Dương Vương - 395 Kinh Dương Vương</t>
  </si>
  <si>
    <t>00037045</t>
  </si>
  <si>
    <t>PR-11638807-BD7003 - CircleK 174 Trần Văn Ơn</t>
  </si>
  <si>
    <t>00037085</t>
  </si>
  <si>
    <t>PR-11688543-SG0130 - CircleK 172 Nguyễn Thị Tần</t>
  </si>
  <si>
    <t>00037086</t>
  </si>
  <si>
    <t>PR-11689389-SG0190 - CircleK 58-60 Hoa Cúc</t>
  </si>
  <si>
    <t>00037153</t>
  </si>
  <si>
    <t>PR-11687349-SG0036 - CircleK 31 Bà Huyện Thanh Quan</t>
  </si>
  <si>
    <t>00037154</t>
  </si>
  <si>
    <t>PR-11687439-SG0050 - CircleK 45 Lý Tự Trọng</t>
  </si>
  <si>
    <t>00037155</t>
  </si>
  <si>
    <t>PR-11673058-SG0115 - CircleK 257A Nguyễn Trãi</t>
  </si>
  <si>
    <t>00037156</t>
  </si>
  <si>
    <t>PR-11673548-SG0227 - CircleK 131 Trần Đình Xu</t>
  </si>
  <si>
    <t>00037172</t>
  </si>
  <si>
    <t>PR-11697616-SG0339 - CircleK 1.01 tại tầng 1, Tòa nhà chung cư S7.01 thuộc Khu nhà ở cao tầng - Dự án Khu dân cư và Công viên Phước Thiện tại số 88 đường Phước Thiện, khu phố Phước Thiện, Phường Long Bình, Thành phố Thủ Đức</t>
  </si>
  <si>
    <t>00037218</t>
  </si>
  <si>
    <t>PR-11706234-NT0001 - CircleK 6A Nguyễn Chánh, Nha Trang, Khánh Hòa</t>
  </si>
  <si>
    <t>00038094</t>
  </si>
  <si>
    <t>PR-11712292-SG0137 - CircleK 193 Đường Số 1</t>
  </si>
  <si>
    <t>00038297</t>
  </si>
  <si>
    <t>PR-11721838-SG0014 - CircleK Lô CR2-12, Số 107 Đại Lộ Tôn Dật Tiên, Khu A, Phú Mỹ Hưng</t>
  </si>
  <si>
    <t>00038298</t>
  </si>
  <si>
    <t>PR-11711538-SG0035 - CircleK 704 Sư Vạn Hạnh</t>
  </si>
  <si>
    <t>00038299</t>
  </si>
  <si>
    <t>PR-11701832-SG0182 - CircleK EA3-01-01 Tòa nhà Era Town</t>
  </si>
  <si>
    <t>00038312</t>
  </si>
  <si>
    <t>PR-11713104-SG0225 - CircleK Số 74 Nguyễn Văn Thương</t>
  </si>
  <si>
    <t>00038313</t>
  </si>
  <si>
    <t>PR-11713456-SG0252 - CircleK SAV.3-00.27 Toà Nhà The Sun Avenue, Tầng Trệt, Tháp S3, Số 28 Mai Chí Thọ</t>
  </si>
  <si>
    <t>00038314</t>
  </si>
  <si>
    <t>PR-11696006-SG0060 - CircleK 220 Nguyễn Trọng Tuyển</t>
  </si>
  <si>
    <t>00038321</t>
  </si>
  <si>
    <t>PR-11718578-SG0303 - CircleK Thương Mại Dịch Vụ SH01, Cao Ốc Thoại Ngọc Hầu (Resgreen Tower) - 7A Thoại Ngọc Hầu</t>
  </si>
  <si>
    <t>00038333</t>
  </si>
  <si>
    <t>PR-11724162-SG0299 - CircleK 04 Phổ Quang</t>
  </si>
  <si>
    <t>00038334</t>
  </si>
  <si>
    <t>PR-11718526-SG0296 - CircleK 619 Lê Đức Thọ</t>
  </si>
  <si>
    <t>00038335</t>
  </si>
  <si>
    <t>PR-11723038-SG0163 - CircleK 50 Nhất Chi Mai</t>
  </si>
  <si>
    <t>00038336</t>
  </si>
  <si>
    <t>PR-11723912-SG0277 - CircleK 36-38 Trần Thái Tông</t>
  </si>
  <si>
    <t>00038714</t>
  </si>
  <si>
    <t>PR-11724738-SG0343 - CircleK Khu vực C2 - Cảng Hàng không Quốc tế Tân Sơn Nhất</t>
  </si>
  <si>
    <t>00038847</t>
  </si>
  <si>
    <t>PR-11755159-SG0252 - CircleK SAV.3-00.27 Toà Nhà The Sun Avenue, Tầng Trệt, Tháp S3, Số 28 Mai Chí Thọ</t>
  </si>
  <si>
    <t>00038848</t>
  </si>
  <si>
    <t>PR-11746049-SG0205 - CircleK 609 Xô Viết Nghệ Tĩnh</t>
  </si>
  <si>
    <t>00038855</t>
  </si>
  <si>
    <t>PR-11756107-SG0315 - CircleK Tầng Trệt Số 264-266 Âu Dương Lân</t>
  </si>
  <si>
    <t>00038861</t>
  </si>
  <si>
    <t>PR-11755899-SG0302 - CircleK 474 Trần Thị Năm</t>
  </si>
  <si>
    <t>00038862</t>
  </si>
  <si>
    <t>PR-11756389-SG0325 - CircleK Số 15 Nguyễn Ảnh Thủ</t>
  </si>
  <si>
    <t>1C25TAO</t>
  </si>
  <si>
    <t>00000615</t>
  </si>
  <si>
    <t>1C25TSO</t>
  </si>
  <si>
    <t>00000623</t>
  </si>
  <si>
    <t>00000638</t>
  </si>
  <si>
    <t>00000642</t>
  </si>
  <si>
    <t>00000664</t>
  </si>
  <si>
    <t>00000674</t>
  </si>
  <si>
    <t>00000693</t>
  </si>
  <si>
    <t>00000694</t>
  </si>
  <si>
    <t>00000731</t>
  </si>
  <si>
    <t>00000739</t>
  </si>
  <si>
    <t>00000743</t>
  </si>
  <si>
    <t>00038933</t>
  </si>
  <si>
    <t>PR-11766280-SG0223 - CircleK 26 Nguyễn Thái Bình</t>
  </si>
  <si>
    <t>00038934</t>
  </si>
  <si>
    <t>PR-11755855-SG0301 - CircleK 135 Nguyễn Cửu Đàm</t>
  </si>
  <si>
    <t>00038951</t>
  </si>
  <si>
    <t>PR-11765712-SG0144 - CircleK 82 Nguyễn Huệ</t>
  </si>
  <si>
    <t>00038952</t>
  </si>
  <si>
    <t>PR-11740151-SG0091 - CircleK 162 Nguyễn Công Trứ</t>
  </si>
  <si>
    <t>00038953</t>
  </si>
  <si>
    <t>PR-11754257-SG0184 - CircleK A24 Đường Số 4</t>
  </si>
  <si>
    <t>00000374</t>
  </si>
  <si>
    <t>00000378</t>
  </si>
  <si>
    <t>00039035</t>
  </si>
  <si>
    <t>PR-11771000-SG0182 - CircleK EA3-01-01 Tòa nhà Era Town</t>
  </si>
  <si>
    <t>00039044</t>
  </si>
  <si>
    <t>PR-11770518-SG0095 - CircleK 190B Phan Văn Trị</t>
  </si>
  <si>
    <t>00039045</t>
  </si>
  <si>
    <t>PR-11760536-SG0053 - CircleK Số 1 Công Trường Tự Do</t>
  </si>
  <si>
    <t>00039058</t>
  </si>
  <si>
    <t>PR-11757602-BD7015 - CircleK Ô 8, DC35, Giao lộ đường D1 và đường D33, KDC Việt - Sing</t>
  </si>
  <si>
    <t>00039173</t>
  </si>
  <si>
    <t>PR-11778314-SG0345 - CircleK 295 Dương Bá Trạc</t>
  </si>
  <si>
    <t>00039609</t>
  </si>
  <si>
    <t>PR-11762196-SG0328 - CircleK 386-388 Dương Quảng Hàm, Phường 5, Quận Gò Vấp</t>
  </si>
  <si>
    <t>00039610</t>
  </si>
  <si>
    <t>PR-11771878-SG0313 - CircleK 271 Lê Văn Thọ</t>
  </si>
  <si>
    <t>00040146</t>
  </si>
  <si>
    <t>PR-11761886-SG0297 - CircleK Căn Số A1-00.04 Tháp A1, Khu Chung Cư Phức Hợp Lô M1 74 Nguyễn Cơ Thạch</t>
  </si>
  <si>
    <t>00040152</t>
  </si>
  <si>
    <t>PR-11786950-SG0228 - CircleK 165-167 Lê Thánh Tôn</t>
  </si>
  <si>
    <t>00040670</t>
  </si>
  <si>
    <t>PR-11796912-SG0125 - CircleK 4-6 Đường Số 10</t>
  </si>
  <si>
    <t>00040690</t>
  </si>
  <si>
    <t>PR-11787068-SG0234 - CircleK 81 Trần Bình Trọng</t>
  </si>
  <si>
    <t>00040691</t>
  </si>
  <si>
    <t>PR-11797812-SG0232 - CircleK 139-141 Âu Dương Lân</t>
  </si>
  <si>
    <t>00040692</t>
  </si>
  <si>
    <t>PR-11792772-SG0255 - CircleK 809B – 811 Tạ Quang Bửu</t>
  </si>
  <si>
    <t>00040693</t>
  </si>
  <si>
    <t>PR-11791960-SG0130 - CircleK 172 Nguyễn Thị Tần</t>
  </si>
  <si>
    <t>00040694</t>
  </si>
  <si>
    <t>PR-11793092-SG0285 - CircleK Citizen Apartment, Trung Son Residential quarter</t>
  </si>
  <si>
    <t>00040695</t>
  </si>
  <si>
    <t>PR-11792020-SG0145 - CircleK 22 Nguyễn Trường Tộ</t>
  </si>
  <si>
    <t>1C25TEO</t>
  </si>
  <si>
    <t>00000963</t>
  </si>
  <si>
    <t>00000984</t>
  </si>
  <si>
    <t>00001006</t>
  </si>
  <si>
    <t>00001008</t>
  </si>
  <si>
    <t>00001079</t>
  </si>
  <si>
    <t>00001173</t>
  </si>
  <si>
    <t>00001177</t>
  </si>
  <si>
    <t>00040732</t>
  </si>
  <si>
    <t>PR-11776112-SG0131 - CircleK 197A-199 Điện Biên Phủ</t>
  </si>
  <si>
    <t>00040773</t>
  </si>
  <si>
    <t>PR-11819493-VT3018 - CircleK 152 Hoàng Hoa Thám</t>
  </si>
  <si>
    <t>00040850</t>
  </si>
  <si>
    <t>PR-11808247-SG0231 - CircleK 259 Đường số 7</t>
  </si>
  <si>
    <t>00040868</t>
  </si>
  <si>
    <t>PR-11818425-SG0320 - CircleK 190 Lê Văn Thọ</t>
  </si>
  <si>
    <t>00040869</t>
  </si>
  <si>
    <t>PR-11792882-SG0272 - CircleK 14 Nguyễn Văn Bảo</t>
  </si>
  <si>
    <t>00040888</t>
  </si>
  <si>
    <t>PR-11818241-SG0311 - CircleK 44 Huỳnh Văn Bánh</t>
  </si>
  <si>
    <t>00040889</t>
  </si>
  <si>
    <t>PR-11802913-SG0090 - CircleK 171B Hoàng Hoa Thám</t>
  </si>
  <si>
    <t>00040890</t>
  </si>
  <si>
    <t>PR-11808137-SG0220 - CircleK 16 Ấp Bắc</t>
  </si>
  <si>
    <t>00040891</t>
  </si>
  <si>
    <t>PR-11801589-SG0182 - CircleK EA3-01-01 Tòa nhà Era Town</t>
  </si>
  <si>
    <t>00040892</t>
  </si>
  <si>
    <t>PR-11815967-SG0159 - CircleK 402 Hà Huy Tập</t>
  </si>
  <si>
    <t>00040893</t>
  </si>
  <si>
    <t>PR-11815681-SG0134 - CircleK 58 Phạm Văn Nghị, Khu Sky Garden 2-Phú Mỹ Hưng</t>
  </si>
  <si>
    <t>00040894</t>
  </si>
  <si>
    <t>PR-11808477-SG0273 - CircleK 60 Lâm Văn Bền</t>
  </si>
  <si>
    <t>00040895</t>
  </si>
  <si>
    <t>PR-11817209-SG0250 - CircleK 271 Phạm Ngũ Lão</t>
  </si>
  <si>
    <t>00040896</t>
  </si>
  <si>
    <t>PR-11815007-SG0059 - CircleK 273 Lê Thánh Tôn</t>
  </si>
  <si>
    <t>00040897</t>
  </si>
  <si>
    <t>PR-11815377-SG0100 - CircleK 32A-32B Bùi Thị Xuân</t>
  </si>
  <si>
    <t>00040898</t>
  </si>
  <si>
    <t>PR-11807001-SG0035 - CircleK 704 Sư Vạn Hạnh</t>
  </si>
  <si>
    <t>00040899</t>
  </si>
  <si>
    <t>PR-11807947-SG0197 - CircleK 525 Tô Hiến Thành</t>
  </si>
  <si>
    <t>00040952</t>
  </si>
  <si>
    <t>PR-11796190-SG0007 - CircleK 6 Thảo Điền</t>
  </si>
  <si>
    <t>00040953</t>
  </si>
  <si>
    <t>PR-11822593-SG0341 - CircleK Số 119 đường Trần Não</t>
  </si>
  <si>
    <t>00040954</t>
  </si>
  <si>
    <t>PR-11827667-SG0264 - CircleK 83 Đường Số 3, Khu Phố 4</t>
  </si>
  <si>
    <t>00040992</t>
  </si>
  <si>
    <t>PR-11788620-BD7003 - CircleK 174 Trần Văn Ơn</t>
  </si>
  <si>
    <t>00041077</t>
  </si>
  <si>
    <t>PR-11836784-SG0050 - CircleK 45 Lý Tự Trọng</t>
  </si>
  <si>
    <t>00041078</t>
  </si>
  <si>
    <t>PR-11839818-SG0348 - CircleK Tầng trệt Phòng G04 - Tòa nhà PetroVietnam Tower tại số 1 - 5 Lê Duẩn</t>
  </si>
  <si>
    <t>00041079</t>
  </si>
  <si>
    <t>PR-11839428-SG0317 - CircleK Tầng Trệt - Số 167 Phạm Hữu Lầu, Tổ 17, Khu Phố 1</t>
  </si>
  <si>
    <t>00041268</t>
  </si>
  <si>
    <t>PR-11839154-SG0296 - CircleK 619 Lê Đức Thọ</t>
  </si>
  <si>
    <t>00041812</t>
  </si>
  <si>
    <t>PR-11819025-SG0351 - CircleK 1.11 tại tầng 1, Tòa nhà chung cư BS10 thuộc Khu nhà ở cao tầng - Dự án Khu dân cư và Công viên Phước Thiện</t>
  </si>
  <si>
    <t>00041852</t>
  </si>
  <si>
    <t>PR-11832630-SG0297 - CircleK Căn Số A1-00.04 Tháp A1, Khu Chung Cư Phức Hợp Lô M1 74 Nguyễn Cơ Thạch</t>
  </si>
  <si>
    <t>00041853</t>
  </si>
  <si>
    <t>PR-11849467-SG0294 - CircleK 633 Tỉnh Lộ 10</t>
  </si>
  <si>
    <t>00041861</t>
  </si>
  <si>
    <t>PR-11848961-SG0256 - CircleK A1.09 Sunrise City View - Khu Phức Hợp Căn Hộ Nhật Hoa, 33 Nguyễn Hữu Thọ</t>
  </si>
  <si>
    <t>00041876</t>
  </si>
  <si>
    <t>PR-11843647-SG0299 - CircleK 04 Phổ Quang</t>
  </si>
  <si>
    <t>00041877</t>
  </si>
  <si>
    <t>PR-11848021-SG0162 - CircleK 41 Yên Thế</t>
  </si>
  <si>
    <t>00041891</t>
  </si>
  <si>
    <t>PR-11847437-SG0097 - CircleK 315B Bùi Hữu Nghĩa</t>
  </si>
  <si>
    <t>00041892</t>
  </si>
  <si>
    <t>PR-11847133-SG0060 - CircleK 220 Nguyễn Trọng Tuyển</t>
  </si>
  <si>
    <t>00042512</t>
  </si>
  <si>
    <t>PR-11870572-VT3018 - CircleK 152 Hoàng Hoa Thám</t>
  </si>
  <si>
    <t>00042518</t>
  </si>
  <si>
    <t>PR-11869532-SG0223 - CircleK 26 Nguyễn Thái Bình</t>
  </si>
  <si>
    <t>00042519</t>
  </si>
  <si>
    <t>PR-11880410-SG0258 - CircleK 15C Nguyễn Thị Minh Khai</t>
  </si>
  <si>
    <t>00042520</t>
  </si>
  <si>
    <t>PR-11866928-SG0182 - CircleK EA3-01-01 Tòa nhà Era Town</t>
  </si>
  <si>
    <t>00042521</t>
  </si>
  <si>
    <t>PR-11870008-SG0143 - CircleK số 12 ( tầng trệt) đường Phạm Văn Nghị</t>
  </si>
  <si>
    <t>00042534</t>
  </si>
  <si>
    <t>PR-11870632-SG0314 - CircleK 309 Nguyễn Văn Khối</t>
  </si>
  <si>
    <t>00042596</t>
  </si>
  <si>
    <t>PR-11892936-SG0279 - CircleK Kiot Khu Vực Mặt Tiền Kinh Dương Vương - 395 Kinh Dương Vương</t>
  </si>
  <si>
    <t>00042598</t>
  </si>
  <si>
    <t>PR-11887063-SG0277 - CircleK 36-38 Trần Thái Tông</t>
  </si>
  <si>
    <t>00042606</t>
  </si>
  <si>
    <t>PR-11891908-SG0155 - CircleK 144 Lê Trọng Tấn</t>
  </si>
  <si>
    <t>00042658</t>
  </si>
  <si>
    <t>PR-11903940-SG0290 - CircleK 264 Độc Lập</t>
  </si>
  <si>
    <t>00042659</t>
  </si>
  <si>
    <t>PR-11902886-SG0187 - CircleK Vườn Lài</t>
  </si>
  <si>
    <t>00042660</t>
  </si>
  <si>
    <t>PR-11881810-SG0318 - CircleK Tầng trệt số 210 - 212 Cao Lỗ</t>
  </si>
  <si>
    <t>00042666</t>
  </si>
  <si>
    <t>PR-11896530-SG0070 - CircleK Số 142/7A Xô Viết Nghệ Tĩnh</t>
  </si>
  <si>
    <t>00042667</t>
  </si>
  <si>
    <t>PR-11887299-SG0300 - CircleK Số 27 Nguyễn Gia Trí</t>
  </si>
  <si>
    <t>00042668</t>
  </si>
  <si>
    <t>PR-11902466-SG0131 - CircleK 197A-199 Điện Biên Phủ</t>
  </si>
  <si>
    <t>00042669</t>
  </si>
  <si>
    <t>PR-11897376-SG0225 - CircleK Số 74 Nguyễn Văn Thương</t>
  </si>
  <si>
    <t>00042670</t>
  </si>
  <si>
    <t>PR-11886937-SG0252 - CircleK SAV.3-00.27 Toà Nhà The Sun Avenue, Tầng Trệt, Tháp S3, Số 28 Mai Chí Thọ</t>
  </si>
  <si>
    <t>00042836</t>
  </si>
  <si>
    <t>PR-11902816-SG0174 - CircleK 683A Âu Cơ</t>
  </si>
  <si>
    <t>00042857</t>
  </si>
  <si>
    <t>PR-11904380-SG0321 - CircleK 47 Nguyễn Huệ</t>
  </si>
  <si>
    <t>00042858</t>
  </si>
  <si>
    <t>PR-11891150-SG0040 - CircleK 65C Nguyễn Thái Học</t>
  </si>
  <si>
    <t>00043070</t>
  </si>
  <si>
    <t>PR-11896346-NT0001 - CircleK 6A Nguyễn Chánh, Nha Trang, Khánh Hòa</t>
  </si>
  <si>
    <t>00043327</t>
  </si>
  <si>
    <t>PR-11897510-SG0239 - CircleK 69B Phạm Văn Hai</t>
  </si>
  <si>
    <t>00043328</t>
  </si>
  <si>
    <t>PR-11887397-SG0306 - CircleK 469 Thống Nhất</t>
  </si>
  <si>
    <t>00043329</t>
  </si>
  <si>
    <t>PR-11887507-SG0320 - CircleK 190 Lê Văn Thọ</t>
  </si>
  <si>
    <t>00043542</t>
  </si>
  <si>
    <t>PR-11886549-SG0188 - CircleK 73-75 Trần Trọng Cung</t>
  </si>
  <si>
    <t>00043543</t>
  </si>
  <si>
    <t>PR-11911566-NT0004 - CircleK 4C Biệt Thự, Tỉnh Khánh Hòa, Việt Nam</t>
  </si>
  <si>
    <t>00043544</t>
  </si>
  <si>
    <t>PR-11913702-SG0251 - CircleK 188 Nguyễn Thị Minh Khai</t>
  </si>
  <si>
    <t>00043549</t>
  </si>
  <si>
    <t>PR-11915044-VT3010 - CircleK 26 Phan Văn Trị</t>
  </si>
  <si>
    <t>00043550</t>
  </si>
  <si>
    <t>PR-11912378-SG0127 - CircleK 160 Đường Số 19</t>
  </si>
  <si>
    <t>00043857</t>
  </si>
  <si>
    <t>PR-11918950-SG0317 - CircleK Tầng Trệt - Số 167 Phạm Hữu Lầu, Tổ 17, Khu Phố 1</t>
  </si>
  <si>
    <t>00043858</t>
  </si>
  <si>
    <t>PR-11917832-SG0114 - CircleK 42 Đường C</t>
  </si>
  <si>
    <t>00044062</t>
  </si>
  <si>
    <t>PR-11917938-SG0145 - CircleK 22 Nguyễn Trường Tộ</t>
  </si>
  <si>
    <t>00044063</t>
  </si>
  <si>
    <t>PR-11945668-SG0293 - CircleK 485 Huỳnh Tấn Phát</t>
  </si>
  <si>
    <t>00044064</t>
  </si>
  <si>
    <t>PR-11945118-SG0262 - CircleK 69 Nguyễn Khắc Nhu</t>
  </si>
  <si>
    <t>00044065</t>
  </si>
  <si>
    <t>PR-11944624-SG0228 - CircleK 165-167 Lê Thánh Tôn</t>
  </si>
  <si>
    <t>00044066</t>
  </si>
  <si>
    <t>PR-11943368-SG0144 - CircleK 82 Nguyễn Huệ</t>
  </si>
  <si>
    <t>00044067</t>
  </si>
  <si>
    <t>PR-11942892-SG0091 - CircleK 162 Nguyễn Công Trứ</t>
  </si>
  <si>
    <t>00044068</t>
  </si>
  <si>
    <t>PR-11942576-SG0056 - CircleK 27Bis Tôn Thất Tùng</t>
  </si>
  <si>
    <t>00044069</t>
  </si>
  <si>
    <t>PR-11942476-SG0050 - CircleK 45 Lý Tự Trọng</t>
  </si>
  <si>
    <t>00044070</t>
  </si>
  <si>
    <t>PR-11928732-SG0200 - CircleK 02 Đường Nội Khu Hưng Gia IV</t>
  </si>
  <si>
    <t>00044071</t>
  </si>
  <si>
    <t>PR-11930926-SG0289 - CircleK 126 Đường Số 15</t>
  </si>
  <si>
    <t>00044072</t>
  </si>
  <si>
    <t>PR-11936064-SG0223 - CircleK 26 Nguyễn Thái Bình</t>
  </si>
  <si>
    <t>00044081</t>
  </si>
  <si>
    <t>PR-11943642-SG0163 - CircleK 50 Nhất Chi Mai</t>
  </si>
  <si>
    <t>00044173</t>
  </si>
  <si>
    <t>PR-11934032-SG0308 - CircleK 22 Phan Xích Long</t>
  </si>
  <si>
    <t>00044189</t>
  </si>
  <si>
    <t>PR-11929024-SG0284 - CircleK 2H Trần Nhân Tôn</t>
  </si>
  <si>
    <t>00044190</t>
  </si>
  <si>
    <t>PR-11914366-SG0315 - CircleK Tầng Trệt Số 264-266 Âu Dương Lân</t>
  </si>
  <si>
    <t>00044191</t>
  </si>
  <si>
    <t>PR-11955870-SG0255 - CircleK 809B – 811 Tạ Quang Bửu</t>
  </si>
  <si>
    <t>00044192</t>
  </si>
  <si>
    <t>PR-11945740-SG0298 - CircleK 17H-17K Dương Đình Nghệ</t>
  </si>
  <si>
    <t>00044204</t>
  </si>
  <si>
    <t>PR-11929400-SG0344 - CircleK 73/5 Võ Văn Kiệt</t>
  </si>
  <si>
    <t>00044265</t>
  </si>
  <si>
    <t>PR-11961403-BD7015 - CircleK Ô 8, DC35, Giao lộ đường D1 và đường D33, KDC Việt - Sing</t>
  </si>
  <si>
    <t>00044378</t>
  </si>
  <si>
    <t>PR-11950084-SG0268 - CircleK Phú Mỹ Hưng - 12 Tân Trào</t>
  </si>
  <si>
    <t>00044442</t>
  </si>
  <si>
    <t>PR-11853075-NT0011 - CircleK 96B/3 Trần Phú, Nha Trang, Khánh Hòa</t>
  </si>
  <si>
    <t>00044823</t>
  </si>
  <si>
    <t>PR-11966409-SG0207 - CircleK 371 Nguyễn Kiệm</t>
  </si>
  <si>
    <t>00044858</t>
  </si>
  <si>
    <t>PR-11953904-SG0035 - CircleK 704 Sư Vạn Hạnh</t>
  </si>
  <si>
    <t>00044992</t>
  </si>
  <si>
    <t>PR-11954176-SG0085 - CircleK 180 Nguyễn Hồng Đào</t>
  </si>
  <si>
    <t>00044993</t>
  </si>
  <si>
    <t>PR-11960462-SG0236 - CircleK RS3 06-07, Richstar Residence, 239 - 241 &amp; 278 Hòa Bình</t>
  </si>
  <si>
    <t>00045050</t>
  </si>
  <si>
    <t>PR-11977333-SG0222 - CircleK 529 Sư Vạn Hạnh</t>
  </si>
  <si>
    <t>00045051</t>
  </si>
  <si>
    <t>PR-11971617-SG0204 - CircleK A67 Nguyễn Trãi</t>
  </si>
  <si>
    <t>00045052</t>
  </si>
  <si>
    <t>PR-11970757-SG0034 - CircleK 70A - 70B Đường Đồng Nai</t>
  </si>
  <si>
    <t>00045055</t>
  </si>
  <si>
    <t>PR-11964829-SG0036 - CircleK 31 Bà Huyện Thanh Quan</t>
  </si>
  <si>
    <t>00045058</t>
  </si>
  <si>
    <t>PR-11956984-SG0347 - CircleK Một phần diện tích căn nhà số 944 Lê Văn Lương, Nhà Bè</t>
  </si>
  <si>
    <t>00045063</t>
  </si>
  <si>
    <t>PR-11976641-SG0137 - CircleK 193 Đường Số 1</t>
  </si>
  <si>
    <t>00045064</t>
  </si>
  <si>
    <t>PR-11978167-SG0294 - CircleK 633 Tỉnh Lộ 10</t>
  </si>
  <si>
    <t>00045075</t>
  </si>
  <si>
    <t>PR-11956970-SG0345 - CircleK 295 Dương Bá Trạc</t>
  </si>
  <si>
    <t>00045095</t>
  </si>
  <si>
    <t>PR-11976293-SG0086 - CircleK 225A Hoàng Hoa Thám</t>
  </si>
  <si>
    <t>00045096</t>
  </si>
  <si>
    <t>PR-11972497-SG0309 - CircleK 416 Phan Huy Ích</t>
  </si>
  <si>
    <t>00045097</t>
  </si>
  <si>
    <t>PR-11970991-SG0103 - CircleK 06 Quách Văn Tuấn</t>
  </si>
  <si>
    <t>00045098</t>
  </si>
  <si>
    <t>PR-11970723-SG0014 - CircleK Lô CR2-12, Số 107 Đại Lộ Tôn Dật Tiên, Khu A, Phú Mỹ Hưng</t>
  </si>
  <si>
    <t>00045099</t>
  </si>
  <si>
    <t>PR-11976883-SG0167 - CircleK 621 Nguyễn Thị Thập</t>
  </si>
  <si>
    <t>00045488</t>
  </si>
  <si>
    <t>PR-11972437-SG0307 - CircleK 55 Đường S11</t>
  </si>
  <si>
    <t>00045497</t>
  </si>
  <si>
    <t>PR-11971959-SG0264 - CircleK 83 Đường Số 3, Khu Phố 4</t>
  </si>
  <si>
    <t>00045498</t>
  </si>
  <si>
    <t>PR-11986681-SG0007 - CircleK 6 Thảo Điền</t>
  </si>
  <si>
    <t>00045508</t>
  </si>
  <si>
    <t>PR-11982343-SG0197 - CircleK 525 Tô Hiến Thành</t>
  </si>
  <si>
    <t>00045509</t>
  </si>
  <si>
    <t>PR-11986559-NT0001 - CircleK 6A Nguyễn Chánh, Nha Trang, Khánh Hòa</t>
  </si>
  <si>
    <t>00045510</t>
  </si>
  <si>
    <t>PR-11977939-SG0275 - CircleK 184A-184B Nguyễn Xí</t>
  </si>
  <si>
    <t>00045511</t>
  </si>
  <si>
    <t>PR-11988687-SG0247 - CircleK 720A Điện Biên Phủ</t>
  </si>
  <si>
    <t>00045512</t>
  </si>
  <si>
    <t>PR-11986985-SG0053 - CircleK Số 1 Công Trường Tự Do</t>
  </si>
  <si>
    <t>00045601</t>
  </si>
  <si>
    <t>PR-11983509-SG0355 - CircleK 188D Phan Văn Trị</t>
  </si>
  <si>
    <t>00045720</t>
  </si>
  <si>
    <t>PR-12001459-BD7004 - CircleK Số 1347 Đường Nguyễn Ái Quốc, Khu Phố 6</t>
  </si>
  <si>
    <t>00045727</t>
  </si>
  <si>
    <t>PR-11993650-SG0312 - CircleK 319 Lý Thường Kiệt</t>
  </si>
  <si>
    <t>00045728</t>
  </si>
  <si>
    <t>PR-12009487-SG0229 - CircleK 306 Cao Thắng</t>
  </si>
  <si>
    <t>00045729</t>
  </si>
  <si>
    <t>PR-11995666-SG0331 - CircleK Số 21 Nguyễn Văn Tráng</t>
  </si>
  <si>
    <t>00045730</t>
  </si>
  <si>
    <t>PR-11996651-SG0115 - CircleK 257A Nguyễn Trãi</t>
  </si>
  <si>
    <t>00045731</t>
  </si>
  <si>
    <t>PR-11996777-SG0256 - CircleK A1.09 Sunrise City View - Khu Phức Hợp Căn Hộ Nhật Hoa, 33 Nguyễn Hữu Thọ</t>
  </si>
  <si>
    <t>00045732</t>
  </si>
  <si>
    <t>PR-11998649-SG0281 - CircleK 273 Trần Bình Trọng</t>
  </si>
  <si>
    <t>00045809</t>
  </si>
  <si>
    <t>PR-12007999-SG0130 - CircleK 172 Nguyễn Thị Tần</t>
  </si>
  <si>
    <t>00045825</t>
  </si>
  <si>
    <t>PR-11998647-SG0339 - CircleK 1.01 tại tầng 1, Tòa nhà chung cư S7.01 thuộc Khu nhà ở cao tầng - Dự án Khu dân cư và Công viên Phước Thiện tại số 88 đường Phước Thiện, khu phố Phước Thiện, Phường Long Bình, Thành phố Thủ Đức</t>
  </si>
  <si>
    <t>00045836</t>
  </si>
  <si>
    <t>PR-12019472-SG0160 - CircleK 17 Cao Thắng</t>
  </si>
  <si>
    <t>00045898</t>
  </si>
  <si>
    <t>PR-12019798-SG0187 - CircleK Vườn Lài</t>
  </si>
  <si>
    <t>00045899</t>
  </si>
  <si>
    <t>PR-12030446-SG0161 - CircleK 353A Tân Sơn Nhì</t>
  </si>
  <si>
    <t>00045902</t>
  </si>
  <si>
    <t>PR-12026406-SG0341 - CircleK Số 119 đường Trần Não</t>
  </si>
  <si>
    <t>00045906</t>
  </si>
  <si>
    <t>PR-12025936-SG0286 - CircleK 402 Nguyễn Thị Thập</t>
  </si>
  <si>
    <t>00045907</t>
  </si>
  <si>
    <t>PR-12025780-SG0274 - CircleK 144 - 146 Lâm Văn Bền</t>
  </si>
  <si>
    <t>00045908</t>
  </si>
  <si>
    <t>PR-12025752-SG0273 - CircleK 60 Lâm Văn Bền</t>
  </si>
  <si>
    <t>00046541</t>
  </si>
  <si>
    <t>PR-12025980-SG0291 - CircleK 135-137 Lê Văn Sỹ</t>
  </si>
  <si>
    <t>00046668</t>
  </si>
  <si>
    <t>PR-12025832-SG0279 - CircleK Kiot Khu Vực Mặt Tiền Kinh Dương Vương - 395 Kinh Dương Vương</t>
  </si>
  <si>
    <t>00047111</t>
  </si>
  <si>
    <t>PR-12041760-SG0317 - CircleK Tầng Trệt - Số 167 Phạm Hữu Lầu, Tổ 17, Khu Phố 1</t>
  </si>
  <si>
    <t>00047125</t>
  </si>
  <si>
    <t>PR-12040434-SG0164 - CircleK 18A15 Tăng Nhơn Phú</t>
  </si>
  <si>
    <t>00047126</t>
  </si>
  <si>
    <t>PR-12030206-SG0131 - CircleK 197A-199 Điện Biên Phủ</t>
  </si>
  <si>
    <t>00047137</t>
  </si>
  <si>
    <t>PR-12032410-SG0400 - CircleK A10/7 Ấp 2</t>
  </si>
  <si>
    <t>00047142</t>
  </si>
  <si>
    <t>PR-12032590-BD7015 - CircleK Ô 8, DC35, Giao lộ đường D1 và đường D33, KDC Việt - Sing</t>
  </si>
  <si>
    <t>00047146</t>
  </si>
  <si>
    <t>PR-12036310-SG0302 - CircleK 474 Trần Thị Năm</t>
  </si>
  <si>
    <t>00047419</t>
  </si>
  <si>
    <t>PR-12051615-SG0176 - CircleK 1 Đường Số 1</t>
  </si>
  <si>
    <t>00047427</t>
  </si>
  <si>
    <t>PR-12040664-SG0188 - CircleK 73-75 Trần Trọng Cung</t>
  </si>
  <si>
    <t>00047440</t>
  </si>
  <si>
    <t>PR-12045647-SG0148 - CircleK 5A Đường Chợ Lớn</t>
  </si>
  <si>
    <t>00000261</t>
  </si>
  <si>
    <t>1C25TSL</t>
  </si>
  <si>
    <t>Hàng trả - phiếu RRS20250701749SG0176</t>
  </si>
  <si>
    <t>00000267</t>
  </si>
  <si>
    <t>Hàng trả - phiếu RRS20250623284SG0195</t>
  </si>
  <si>
    <t>00000269</t>
  </si>
  <si>
    <t>Hàng trả - phiếu RRS20250704104SG0139</t>
  </si>
  <si>
    <t>00000351</t>
  </si>
  <si>
    <t>Hàng trả - phiếu RRS20250708448SG0051</t>
  </si>
  <si>
    <t>00000380</t>
  </si>
  <si>
    <t>Hàng trả - phiếu RRS20250708459SG0097</t>
  </si>
  <si>
    <t>00047503</t>
  </si>
  <si>
    <t>PR-12042679-BD7003 - CircleK 174 Trần Văn Ơn</t>
  </si>
  <si>
    <t>00000569</t>
  </si>
  <si>
    <t>Hàng trả - phiếu RRS20250714044SG0115</t>
  </si>
  <si>
    <t>00000573</t>
  </si>
  <si>
    <t>Hàng trả - phiếu RRS20250714049SG0056</t>
  </si>
  <si>
    <t>00000575</t>
  </si>
  <si>
    <t>Hàng trả - phiếu RRS20250715229SG0239</t>
  </si>
  <si>
    <t>00000576</t>
  </si>
  <si>
    <t>Hàng trả - phiếu RRS20250716319SG0060</t>
  </si>
  <si>
    <t>00000581</t>
  </si>
  <si>
    <t>Hàng trả - phiếu RRS20250714042SG0204</t>
  </si>
  <si>
    <t>00000583</t>
  </si>
  <si>
    <t>Hàng trả - phiếu RRS20250719571SG0302</t>
  </si>
  <si>
    <t>00000584</t>
  </si>
  <si>
    <t>Hàng trả - phiếu RRS20250722835SG0036</t>
  </si>
  <si>
    <t>00000585</t>
  </si>
  <si>
    <t>Hàng trả - phiếu RRS20250709612SG0329</t>
  </si>
  <si>
    <t>00000589</t>
  </si>
  <si>
    <t>Hàng trả - phiếu RRS20250715170SG0286</t>
  </si>
  <si>
    <t>00000870</t>
  </si>
  <si>
    <t>Hàng trả - phiếu RRS20250711819SG0167</t>
  </si>
  <si>
    <t>00047552</t>
  </si>
  <si>
    <t>PR-12069638-SG0059 - CircleK 273 Lê Thánh Tôn</t>
  </si>
  <si>
    <t>00047553</t>
  </si>
  <si>
    <t>PR-12058510-SG0256 - CircleK A1.09 Sunrise City View - Khu Phức Hợp Căn Hộ Nhật Hoa, 33 Nguyễn Hữu Thọ</t>
  </si>
  <si>
    <t>00047554</t>
  </si>
  <si>
    <t>PR-12070702-SG0159 - CircleK 402 Hà Huy Tập</t>
  </si>
  <si>
    <t>00047567</t>
  </si>
  <si>
    <t>PR-12072724-SG0299 - CircleK 04 Phổ Quang</t>
  </si>
  <si>
    <t>00047568</t>
  </si>
  <si>
    <t>PR-12058114-SG0320 - CircleK 190 Lê Văn Thọ</t>
  </si>
  <si>
    <t>00047569</t>
  </si>
  <si>
    <t>PR-12072998-SG0310 - CircleK 78-80 Đồng Đen</t>
  </si>
  <si>
    <t>00047570</t>
  </si>
  <si>
    <t>PR-12035542-SG0205 - CircleK 609 Xô Viết Nghệ Tĩnh</t>
  </si>
  <si>
    <t>00047572</t>
  </si>
  <si>
    <t>PR-12036226-SG0297 - CircleK Căn Số A1-00.04 Tháp A1, Khu Chung Cư Phức Hợp Lô M1 74 Nguyễn Cơ Thạch</t>
  </si>
  <si>
    <t>00000871</t>
  </si>
  <si>
    <t>Hàng trả - phiếu RRS20250726355SG0293</t>
  </si>
  <si>
    <t>00000872</t>
  </si>
  <si>
    <t>Hàng trả - phiếu RRS20250723972SG0176</t>
  </si>
  <si>
    <t>00000874</t>
  </si>
  <si>
    <t>Hàng trả - phiếu RRS20250717366SG0349</t>
  </si>
  <si>
    <t>00000875</t>
  </si>
  <si>
    <t>Hàng trả - phiếu RRS20250716312SG0255</t>
  </si>
  <si>
    <t>00047629</t>
  </si>
  <si>
    <t>PR-12061848-SG0106 - CircleK 43 Phạm Ngọc Thạch</t>
  </si>
  <si>
    <t>00047631</t>
  </si>
  <si>
    <t>PR-12077459-SG0143 - CircleK số 12 ( tầng trệt) đường Phạm Văn Nghị</t>
  </si>
  <si>
    <t>00047639</t>
  </si>
  <si>
    <t>PR-12063146-SG0351  -CircleK 1.11 tại tầng 1, Tòa nhà chung cư BS10 thuộc Khu nhà ở cao tầng - Dự án Khu dân cư và Công viên Phước Thiện</t>
  </si>
  <si>
    <t>00047665</t>
  </si>
  <si>
    <t>PR-12057362-SG0125 - CircleK 4-6 Đường Số 10</t>
  </si>
  <si>
    <t>00047671</t>
  </si>
  <si>
    <t>PR-12077887-SG0234 - CircleK 81 Trần Bình Trọng</t>
  </si>
  <si>
    <t>00047672</t>
  </si>
  <si>
    <t>PR-12073104-SG0315 - CircleK Tầng Trệt Số 264-266 Âu Dương Lân</t>
  </si>
  <si>
    <t>00047673</t>
  </si>
  <si>
    <t>PR-12082389-SG0231 - CircleK 259 Đường số 7</t>
  </si>
  <si>
    <t>1C25TEL</t>
  </si>
  <si>
    <t>Hàng trả - phiếu RRS20250724100NT0004</t>
  </si>
  <si>
    <t>00000012</t>
  </si>
  <si>
    <t>1C25TBL</t>
  </si>
  <si>
    <t>Hàng trả - phiếu RRS20250728473BD7003</t>
  </si>
  <si>
    <t>Hàng trả - phiếu RRS20250717395BD7015</t>
  </si>
  <si>
    <t>Hàng trả - phiếu RRS20250723976SG0317</t>
  </si>
  <si>
    <t>00001369</t>
  </si>
  <si>
    <t>Hàng trả - phiếu RRS20250721685SG0273</t>
  </si>
  <si>
    <t>00001374</t>
  </si>
  <si>
    <t>Hàng trả - phiếu RRS20250721673SG0286</t>
  </si>
  <si>
    <t>00001375</t>
  </si>
  <si>
    <t>Hàng trả - phiếu RRS20250717413SG0325</t>
  </si>
  <si>
    <t>00001376</t>
  </si>
  <si>
    <t>Hàng trả - phiếu RRS20250716278SG0164</t>
  </si>
  <si>
    <t>00001378</t>
  </si>
  <si>
    <t>Hàng trả - phiếu RRS20250715147SG0315</t>
  </si>
  <si>
    <t>00001380</t>
  </si>
  <si>
    <t>Hàng trả - phiếu RRS20250717386SG0347</t>
  </si>
  <si>
    <t>00001394</t>
  </si>
  <si>
    <t>Hàng trả - phiếu RRS20250719579SG0014</t>
  </si>
  <si>
    <t>00001568</t>
  </si>
  <si>
    <t>Hàng trả - phiếu RRS20250705258SG0162</t>
  </si>
  <si>
    <t>00001569</t>
  </si>
  <si>
    <t>Hàng trả - phiếu RRS20250724090SG0095</t>
  </si>
  <si>
    <t>00001570</t>
  </si>
  <si>
    <t>Hàng trả - phiếu RRS20250725296SG0222</t>
  </si>
  <si>
    <t>00001571</t>
  </si>
  <si>
    <t>Hàng trả - phiếu RRS20250729675SG0163</t>
  </si>
  <si>
    <t>00001573</t>
  </si>
  <si>
    <t>Hàng trả - phiếu RRS20250717376SG0268</t>
  </si>
  <si>
    <t>00001574</t>
  </si>
  <si>
    <t>Hàng trả - phiếu RRS20250719573SG0086</t>
  </si>
  <si>
    <t>00047708</t>
  </si>
  <si>
    <t>PR-12077381-SG0117 - CircleK 67 Lê Đức Thọ</t>
  </si>
  <si>
    <t>00047709</t>
  </si>
  <si>
    <t>PR-12087358-SG0277 - CircleK 36-38 Trần Thái Tông</t>
  </si>
  <si>
    <t>00047782</t>
  </si>
  <si>
    <t>PR-12086928-SG0182 - CircleK EA3-01-01 Tòa nhà Era Town</t>
  </si>
  <si>
    <t>00048577</t>
  </si>
  <si>
    <t>PR-12083307-SG0327 - CircleK 364 Võ Văn Ngân, Khu phố 3, Phường Bình Thọ, Thành phố Thủ Đức</t>
  </si>
  <si>
    <t>00048769</t>
  </si>
  <si>
    <t>PR-12101637-SG0127 - CircleK 160 Đường Số 19</t>
  </si>
  <si>
    <t>00048771</t>
  </si>
  <si>
    <t>PR-12103807-SG0347 - CircleK Một phần diện tích căn nhà số 944 Lê Văn Lương, Nhà Bè</t>
  </si>
  <si>
    <t>00048772</t>
  </si>
  <si>
    <t>PR-12102889-SG0262 - CircleK 69 Nguyễn Khắc Nhu</t>
  </si>
  <si>
    <t>00049077</t>
  </si>
  <si>
    <t>PR-12112527-SG0195 - CircleK 62 Man Thiện</t>
  </si>
  <si>
    <t>00049092</t>
  </si>
  <si>
    <t>PR-12111571-SG0100 - CircleK 32A-32B Bùi Thị Xuân</t>
  </si>
  <si>
    <t>00049094</t>
  </si>
  <si>
    <t>PR-12112401-SG0184 - CircleK A24 Đường Số 4</t>
  </si>
  <si>
    <t>00049095</t>
  </si>
  <si>
    <t>PR-12112237-SG0167 - CircleK 621 Nguyễn Thị Thập</t>
  </si>
  <si>
    <t>00049097</t>
  </si>
  <si>
    <t>PR-12113859-SG0317 - CircleK Tầng Trệt - Số 167 Phạm Hữu Lầu, Tổ 17, Khu Phố 1</t>
  </si>
  <si>
    <t>00049103</t>
  </si>
  <si>
    <t>PR-12098029-SG0287 - CircleK 311 Nguyễn Tri Phương</t>
  </si>
  <si>
    <t>00049104</t>
  </si>
  <si>
    <t>PR-12086970-SG0189 - CircleK 42 Đường Phạm Nhữ Tăng</t>
  </si>
  <si>
    <t>00049112</t>
  </si>
  <si>
    <t>PR-12107486-SG0349 - CircleK 55 Thảo Điền, Thủ Đức</t>
  </si>
  <si>
    <t>00049113</t>
  </si>
  <si>
    <t>PR-12111843-SG0137 - CircleK 193 Đường Số 1</t>
  </si>
  <si>
    <t>00049234</t>
  </si>
  <si>
    <t>PR-12133028-SG0200 - CircleK 02 Đường Nội Khu Hưng Gia IV</t>
  </si>
  <si>
    <t>00049236</t>
  </si>
  <si>
    <t>PR-12133490-SG0228 - CircleK 165-167 Lê Thánh Tôn</t>
  </si>
  <si>
    <t>00049243</t>
  </si>
  <si>
    <t>PR-12117023-SG0199 - CircleK Số 449 Đường Lê Văn Việt</t>
  </si>
  <si>
    <t>00049244</t>
  </si>
  <si>
    <t>PR-12132188-SG0144 - CircleK 82 Nguyễn Huệ</t>
  </si>
  <si>
    <t>00049245</t>
  </si>
  <si>
    <t>PR-12119343-SG0258 - CircleK 15C Nguyễn Thị Minh Khai</t>
  </si>
  <si>
    <t>00049320</t>
  </si>
  <si>
    <t>PR-12132936-SG0197 - CircleK 525 Tô Hiến Thành</t>
  </si>
  <si>
    <t>00049340</t>
  </si>
  <si>
    <t>PR-12121275-SG0051 - CircleK 87 Trần Nguyên Đán</t>
  </si>
  <si>
    <t>00049341</t>
  </si>
  <si>
    <t>PR-12120007-SG0235 - CircleK 113 Nguyễn Gia Trí</t>
  </si>
  <si>
    <t>00049417</t>
  </si>
  <si>
    <t>PR-12121297-SG0223 - CircleK 26 Nguyễn Thái Bình</t>
  </si>
  <si>
    <t>00049418</t>
  </si>
  <si>
    <t>PR-12146666-SG0346 - CircleK 139 Hai Bà Trưng</t>
  </si>
  <si>
    <t>00049419</t>
  </si>
  <si>
    <t>PR-12146798-SG0353 - CircleK 106 Hoàng Diệu</t>
  </si>
  <si>
    <t>00049420</t>
  </si>
  <si>
    <t>PR-12157309-SG0340 - CircleK 37 đường số 9A, Khu dân cư Trung Sơn</t>
  </si>
  <si>
    <t>00049421</t>
  </si>
  <si>
    <t>PR-12149691-SG0114 - CircleK 42 Đường C</t>
  </si>
  <si>
    <t>00049422</t>
  </si>
  <si>
    <t>PR-12139682-SG0188 - CircleK 73-75 Trần Trọng Cung</t>
  </si>
  <si>
    <t>00049423</t>
  </si>
  <si>
    <t>PR-12154607-SG0042 - CircleK 13 Tôn Đản</t>
  </si>
  <si>
    <t>00049472</t>
  </si>
  <si>
    <t>PR-12156779-SG0292 - CircleK 150 Nguyễn Thị Nhỏ</t>
  </si>
  <si>
    <t>00049473</t>
  </si>
  <si>
    <t>PR-12140484-SG0292 - CircleK 150 Nguyễn Thị Nhỏ</t>
  </si>
  <si>
    <t>00049495</t>
  </si>
  <si>
    <t>PR-12156827-SG0298 - CircleK 17H-17K Dương Đình Nghệ</t>
  </si>
  <si>
    <t>00049496</t>
  </si>
  <si>
    <t>PR-12134584-SG0281 - CircleK 273 Trần Bình Trọng</t>
  </si>
  <si>
    <t>00049497</t>
  </si>
  <si>
    <t>PR-12134018-SG0259 - CircleK 37C Thuận Kiều</t>
  </si>
  <si>
    <t>00049498</t>
  </si>
  <si>
    <t>PR-12121271-SG0344 - CircleK 73/5 Võ Văn Kiệt</t>
  </si>
  <si>
    <t>00049537</t>
  </si>
  <si>
    <t>PR-12139096-SG0035 - CircleK 704 Sư Vạn Hạnh</t>
  </si>
  <si>
    <t>00050189</t>
  </si>
  <si>
    <t>PR-12150953-SG0309 - CircleK 416 Phan Huy Ích</t>
  </si>
  <si>
    <t>00050200</t>
  </si>
  <si>
    <t>PR-12139946-SG0220 - CircleK 16 Ấp Bắc</t>
  </si>
  <si>
    <t>00050213</t>
  </si>
  <si>
    <t>PR-12140164-SG0239 - CircleK 69B Phạm Văn Hai</t>
  </si>
  <si>
    <t>00050220</t>
  </si>
  <si>
    <t>PR-12144522-SG0060 - CircleK 220 Nguyễn Trọng Tuyển</t>
  </si>
  <si>
    <t>00050285</t>
  </si>
  <si>
    <t>PR-12165614-SG0150 - CircleK 2 Nguyễn Khắc Viện</t>
  </si>
  <si>
    <t>00050286</t>
  </si>
  <si>
    <t>PR-12161342-SG0328 - CircleK 386-388 Dương Quảng Hàm, Phường 5, Quận Gò Vấp</t>
  </si>
  <si>
    <t>00050287</t>
  </si>
  <si>
    <t>PR-12146114-SG0290 - CircleK 264 Độc Lập</t>
  </si>
  <si>
    <t>00050288</t>
  </si>
  <si>
    <t>PR-12151147-SG0329 - CircleK Số 92B Hòa Bình</t>
  </si>
  <si>
    <t>00050289</t>
  </si>
  <si>
    <t>PR-12122091-SG0236 - CircleK RS3 06-07, Richstar Residence, 239 - 241 &amp; 278 Hòa Bình</t>
  </si>
  <si>
    <t>00050703</t>
  </si>
  <si>
    <t>PR-12161410-SG0335 -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</si>
  <si>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00050704</t>
  </si>
  <si>
    <t>PR-12161278-SG0323 - CircleK 1.01 tại tầng 1, Tòa nhà chung cư S9.01 thuộc Khu nhà ở cao tầng - Dự án Khu dân cư và Công viên Phước Thiện tại số 88 đường Phước Thiện, khu phố Phước Thiện, Phường Long Bình, Thành phố Thủ Đức</t>
  </si>
  <si>
    <t>00050718</t>
  </si>
  <si>
    <t>PR-12157093-SG0318 - CircleK Tầng trệt số 210 - 212 Cao Lỗ</t>
  </si>
  <si>
    <t>00050719</t>
  </si>
  <si>
    <t>PR-12176691-SG0231 - CircleK 259 Đường số 7</t>
  </si>
  <si>
    <t>00050861</t>
  </si>
  <si>
    <t>PR-12197011-SG0159 - CircleK 402 Hà Huy Tập</t>
  </si>
  <si>
    <t>00050862</t>
  </si>
  <si>
    <t>PR-12181809-SG0268 - CircleK Phú Mỹ Hưng - 12 Tân Trào</t>
  </si>
  <si>
    <t>00050863</t>
  </si>
  <si>
    <t>PR-12187577-SG0036 - CircleK 31 Bà Huyện Thanh Quan</t>
  </si>
  <si>
    <t>00050874</t>
  </si>
  <si>
    <t>PR-12177879-SG0330 - CircleK 240 Hoàng Diệu 2, Khu Phố 5, Phường Linh Chiểu, Thành phố Thủ Đức</t>
  </si>
  <si>
    <t>00050875</t>
  </si>
  <si>
    <t>PR-12165170-SG0095 - CircleK 190B Phan Văn Trị</t>
  </si>
  <si>
    <t>00050876</t>
  </si>
  <si>
    <t>PR-12196689-SG0131 - CircleK 197A-199 Điện Biên Phủ</t>
  </si>
  <si>
    <t>00050877</t>
  </si>
  <si>
    <t>PR-12197731-SG0217 - CircleK 475 Điện Biên Phủ</t>
  </si>
  <si>
    <t>00050878</t>
  </si>
  <si>
    <t>PR-12198977-SG0296 - CircleK 619 Lê Đức Thọ</t>
  </si>
  <si>
    <t>00050879</t>
  </si>
  <si>
    <t>PR-12189147-SG0277 - CircleK 36-38 Trần Thái Tông</t>
  </si>
  <si>
    <t>00050880</t>
  </si>
  <si>
    <t>PR-12196211-SG0090 - CircleK 171B Hoàng Hoa Thám</t>
  </si>
  <si>
    <t>00050881</t>
  </si>
  <si>
    <t>PR-12189393-SG0294 - CircleK 633 Tỉnh Lộ 10</t>
  </si>
  <si>
    <t>00050882</t>
  </si>
  <si>
    <t>PR-12183157-SG0146 - CircleK 18 Bình Phú</t>
  </si>
  <si>
    <t>00050954</t>
  </si>
  <si>
    <t>PR-12208828-SG0100 - CircleK 32A-32B Bùi Thị Xuân</t>
  </si>
  <si>
    <t>00050955</t>
  </si>
  <si>
    <t>PR-12203928-SG0169 - CircleK 59 Đông Du</t>
  </si>
  <si>
    <t>00050956</t>
  </si>
  <si>
    <t>PR-12208642-SG0059 - CircleK 273 Lê Thánh Tôn</t>
  </si>
  <si>
    <t>00050965</t>
  </si>
  <si>
    <t>PR-12177349-SG0297 - CircleK Căn Số A1-00.04 Tháp A1, Khu Chung Cư Phức Hợp Lô M1 74 Nguyễn Cơ Thạch</t>
  </si>
  <si>
    <t>00050966</t>
  </si>
  <si>
    <t>PR-12198191-SG0252 - CircleK SAV.3-00.27 Toà Nhà The Sun Avenue, Tầng Trệt, Tháp S3, Số 28 Mai Chí Thọ</t>
  </si>
  <si>
    <t>00050977</t>
  </si>
  <si>
    <t>PR-12209866-SG0266 - CircleK 103 Trần Huy Liệu</t>
  </si>
  <si>
    <t>00051032</t>
  </si>
  <si>
    <t>PR-12204918-SG0317 - CircleK Tầng Trệt - Số 167 Phạm Hữu Lầu, Tổ 17, Khu Phố 1</t>
  </si>
  <si>
    <t>00051033</t>
  </si>
  <si>
    <t>PR-12221059-SG0289 - CircleK 126 Đường Số 15</t>
  </si>
  <si>
    <t>00051034</t>
  </si>
  <si>
    <t>PR-12220191-SG0200 - CircleK 02 Đường Nội Khu Hưng Gia IV</t>
  </si>
  <si>
    <t>00051035</t>
  </si>
  <si>
    <t>PR-12214835-SG0269 - CircleK 285 Cách Mạng Tháng Tám</t>
  </si>
  <si>
    <t>00051454</t>
  </si>
  <si>
    <t>PR-12208922-SG0129 - CircleK 184 Lê Đức Thọ</t>
  </si>
  <si>
    <t>00051455</t>
  </si>
  <si>
    <t>PR-12209302-SG0176 - CircleK 1 Đường Số 1</t>
  </si>
  <si>
    <t>00051476</t>
  </si>
  <si>
    <t>PR-12221387-SG0313 - CircleK 271 Lê Văn Thọ</t>
  </si>
  <si>
    <t>00051487</t>
  </si>
  <si>
    <t>PR-12220321-SG0207 - CircleK 371 Nguyễn Kiệm</t>
  </si>
  <si>
    <t>00051520</t>
  </si>
  <si>
    <t>PR-12198235-SG0255 - CircleK 809B – 811 Tạ Quang Bửu</t>
  </si>
  <si>
    <t>00051950</t>
  </si>
  <si>
    <t>PR-12225680-SG0338 - CircleK Một phần tầng trệt và một phần lầu 1 số 44 Nguyễn Huệ</t>
  </si>
  <si>
    <t>00051964</t>
  </si>
  <si>
    <t>PR-12231203-SG0290 - CircleK 264 Độc Lập</t>
  </si>
  <si>
    <t>00051965</t>
  </si>
  <si>
    <t>PR-12229827-SG0155 - CircleK 144 Lê Trọng Tấn</t>
  </si>
  <si>
    <t>00051973</t>
  </si>
  <si>
    <t>PR-12200768-BD7015 - CircleK Ô 8, DC35, Giao lộ đường D1 và đường D33, KDC Việt - Sing</t>
  </si>
  <si>
    <t>00051999</t>
  </si>
  <si>
    <t>PR-12231749-SG0343 - CircleK Khu vực C2 - Cảng Hàng không Quốc tế Tân Sơn Nhất</t>
  </si>
  <si>
    <t>00052351</t>
  </si>
  <si>
    <t>PR-12251624-SG0332 - CircleK Một phần của căn nhà số 586 - 588 Quang Trung, Quận Gò Vấp</t>
  </si>
  <si>
    <t>00052362</t>
  </si>
  <si>
    <t>PR-12258260-SG0400 - CircleK A10/7 Ấp 2</t>
  </si>
  <si>
    <t>00052363</t>
  </si>
  <si>
    <t>PR-12251414-SG0303 - CircleK Thương Mại Dịch Vụ SH01, Cao Ốc Thoại Ngọc Hầu (Resgreen Tower) - 7A Thoại Ngọc Hầu</t>
  </si>
  <si>
    <t>00052366</t>
  </si>
  <si>
    <t>PR-12256148-SG0182 - CircleK EA3-01-01 Tòa nhà Era Town</t>
  </si>
  <si>
    <t>00052367</t>
  </si>
  <si>
    <t>PR-12213633-SG0053 - CircleK Số 1 Công Trường Tự Do</t>
  </si>
  <si>
    <t>00052368</t>
  </si>
  <si>
    <t>PR-12231381-SG0308 - CircleK 22 Phan Xích Long</t>
  </si>
  <si>
    <t>00052369</t>
  </si>
  <si>
    <t>PR-12224678-SG0190 - CircleK 58-60 Hoa Cúc</t>
  </si>
  <si>
    <t>00052370</t>
  </si>
  <si>
    <t>PR-12224794-SG0205 - CircleK 609 Xô Viết Nghệ Tĩnh</t>
  </si>
  <si>
    <t>00052371</t>
  </si>
  <si>
    <t>PR-12250612-SG0163 - CircleK 50 Nhất Chi Mai</t>
  </si>
  <si>
    <t>00052473</t>
  </si>
  <si>
    <t>PR-12263490-SG0348 - CircleK Tầng trệt Phòng G04 - Tòa nhà PetroVietnam Tower tại số 1 - 5 Lê Duẩn</t>
  </si>
  <si>
    <t>00052474</t>
  </si>
  <si>
    <t>PR-12275247-SG0134 - CircleK 58 Phạm Văn Nghị, Khu Sky Garden 2-Phú Mỹ Hưng</t>
  </si>
  <si>
    <t>00052475</t>
  </si>
  <si>
    <t>PR-12277001-SG0250 - CircleK 271 Phạm Ngũ Lão</t>
  </si>
  <si>
    <t>00052476</t>
  </si>
  <si>
    <t>PR-12254820-NT0011 - CircleK 96B/3 Trần Phú, Nha Trang, Khánh Hòa</t>
  </si>
  <si>
    <t>00052485</t>
  </si>
  <si>
    <t>PR-12231835-SG0351 - CircleK 1.11 tại tầng 1, Tòa nhà chung cư BS10 thuộc Khu nhà ở cao tầng - Dự án Khu dân cư và Công viên Phước Thiện</t>
  </si>
  <si>
    <t>00052510</t>
  </si>
  <si>
    <t>PR-12267754-SG0081 - CircleK 290C An Dương Vương</t>
  </si>
  <si>
    <t>00052512</t>
  </si>
  <si>
    <t>PR-12262482-SG0127 - CircleK 160 Đường Số 19</t>
  </si>
  <si>
    <t>00052573</t>
  </si>
  <si>
    <t>PR-12288427-SG0277 - CircleK 36-38 Trần Thái Tông</t>
  </si>
  <si>
    <t>00052582</t>
  </si>
  <si>
    <t>PR-12282719-SG0115 - CircleK 257A Nguyễn Trãi</t>
  </si>
  <si>
    <t>00052590</t>
  </si>
  <si>
    <t>PR-12275995-SG0188 - CircleK 73-75 Trần Trọng Cung</t>
  </si>
  <si>
    <t>00052677</t>
  </si>
  <si>
    <t>PR-12298395-SG0228 - CircleK 165-167 Lê Thánh Tôn</t>
  </si>
  <si>
    <t>00052678</t>
  </si>
  <si>
    <t>PR-12297411-SG0100 - CircleK 32A-32B Bùi Thị Xuân</t>
  </si>
  <si>
    <t>00052689</t>
  </si>
  <si>
    <t>PR-12277115-SG0264 - CircleK 83 Đường Số 3, Khu Phố 4</t>
  </si>
  <si>
    <t>00052844</t>
  </si>
  <si>
    <t>PR-12298345-SG0226 - CircleK L3-SH01 Toà nhà Landmart 3, Vinhomes Central Park, 720A Điện Biên Phủ</t>
  </si>
  <si>
    <t>00052845</t>
  </si>
  <si>
    <t>PR-12298193-SG0212 - CircleK 292 Điện Biên Phủ</t>
  </si>
  <si>
    <t>00052867</t>
  </si>
  <si>
    <t>PR-12262322-SG0060 - CircleK 220 Nguyễn Trọng Tuyển</t>
  </si>
  <si>
    <t>00052936</t>
  </si>
  <si>
    <t>PR-12283853-SG0324 - CircleK 128 Lê Đức Thọ</t>
  </si>
  <si>
    <t>00052937</t>
  </si>
  <si>
    <t>PR-12276561-SG0223 - CircleK 26 Nguyễn Thái Bình</t>
  </si>
  <si>
    <t>00053728</t>
  </si>
  <si>
    <t>PR-12307325-SG0137 - CircleK 193 Đường Số 1</t>
  </si>
  <si>
    <t>00053762</t>
  </si>
  <si>
    <t>PR-12289163-SG0347 - CircleK Một phần diện tích căn nhà số 944 Lê Văn Lương, Nhà Bè</t>
  </si>
  <si>
    <t>00054186</t>
  </si>
  <si>
    <t>PR-12320939-SG0265 - CircleK L1-02 Tầng 1 Cao ốc Chung Cư SaiGon Mia, Đường số 9A Chung Cư Cụm 3,4 - Khu Dân Cư Trung Sơn</t>
  </si>
  <si>
    <t>00054189</t>
  </si>
  <si>
    <t>PR-12320809-SG0252 - CircleK SAV.3-00.27 Toà Nhà The Sun Avenue, Tầng Trệt, Tháp S3, Số 28 Mai Chí Thọ</t>
  </si>
  <si>
    <t>00054190</t>
  </si>
  <si>
    <t>PR-12313953-SG0297 - CircleK Căn Số A1-00.04 Tháp A1, Khu Chung Cư Phức Hợp Lô M1 74 Nguyễn Cơ Thạch</t>
  </si>
  <si>
    <t>00054202</t>
  </si>
  <si>
    <t>PR-12321147-SG0281 - CircleK 273 Trần Bình Trọng</t>
  </si>
  <si>
    <t>00054203</t>
  </si>
  <si>
    <t>PR-12319417-SG0122 - CircleK 58 Lữ Gia</t>
  </si>
  <si>
    <t>1C25TGL</t>
  </si>
  <si>
    <t>Hàng trả - phiếu RRS20250807400CT5025</t>
  </si>
  <si>
    <t>Hàng trả - phiếu RRS20250804969BD7003</t>
  </si>
  <si>
    <t>00002305</t>
  </si>
  <si>
    <t>Hàng trả - phiếu RRS20250804051SG0333</t>
  </si>
  <si>
    <t>00002306</t>
  </si>
  <si>
    <t>Hàng trả - phiếu RRS20250816870SG0174</t>
  </si>
  <si>
    <t>00002308</t>
  </si>
  <si>
    <t>Hàng trả - phiếu RRS20250805192SG0292</t>
  </si>
  <si>
    <t>00002309</t>
  </si>
  <si>
    <t>Hàng trả - phiếu RRS20250802921SG0317</t>
  </si>
  <si>
    <t>00002310</t>
  </si>
  <si>
    <t>Hàng trả - phiếu RRS20250725207SG0156</t>
  </si>
  <si>
    <t>00002311</t>
  </si>
  <si>
    <t>Hàng trả - phiếu RRS20250821050SG0205</t>
  </si>
  <si>
    <t>00002313</t>
  </si>
  <si>
    <t>Hàng trả - phiếu RRS20250721711SG0256</t>
  </si>
  <si>
    <t>00002314</t>
  </si>
  <si>
    <t>Hàng trả - phiếu RRS20250816857SG0329</t>
  </si>
  <si>
    <t>00002316</t>
  </si>
  <si>
    <t>Hàng trả - phiếu RRS20250805199SG0269</t>
  </si>
  <si>
    <t>00002317</t>
  </si>
  <si>
    <t>Hàng trả - phiếu RRS20250804047SG0353</t>
  </si>
  <si>
    <t>00002320</t>
  </si>
  <si>
    <t>Hàng trả - phiếu RRS20250722828SG0252</t>
  </si>
  <si>
    <t>00002321</t>
  </si>
  <si>
    <t>Hàng trả - phiếu RRS20250730839SG0297</t>
  </si>
  <si>
    <t>00002322</t>
  </si>
  <si>
    <t>Hàng trả - phiếu RRS20250811561SG0330</t>
  </si>
  <si>
    <t>00002323</t>
  </si>
  <si>
    <t>Hàng trả - phiếu RRS20250805179SG0309</t>
  </si>
  <si>
    <t>00002324</t>
  </si>
  <si>
    <t>Hàng trả - phiếu RRS20250812613SG0324</t>
  </si>
  <si>
    <t>00002325</t>
  </si>
  <si>
    <t>Hàng trả - phiếu RRS20250819977SG0235</t>
  </si>
  <si>
    <t>00002326</t>
  </si>
  <si>
    <t>Hàng trả - phiếu RRS20250805217SG0012</t>
  </si>
  <si>
    <t>00002329</t>
  </si>
  <si>
    <t>Hàng trả - phiếu RRS20250801890SG0176</t>
  </si>
  <si>
    <t>00002330</t>
  </si>
  <si>
    <t>Hàng trả - phiếu RRS20250804987SG0200</t>
  </si>
  <si>
    <t>00002331</t>
  </si>
  <si>
    <t>Hàng trả - phiếu RRS20250813707SG0313</t>
  </si>
  <si>
    <t>00002333</t>
  </si>
  <si>
    <t>Hàng trả - phiếu RRS20250819950SG0212</t>
  </si>
  <si>
    <t>00002334</t>
  </si>
  <si>
    <t>Hàng trả - phiếu RRS20250812638SG0117</t>
  </si>
  <si>
    <t>00002335</t>
  </si>
  <si>
    <t>Hàng trả - phiếu RRS20250811545SG0354</t>
  </si>
  <si>
    <t>00002336</t>
  </si>
  <si>
    <t>Hàng trả - phiếu RRS20250805197SG0122</t>
  </si>
  <si>
    <t>00002337</t>
  </si>
  <si>
    <t>Hàng trả - phiếu RRS20250801908SG0154</t>
  </si>
  <si>
    <t>00054356</t>
  </si>
  <si>
    <t>PR-12345269-SG0342 - CircleK Một phần diện tích căn nhà số 42 Lê Lợi, Q1</t>
  </si>
  <si>
    <t>00054357</t>
  </si>
  <si>
    <t>PR-12343263-SG0262 - CircleK 69 Nguyễn Khắc Nhu</t>
  </si>
  <si>
    <t>00054358</t>
  </si>
  <si>
    <t>PR-12326811-SG0077 - CircleK 11 Nguyễn Văn Tráng</t>
  </si>
  <si>
    <t>00054359</t>
  </si>
  <si>
    <t>PR-12340157-SG0040 - CircleK 65C Nguyễn Thái Học</t>
  </si>
  <si>
    <t>00054360</t>
  </si>
  <si>
    <t>PR-12340477-SG0059 - CircleK 273 Lê Thánh Tôn</t>
  </si>
  <si>
    <t>00054387</t>
  </si>
  <si>
    <t>PR-12319461-SG0130 - CircleK 172 Nguyễn Thị Tần</t>
  </si>
  <si>
    <t>00054403</t>
  </si>
  <si>
    <t>PR-12333013-SG0293 - CircleK 485 Huỳnh Tấn Phát</t>
  </si>
  <si>
    <t>00054404</t>
  </si>
  <si>
    <t>PR-12340675-SG0072 - CircleK 45 Tân Mỹ</t>
  </si>
  <si>
    <t>00054478</t>
  </si>
  <si>
    <t>PR-12355897-SG0345 - CircleK 295 Dương Bá Trạc</t>
  </si>
  <si>
    <t>00054491</t>
  </si>
  <si>
    <t>PR-12346071-VT3018 - CircleK 152 Hoàng Hoa Thám</t>
  </si>
  <si>
    <t>00054492</t>
  </si>
  <si>
    <t>PR-12333475-VT3010 - CircleK 26 Phan Văn Trị</t>
  </si>
  <si>
    <t>1C25TAL</t>
  </si>
  <si>
    <t>Hàng trả - phiếu RRS20250808457CT5014</t>
  </si>
  <si>
    <t>00002374</t>
  </si>
  <si>
    <t>Hàng trả - phiếu RRS20250816843SG0262</t>
  </si>
  <si>
    <t>00002376</t>
  </si>
  <si>
    <t>Hàng trả - phiếu RRS20250802934SG0189</t>
  </si>
  <si>
    <t>00054897</t>
  </si>
  <si>
    <t>PR-12342025-SG0174 - CircleK 683A Âu Cơ</t>
  </si>
  <si>
    <t>00055026</t>
  </si>
  <si>
    <t>PR-12355693-SG0331 - CircleK Số 21 Nguyễn Văn Tráng</t>
  </si>
  <si>
    <t>00055027</t>
  </si>
  <si>
    <t>PR-12354101-SG0169 - CircleK 59 Đông Du</t>
  </si>
  <si>
    <t>00055049</t>
  </si>
  <si>
    <t>PR-12364148-SG0091 - CircleK 162 Nguyễn Công Trứ</t>
  </si>
  <si>
    <t>00055092</t>
  </si>
  <si>
    <t>PR-12352815-SG0014 - CircleK Lô CR2-12, Số 107 Đại Lộ Tôn Dật Tiên, Khu A, Phú Mỹ Hưng</t>
  </si>
  <si>
    <t>00055093</t>
  </si>
  <si>
    <t>PR-12360642-SG0256 - CircleK A1.09 Sunrise City View - Khu Phức Hợp Căn Hộ Nhật Hoa, 33 Nguyễn Hữu Thọ</t>
  </si>
  <si>
    <t>00055707</t>
  </si>
  <si>
    <t>PR-12349603-SG0354 - CircleK 116 Phổ Quang</t>
  </si>
  <si>
    <t>00055708</t>
  </si>
  <si>
    <t>PR-12349085-SG0296 - CircleK 619 Lê Đức Thọ</t>
  </si>
  <si>
    <t>00055709</t>
  </si>
  <si>
    <t>PR-12354139-SG0176 - CircleK 1 Đường Số 1</t>
  </si>
  <si>
    <t>00055710</t>
  </si>
  <si>
    <t>PR-12366342-SG0320 - CircleK 190 Lê Văn Thọ</t>
  </si>
  <si>
    <t>00055711</t>
  </si>
  <si>
    <t>PR-12344339-SG0307 - CircleK 55 Đường S11</t>
  </si>
  <si>
    <t>00055712</t>
  </si>
  <si>
    <t>PR-12341245-SG0131 - CircleK 197A-199 Điện Biên Phủ</t>
  </si>
  <si>
    <t>Hàng trả - phiếu RRS20250802936CT5012</t>
  </si>
  <si>
    <t>00002413</t>
  </si>
  <si>
    <t>Hàng trả - phiếu RRS20250819938SG0136</t>
  </si>
  <si>
    <t>00002415</t>
  </si>
  <si>
    <t>Hàng trả - phiếu RRS20250819957SG0247</t>
  </si>
  <si>
    <t>00002560</t>
  </si>
  <si>
    <t>Hàng trả - phiếu RRS20250825198SG0103</t>
  </si>
  <si>
    <t>Hàng trả - phiếu RRS20250814760SG0303</t>
  </si>
  <si>
    <t>00055771</t>
  </si>
  <si>
    <t>PR-12354583-SG0231 - CircleK 259 Đường số 7</t>
  </si>
  <si>
    <t>00055773</t>
  </si>
  <si>
    <t>PR-12333053-SG0294 - CircleK 633 Tỉnh Lộ 10</t>
  </si>
  <si>
    <t>00055805</t>
  </si>
  <si>
    <t>PR-12373736-SG0182 - CircleK EA3-01-01 Tòa nhà Era Town</t>
  </si>
  <si>
    <t>00055817</t>
  </si>
  <si>
    <t>PR-12373558-SG0163 - CircleK 50 Nhất Chi Mai</t>
  </si>
  <si>
    <t>00056305</t>
  </si>
  <si>
    <t>PR-12374074-SG0234 - CircleK 81 Trần Bình Trọng</t>
  </si>
  <si>
    <t>00056306</t>
  </si>
  <si>
    <t>PR-12344251-SG0305 - CircleK 297 Nguyễn Duy Dương</t>
  </si>
  <si>
    <t>00056307</t>
  </si>
  <si>
    <t>PR-12373448-SG0148 - CircleK 5A Đường Chợ Lớn</t>
  </si>
  <si>
    <t>00056308</t>
  </si>
  <si>
    <t>PR-12379644-SG0162 - CircleK 41 Yên Thế</t>
  </si>
  <si>
    <t>00056380</t>
  </si>
  <si>
    <t>PR-12325151-SG0175 - CircleK 66C Hoàng Diệu 2</t>
  </si>
  <si>
    <t>Hàng trả - phiếu RRS20250820013SG0163</t>
  </si>
  <si>
    <t>00056519</t>
  </si>
  <si>
    <t>PR-12397283-SG0317 - CircleK Tầng Trệt - Số 167 Phạm Hữu Lầu, Tổ 17, Khu Phố 1</t>
  </si>
  <si>
    <t>00056520</t>
  </si>
  <si>
    <t>PR-12395939-SG0228 - CircleK 165-167 Lê Thánh Tôn</t>
  </si>
  <si>
    <t>00056521</t>
  </si>
  <si>
    <t>PR-12395217-SG0182 - CircleK EA3-01-01 Tòa nhà Era Town</t>
  </si>
  <si>
    <t>00056557</t>
  </si>
  <si>
    <t>PR-12396461-SG0272 - CircleK 14 Nguyễn Văn Bảo</t>
  </si>
  <si>
    <t>00056565</t>
  </si>
  <si>
    <t>PR-12382074-SG0258 - CircleK 15C Nguyễn Thị Minh Khai</t>
  </si>
  <si>
    <t>00056573</t>
  </si>
  <si>
    <t>PR-12397241-SG0315 - CircleK Tầng Trệt Số 264-266 Âu Dương Lân</t>
  </si>
  <si>
    <t>00056574</t>
  </si>
  <si>
    <t>PR-12397307-SG0318 - CircleK Tầng trệt số 210 - 212 Cao Lỗ</t>
  </si>
  <si>
    <t>00056648</t>
  </si>
  <si>
    <t>PR-12395337-SG0190 - CircleK 58-60 Hoa Cúc</t>
  </si>
  <si>
    <t>00056649</t>
  </si>
  <si>
    <t>PR-12386005-SG0217 - CircleK 475 Điện Biên Phủ</t>
  </si>
  <si>
    <t>00056650</t>
  </si>
  <si>
    <t>PR-12396943-SG0300 - CircleK Số 27 Nguyễn Gia Trí</t>
  </si>
  <si>
    <t>00056651</t>
  </si>
  <si>
    <t>PR-12406521-SG0050 - CircleK 45 Lý Tự Trọng</t>
  </si>
  <si>
    <t>00056652</t>
  </si>
  <si>
    <t>PR-12408277-SG0229 - CircleK 306 Cao Thắng</t>
  </si>
  <si>
    <t>00056653</t>
  </si>
  <si>
    <t>PR-12408997-SG0289 - CircleK 126 Đường Số 15</t>
  </si>
  <si>
    <t>00056659</t>
  </si>
  <si>
    <t>PR-12394335-SG0127 - CircleK 160 Đường Số 19</t>
  </si>
  <si>
    <t>00056660</t>
  </si>
  <si>
    <t>PR-12401879-SG0325 - CircleK Số 15 Nguyễn Ảnh Thủ</t>
  </si>
  <si>
    <t>00056661</t>
  </si>
  <si>
    <t>PR-12400795-SG0117 - CircleK 67 Lê Đức Thọ</t>
  </si>
  <si>
    <t>00056728</t>
  </si>
  <si>
    <t>PR-12420415-SG0247 - CircleK 720A Điện Biên Phủ</t>
  </si>
  <si>
    <t>00056729</t>
  </si>
  <si>
    <t>PR-12413216-SG0131 - CircleK 197A-199 Điện Biên Phủ</t>
  </si>
  <si>
    <t>00056730</t>
  </si>
  <si>
    <t>PR-12420957-SG0297 - CircleK Căn Số A1-00.04 Tháp A1, Khu Chung Cư Phức Hợp Lô M1 74 Nguyễn Cơ Thạch</t>
  </si>
  <si>
    <t>00056731</t>
  </si>
  <si>
    <t>PR-12386275-SG0264 - CircleK 83 Đường Số 3, Khu Phố 4</t>
  </si>
  <si>
    <t>00056744</t>
  </si>
  <si>
    <t>PR-12420747-SG0287 - CircleK 311 Nguyễn Tri Phương</t>
  </si>
  <si>
    <t>00057003</t>
  </si>
  <si>
    <t>PR-12419325-SG0144 - CircleK 82 Nguyễn Huệ</t>
  </si>
  <si>
    <t>00057014</t>
  </si>
  <si>
    <t>PR-12387199-SG0347 - CircleK Một phần diện tích căn nhà số 944 Lê Văn Lương, Nhà Bè</t>
  </si>
  <si>
    <t>00057793</t>
  </si>
  <si>
    <t>PR-12409125-SG0298 - CircleK 17H-17K Dương Đình Nghệ</t>
  </si>
  <si>
    <t>00057794</t>
  </si>
  <si>
    <t>PR-12397011-SG0303 - CircleK Thương Mại Dịch Vụ SH01, Cao Ốc Thoại Ngọc Hầu (Resgreen Tower) - 7A Thoại Ngọc Hầu</t>
  </si>
  <si>
    <t>00057814</t>
  </si>
  <si>
    <t>PR-12419241-SG0137 - CircleK 193 Đường Số 1</t>
  </si>
  <si>
    <t>00057890</t>
  </si>
  <si>
    <t>PR-12444702-SG0346 - CircleK 139 Hai Bà Trưng</t>
  </si>
  <si>
    <t>00057891</t>
  </si>
  <si>
    <t>PR-12444090-SG0321 - CircleK 47 Nguyễn Huệ</t>
  </si>
  <si>
    <t>00057892</t>
  </si>
  <si>
    <t>PR-12427225-SG0251 - CircleK 188 Nguyễn Thị Minh Khai</t>
  </si>
  <si>
    <t>00057893</t>
  </si>
  <si>
    <t>PR-12442688-SG0262 - CircleK 69 Nguyễn Khắc Nhu</t>
  </si>
  <si>
    <t>00057901</t>
  </si>
  <si>
    <t>PR-12425007-SG0311 - CircleK 44 Huỳnh Văn Bánh</t>
  </si>
  <si>
    <t>00057902</t>
  </si>
  <si>
    <t>PR-12439486-SG0053 - CircleK Số 1 Công Trường Tự Do</t>
  </si>
  <si>
    <t>00057903</t>
  </si>
  <si>
    <t>PR-12439440-SG0051 - CircleK 87 Trần Nguyên Đán</t>
  </si>
  <si>
    <t>00057904</t>
  </si>
  <si>
    <t>PR-12433436-SG0294 - CircleK 633 Tỉnh Lộ 10</t>
  </si>
  <si>
    <t>00057905</t>
  </si>
  <si>
    <t>PR-12432742-SG0223 - CircleK 26 Nguyễn Thái Bình</t>
  </si>
  <si>
    <t>00057921</t>
  </si>
  <si>
    <t>PR-12443586-SG0302 - CircleK 474 Trần Thị Năm</t>
  </si>
  <si>
    <t>00057974</t>
  </si>
  <si>
    <t>PR-12448646-SG0256 - CircleK A1.09 Sunrise City View - Khu Phức Hợp Căn Hộ Nhật Hoa, 33 Nguyễn Hữu Thọ</t>
  </si>
  <si>
    <t>00057975</t>
  </si>
  <si>
    <t>PR-12433034-SG0269 - CircleK 285 Cách Mạng Tháng Tám</t>
  </si>
  <si>
    <t>00057990</t>
  </si>
  <si>
    <t>PR-12443986-SG0315 - CircleK Tầng Trệt Số 264-266 Âu Dương Lân</t>
  </si>
  <si>
    <t>00057996</t>
  </si>
  <si>
    <t>PR-12454005-SG0252 - CircleK SAV.3-00.27 Toà Nhà The Sun Avenue, Tầng Trệt, Tháp S3, Số 28 Mai Chí Thọ</t>
  </si>
  <si>
    <t>00058000</t>
  </si>
  <si>
    <t>PR-12409425-SG0327 - CircleK 364 Võ Văn Ngân, Khu phố 3, Phường Bình Thọ, Thành phố Thủ Đức</t>
  </si>
  <si>
    <t>00058066</t>
  </si>
  <si>
    <t>PR-12463526-SG0131 - CircleK 197A-199 Điện Biên Phủ</t>
  </si>
  <si>
    <t>00058067</t>
  </si>
  <si>
    <t>PR-12458356-SG0212 - CircleK 292 Điện Biên Phủ</t>
  </si>
  <si>
    <t>00058082</t>
  </si>
  <si>
    <t>PR-12465228-SG0299 - CircleK 04 Phổ Quang</t>
  </si>
  <si>
    <t>00058083</t>
  </si>
  <si>
    <t>PR-12449148-SG0332 - CircleK Một phần của căn nhà số 586 - 588 Quang Trung, Quận Gò Vấp</t>
  </si>
  <si>
    <t>00058984</t>
  </si>
  <si>
    <t>PR-12448206-SG0174 - CircleK 683A Âu Cơ</t>
  </si>
  <si>
    <t>00058999</t>
  </si>
  <si>
    <t>PR-12469781-SG0306 - CircleK 469 Thống Nhất</t>
  </si>
  <si>
    <t>00059001</t>
  </si>
  <si>
    <t>PR-12473558-SG0061 - CircleK S34-2 Sky Garden 3 - Phú Mỹ Hưng, Đại Lộ Nguyễn Văn Linh</t>
  </si>
  <si>
    <t>00059426</t>
  </si>
  <si>
    <t>PR-12441438-SG0188 - CircleK 73-75 Trần Trọng Cung</t>
  </si>
  <si>
    <t>00059442</t>
  </si>
  <si>
    <t>PR-12485952-SG0277 - CircleK 36-38 Trần Thái Tông</t>
  </si>
  <si>
    <t>00059483</t>
  </si>
  <si>
    <t>PR-12482988-NT0005 - CircleK Số 18 Trần Phú, Nha Trang, Khánh Hòa</t>
  </si>
  <si>
    <t>00059498</t>
  </si>
  <si>
    <t>PR-12454315-SG0279 - CircleK Kiot Khu Vực Mặt Tiền Kinh Dương Vương - 395 Kinh Dương Vương</t>
  </si>
  <si>
    <t>00059499</t>
  </si>
  <si>
    <t>PR-12475110-SG0231 - CircleK 259 Đường số 7</t>
  </si>
  <si>
    <t>00059512</t>
  </si>
  <si>
    <t>PR-12475642-SG0288 - CircleK 223 Đặng Văn Bi</t>
  </si>
  <si>
    <t>00059601</t>
  </si>
  <si>
    <t>PR-12505382-SG0159 - CircleK 402 Hà Huy Tập</t>
  </si>
  <si>
    <t>00059602</t>
  </si>
  <si>
    <t>PR-12506712-SG0265 - CircleK L1-02 Tầng 1 Cao ốc Chung Cư SaiGon Mia, Đường số 9A Chung Cư Cụm 3,4 - Khu Dân Cư Trung Sơn</t>
  </si>
  <si>
    <t>00059603</t>
  </si>
  <si>
    <t>PR-12491766-SG0182 - CircleK EA3-01-01 Tòa nhà Era Town</t>
  </si>
  <si>
    <t>00059604</t>
  </si>
  <si>
    <t>PR-12491402-SG0100 - CircleK 32A-32B Bùi Thị Xuân</t>
  </si>
  <si>
    <t>00059613</t>
  </si>
  <si>
    <t>PR-12492126-SG0258 - CircleK 15C Nguyễn Thị Minh Khai</t>
  </si>
  <si>
    <t>00059614</t>
  </si>
  <si>
    <t>PR-12504598-SG0091 - CircleK 162 Nguyễn Công Trứ</t>
  </si>
  <si>
    <t>00059615</t>
  </si>
  <si>
    <t>PR-12489574-SG0072 - CircleK 45 Tân Mỹ</t>
  </si>
  <si>
    <t>00059632</t>
  </si>
  <si>
    <t>PR-12508510-SG0400 - CircleK A10/7 Ấp 2</t>
  </si>
  <si>
    <t>00059634</t>
  </si>
  <si>
    <t>PR-12506166-SG0226 - CircleK L3-SH01 Toà nhà Landmart 3, Vinhomes Central Park, 720A Điện Biên Phủ</t>
  </si>
  <si>
    <t>00059635</t>
  </si>
  <si>
    <t>PR-12490314-SG0275 - CircleK 184A-184B Nguyễn Xí</t>
  </si>
  <si>
    <t>00059706</t>
  </si>
  <si>
    <t>PR-12496856-SG0335 -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</si>
  <si>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00059715</t>
  </si>
  <si>
    <t>PR-12503880-NT0011 - CircleK 96B/3 Trần Phú, Nha Trang, Khánh Hòa</t>
  </si>
  <si>
    <t>00059741</t>
  </si>
  <si>
    <t>PR-12513152-SG0344 - CircleK 73/5 Võ Văn Kiệt</t>
  </si>
  <si>
    <t>00059790</t>
  </si>
  <si>
    <t>PR-12522871-SG0312 - CircleK 319 Lý Thường Kiệt</t>
  </si>
  <si>
    <t>00059791</t>
  </si>
  <si>
    <t>PR-12522445-SG0250 - CircleK 271 Phạm Ngũ Lão</t>
  </si>
  <si>
    <t>00059792</t>
  </si>
  <si>
    <t>PR-12523143-SG0338 - CircleK Một phần tầng trệt và một phần lầu 1 số 44 Nguyễn Huệ</t>
  </si>
  <si>
    <t>00059801</t>
  </si>
  <si>
    <t>PR-12517593-SG0236 - CircleK RS3 06-07, Richstar Residence, 239 - 241 &amp; 278 Hòa Bình</t>
  </si>
  <si>
    <t>00059803</t>
  </si>
  <si>
    <t>PR-12518171-SG0301 - CircleK 135 Nguyễn Cửu Đàm</t>
  </si>
  <si>
    <t>00059877</t>
  </si>
  <si>
    <t>PR-12493666-SG0341 - CircleK Số 119 đường Trần Não</t>
  </si>
  <si>
    <t>00060521</t>
  </si>
  <si>
    <t>PR-12476643-BD7002 - CircleK 508 Cách Mạng Tháng 8</t>
  </si>
  <si>
    <t>00060745</t>
  </si>
  <si>
    <t>PR-12494690-BD7004 - CircleK Số 1347 Đường Nguyễn Ái Quốc, Khu Phố 6</t>
  </si>
  <si>
    <t>00060750</t>
  </si>
  <si>
    <t>PR-12537642-SG0169 - CircleK 59 Đông Du</t>
  </si>
  <si>
    <t>00060751</t>
  </si>
  <si>
    <t>PR-12534113-SG0285 - CircleK Citizen Apartment, Trung Son Residential quarter</t>
  </si>
  <si>
    <t>00060752</t>
  </si>
  <si>
    <t>PR-12533377-SG0182 - CircleK EA3-01-01 Tòa nhà Era Town</t>
  </si>
  <si>
    <t>00060766</t>
  </si>
  <si>
    <t>PR-12492016-SG0234 - CircleK 81 Trần Bình Trọng</t>
  </si>
  <si>
    <t>00060767</t>
  </si>
  <si>
    <t>PR-12537144-SG0129 - CircleK 184 Lê Đức Thọ</t>
  </si>
  <si>
    <t>00061186</t>
  </si>
  <si>
    <t>PR-12548960-SG0345 - CircleK 295 Dương Bá Trạc</t>
  </si>
  <si>
    <t>00061187</t>
  </si>
  <si>
    <t>PR-12548754-SG0331 - CircleK Số 21 Nguyễn Văn Tráng</t>
  </si>
  <si>
    <t>00061197</t>
  </si>
  <si>
    <t>PR-12547302-SG0162 - CircleK 41 Yên Thế</t>
  </si>
  <si>
    <t>00061279</t>
  </si>
  <si>
    <t>PR-12566686-SG0201 - CircleK 45 Cao Thắng</t>
  </si>
  <si>
    <t>00061280</t>
  </si>
  <si>
    <t>PR-12565228-SG0100 - CircleK 32A-32B Bùi Thị Xuân</t>
  </si>
  <si>
    <t>00061281</t>
  </si>
  <si>
    <t>PR-12565842-SG0150 - CircleK 2 Nguyễn Khắc Viện</t>
  </si>
  <si>
    <t>00003075</t>
  </si>
  <si>
    <t>Hàng trả - phiếu RRS20250916150SG0332</t>
  </si>
  <si>
    <t>00003095</t>
  </si>
  <si>
    <t>Hàng trả - phiếu RRS20250911826SG0197</t>
  </si>
  <si>
    <t>00061337</t>
  </si>
  <si>
    <t>PR-12547574-SG0205 - CircleK 609 Xô Viết Nghệ Tĩnh</t>
  </si>
  <si>
    <t>00061356</t>
  </si>
  <si>
    <t>PR-12547392-SG0174 - CircleK 683A Âu Cơ</t>
  </si>
  <si>
    <t>00061357</t>
  </si>
  <si>
    <t>PR-12566512-SG0187 - CircleK Vườn Lài</t>
  </si>
  <si>
    <t>00061358</t>
  </si>
  <si>
    <t>PR-12577991-SG0161 - CircleK 353A Tân Sơn Nhì</t>
  </si>
  <si>
    <t>00061451</t>
  </si>
  <si>
    <t>PR-12578385-SG0222 - CircleK 529 Sư Vạn Hạnh</t>
  </si>
  <si>
    <t>00061452</t>
  </si>
  <si>
    <t>PR-12586987-SG0035 - CircleK 704 Sư Vạn Hạnh</t>
  </si>
  <si>
    <t>00061453</t>
  </si>
  <si>
    <t>PR-12589751-SG0317 - CircleK Tầng Trệt - Số 167 Phạm Hữu Lầu, Tổ 17, Khu Phố 1</t>
  </si>
  <si>
    <t>00061467</t>
  </si>
  <si>
    <t>PR-12573493-SG0252 - CircleK SAV.3-00.27 Toà Nhà The Sun Avenue, Tầng Trệt, Tháp S3, Số 28 Mai Chí Thọ</t>
  </si>
  <si>
    <t>00061468</t>
  </si>
  <si>
    <t>PR-12539272-BD7015 - CircleK Ô 8, DC35, Giao lộ đường D1 và đường D33, KDC Việt - Sing</t>
  </si>
  <si>
    <t>00062555</t>
  </si>
  <si>
    <t>PR-12569762-VT3018 - CircleK 152 Hoàng Hoa Thám</t>
  </si>
  <si>
    <t>00062662</t>
  </si>
  <si>
    <t>PR-12579253-SG0332 - CircleK Một phần của căn nhà số 586 - 588 Quang Trung, Quận Gò Vấp</t>
  </si>
  <si>
    <t>00062754</t>
  </si>
  <si>
    <t>PR-12588351-SG0199 - CircleK Số 449 Đường Lê Văn Việt</t>
  </si>
  <si>
    <t>00062778</t>
  </si>
  <si>
    <t>PR-12598344-SG0184 - CircleK A24 Đường Số 4</t>
  </si>
  <si>
    <t>00062779</t>
  </si>
  <si>
    <t>PR-12598418-SG0200 - CircleK 02 Đường Nội Khu Hưng Gia IV</t>
  </si>
  <si>
    <t>00062780</t>
  </si>
  <si>
    <t>PR-12599440-SG0320 - CircleK 190 Lê Văn Thọ</t>
  </si>
  <si>
    <t>00063215</t>
  </si>
  <si>
    <t>PR-12603888-SG0289 - CircleK 126 Đường Số 15</t>
  </si>
  <si>
    <t>00063216</t>
  </si>
  <si>
    <t>PR-12610464-SG0353 - CircleK 106 Hoàng Diệu</t>
  </si>
  <si>
    <t>00063217</t>
  </si>
  <si>
    <t>PR-12599642-SG0342 - CircleK Một phần diện tích căn nhà số 42 Lê Lợi, Q1</t>
  </si>
  <si>
    <t>00063218</t>
  </si>
  <si>
    <t>PR-12607574-SG0050 - CircleK 45 Lý Tự Trọng</t>
  </si>
  <si>
    <t>00063237</t>
  </si>
  <si>
    <t>PR-12599318-SG0308 - CircleK 22 Phan Xích Long</t>
  </si>
  <si>
    <t>00063238</t>
  </si>
  <si>
    <t>PR-12597850-SG0131 - CircleK 197A-199 Điện Biên Phủ</t>
  </si>
  <si>
    <t>00003513</t>
  </si>
  <si>
    <t>Hàng trả - phiếu RRS20250906592SG0266</t>
  </si>
  <si>
    <t>00063318</t>
  </si>
  <si>
    <t>PR-12612503-SG0059 - CircleK 273 Lê Thánh Tôn</t>
  </si>
  <si>
    <t>00063356</t>
  </si>
  <si>
    <t>PR-12604306-SG0324 - CircleK 128 Lê Đức Thọ</t>
  </si>
  <si>
    <t>00063357</t>
  </si>
  <si>
    <t>PR-12618074-SG0198 - CircleK 92 Hậu Giang</t>
  </si>
  <si>
    <t>00063513</t>
  </si>
  <si>
    <t>PR-12628201-SG0264 - CircleK 83 Đường Số 3, Khu Phố 4</t>
  </si>
  <si>
    <t>00063734</t>
  </si>
  <si>
    <t>PR-12625511-NT0005 - CircleK Số 18 Trần Phú, Nha Trang, Khánh Hòa</t>
  </si>
  <si>
    <t>00063893</t>
  </si>
  <si>
    <t>PR-12628609-SG0290 - CircleK 264 Độc Lập</t>
  </si>
  <si>
    <t>00063915</t>
  </si>
  <si>
    <t>PR-12614381-SG0155 - CircleK 144 Lê Trọng Tấn</t>
  </si>
  <si>
    <t>00063916</t>
  </si>
  <si>
    <t>PR-12628875-SG0307 - CircleK 55 Đường S11</t>
  </si>
  <si>
    <t>00064713</t>
  </si>
  <si>
    <t>PR-12615644-BD7004 - CircleK Số 1347 Đường Nguyễn Ái Quốc, Khu Phố 6</t>
  </si>
  <si>
    <t>00064741</t>
  </si>
  <si>
    <t>PR-12633782-SG0351 - CircleK 1.11 tại tầng 1, Tòa nhà chung cư BS10 thuộc Khu nhà ở cao tầng - Dự án Khu dân cư và Công viên Phước Thiện</t>
  </si>
  <si>
    <t>00064766</t>
  </si>
  <si>
    <t>PR-12658662-SG0265 - CircleK L1-02 Tầng 1 Cao ốc Chung Cư SaiGon Mia, Đường số 9A Chung Cư Cụm 3,4 - Khu Dân Cư Trung Sơn</t>
  </si>
  <si>
    <t>00064767</t>
  </si>
  <si>
    <t>PR-12647453-SG0188 - CircleK 73-75 Trần Trọng Cung</t>
  </si>
  <si>
    <t>00065350</t>
  </si>
  <si>
    <t>PR-12639142-BD7003 - CircleK 174 Trần Văn Ơn</t>
  </si>
  <si>
    <t>00065404</t>
  </si>
  <si>
    <t>PR-12670616-SG0348 - CircleK Tầng trệt Phòng G04 - Tòa nhà PetroVietnam Tower tại số 1 - 5 Lê Duẩn</t>
  </si>
  <si>
    <t>00065406</t>
  </si>
  <si>
    <t>PR-12670346-SG0330 - CircleK 240 Hoàng Diệu 2, Khu Phố 5, Phường Linh Chiểu, Thành phố Thủ Đức</t>
  </si>
  <si>
    <t>00065413</t>
  </si>
  <si>
    <t>PR-12657716-SG0163 - CircleK 50 Nhất Chi Mai</t>
  </si>
  <si>
    <t>00065430</t>
  </si>
  <si>
    <t>PR-12663074-SG0232 - CircleK 139-141 Âu Dương Lân</t>
  </si>
  <si>
    <t>00065431</t>
  </si>
  <si>
    <t>PR-12658508-SG0255 - CircleK 809B – 811 Tạ Quang Bửu</t>
  </si>
  <si>
    <t>00065441</t>
  </si>
  <si>
    <t>PR-12638688-SG0347 - CircleK Một phần diện tích căn nhà số 944 Lê Văn Lương, Nhà Bè</t>
  </si>
  <si>
    <t>00065442</t>
  </si>
  <si>
    <t>PR-12668810-SG0200 - CircleK 02 Đường Nội Khu Hưng Gia IV</t>
  </si>
  <si>
    <t>00065505</t>
  </si>
  <si>
    <t>PR-12669750-SG0279 - CircleK Kiot Khu Vực Mặt Tiền Kinh Dương Vương - 395 Kinh Dương Vương</t>
  </si>
  <si>
    <t>00065609</t>
  </si>
  <si>
    <t>PR-12687681-SG0144 - CircleK 82 Nguyễn Huệ</t>
  </si>
  <si>
    <t>00065610</t>
  </si>
  <si>
    <t>PR-12672859-SG0072 - CircleK 45 Tân Mỹ</t>
  </si>
  <si>
    <t>00065646</t>
  </si>
  <si>
    <t>PR-12688081-SG0174 - CircleK 683A Âu Cơ</t>
  </si>
  <si>
    <t>00065647</t>
  </si>
  <si>
    <t>PR-12675727-SG0310 - CircleK 78-80 Đồng Đen</t>
  </si>
  <si>
    <t>00065655</t>
  </si>
  <si>
    <t>PR-12690027-SG0302 - CircleK 474 Trần Thị Năm</t>
  </si>
  <si>
    <t>00065679</t>
  </si>
  <si>
    <t>PR-12679871-SG0127 - CircleK 160 Đường Số 19</t>
  </si>
  <si>
    <t>00065732</t>
  </si>
  <si>
    <t>PR-12698134-SG0115 - CircleK 257A Nguyễn Trãi</t>
  </si>
  <si>
    <t>00065733</t>
  </si>
  <si>
    <t>PR-12703431-SG0250 - CircleK 271 Phạm Ngũ Lão</t>
  </si>
  <si>
    <t>00065734</t>
  </si>
  <si>
    <t>PR-12707481-SG0050 - CircleK 45 Lý Tự Trọng</t>
  </si>
  <si>
    <t>00065745</t>
  </si>
  <si>
    <t>PR-12670490-SG0339 - CircleK 1.01 tại tầng 1, Tòa nhà chung cư S7.01 thuộc Khu nhà ở cao tầng - Dự án Khu dân cư và Công viên Phước Thiện tại số 88 đường Phước Thiện, khu phố Phước Thiện, Phường Long Bình, Thành phố Thủ Đức</t>
  </si>
  <si>
    <t>00065746</t>
  </si>
  <si>
    <t>PR-12662726-SG0156 - CircleK 295 Đỗ Xuân Hợp, khu phố 4</t>
  </si>
  <si>
    <t>00066538</t>
  </si>
  <si>
    <t>PR-12702665-SG0095 - CircleK 190B Phan Văn Trị</t>
  </si>
  <si>
    <t>00066539</t>
  </si>
  <si>
    <t>PR-12703287-SG0225 - CircleK Số 74 Nguyễn Văn Thương</t>
  </si>
  <si>
    <t>00066561</t>
  </si>
  <si>
    <t>PR-12699712-SG0308 - CircleK 22 Phan Xích Long</t>
  </si>
  <si>
    <t>00066562</t>
  </si>
  <si>
    <t>PR-12674725-SG0060 - CircleK 220 Nguyễn Trọng Tuyển</t>
  </si>
  <si>
    <t>00066823</t>
  </si>
  <si>
    <t>PR-12707689-SG0059 - CircleK 273 Lê Thánh Tôn</t>
  </si>
  <si>
    <t>00066824</t>
  </si>
  <si>
    <t>PR-12703565-SG0274 - CircleK 144 - 146 Lâm Văn Bền</t>
  </si>
  <si>
    <t>00066825</t>
  </si>
  <si>
    <t>PR-12703547-SG0273 - CircleK 60 Lâm Văn Bền</t>
  </si>
  <si>
    <t>00066828</t>
  </si>
  <si>
    <t>PR-12714714-SG0325 - CircleK Số 15 Nguyễn Ảnh Thủ</t>
  </si>
  <si>
    <t>00066848</t>
  </si>
  <si>
    <t>PR-12710197-SG0341 - CircleK Số 119 đường Trần Não</t>
  </si>
  <si>
    <t>00066997</t>
  </si>
  <si>
    <t>PR-12728350-SG0130 - CircleK 172 Nguyễn Thị Tần</t>
  </si>
  <si>
    <t>00066998</t>
  </si>
  <si>
    <t>PR-12699764-SG0315 - CircleK Tầng Trệt Số 264-266 Âu Dương Lân</t>
  </si>
  <si>
    <t>00067005</t>
  </si>
  <si>
    <t>PR-12729806-SG0289 - CircleK 126 Đường Số 15</t>
  </si>
  <si>
    <t>00067006</t>
  </si>
  <si>
    <t>PR-12729186-SG0229 - CircleK 306 Cao Thắng</t>
  </si>
  <si>
    <t>00067007</t>
  </si>
  <si>
    <t>PR-12723261-SG0188 - CircleK 73-75 Trần Trọng Cung</t>
  </si>
  <si>
    <t>00067047</t>
  </si>
  <si>
    <t>PR-12709083-SG0234 - CircleK 81 Trần Bình Trọng</t>
  </si>
  <si>
    <t>00003875</t>
  </si>
  <si>
    <t>Hàng trả (chưa xác định được số phiếu hàng trả)</t>
  </si>
  <si>
    <t>00003864</t>
  </si>
  <si>
    <t>00069005</t>
  </si>
  <si>
    <t>PR-12778394-SG0342 - CircleK Một phần diện tích căn nhà số 42 Lê Lợi, Q1</t>
  </si>
  <si>
    <t>00069034</t>
  </si>
  <si>
    <t>PR-12780828-SG0035 - CircleK 704 Sư Vạn Hạnh</t>
  </si>
  <si>
    <t>00069037</t>
  </si>
  <si>
    <t>PR-12785544-SG0036 - CircleK 31 Bà Huyện Thanh Quan</t>
  </si>
  <si>
    <t>00069038</t>
  </si>
  <si>
    <t>PR-12787888-SG0293 - CircleK 485 Huỳnh Tấn Phát</t>
  </si>
  <si>
    <t>00004103</t>
  </si>
  <si>
    <t>00069118</t>
  </si>
  <si>
    <t>PR-12777812-SG0279 - CircleK Kiot Khu Vực Mặt Tiền Kinh Dương Vương - 395 Kinh Dương Vương</t>
  </si>
  <si>
    <t>00069123</t>
  </si>
  <si>
    <t>PR-12787222-SG0231 - CircleK 259 Đường số 7</t>
  </si>
  <si>
    <t>00069124</t>
  </si>
  <si>
    <t>PR-12781314-SG0182 - CircleK EA3-01-01 Tòa nhà Era Town</t>
  </si>
  <si>
    <t>00069125</t>
  </si>
  <si>
    <t>PR-12773434-SG0317 - CircleK Tầng Trệt - Số 167 Phạm Hữu Lầu, Tổ 17, Khu Phố 1</t>
  </si>
  <si>
    <t>00069209</t>
  </si>
  <si>
    <t>PR-12806618-SG0258 - CircleK 15C Nguyễn Thị Minh Khai</t>
  </si>
  <si>
    <t>00069210</t>
  </si>
  <si>
    <t>PR-12812647-SG0347 - CircleK Một phần diện tích căn nhà số 944 Lê Văn Lương, Nhà Bè</t>
  </si>
  <si>
    <t>00069211</t>
  </si>
  <si>
    <t>PR-12808036-SG0338 - CircleK Một phần tầng trệt và một phần lầu 1 số 44 Nguyễn Huệ</t>
  </si>
  <si>
    <t>00069290</t>
  </si>
  <si>
    <t>PR-12825380-SG0091 - CircleK 162 Nguyễn Công Trứ</t>
  </si>
  <si>
    <t>00070338</t>
  </si>
  <si>
    <t>PR-12781852-SG0255 - CircleK 809B – 811 Tạ Quang Bửu</t>
  </si>
  <si>
    <t>00070339</t>
  </si>
  <si>
    <t>PR-12788246-SG0318 - CircleK Tầng trệt số 210 - 212 Cao Lỗ</t>
  </si>
  <si>
    <t>00070340</t>
  </si>
  <si>
    <t>PR-12804992-SG0130 - CircleK 172 Nguyễn Thị Tần</t>
  </si>
  <si>
    <t>00070341</t>
  </si>
  <si>
    <t>PR-12811791-SG0207 - CircleK 371 Nguyễn Kiệm</t>
  </si>
  <si>
    <t>00070350</t>
  </si>
  <si>
    <t>PR-12827284-SG0309 - CircleK 416 Phan Huy Ích</t>
  </si>
  <si>
    <t>00070351</t>
  </si>
  <si>
    <t>PR-12806112-SG0220 - CircleK 16 Ấp Bắc</t>
  </si>
  <si>
    <t>00070433</t>
  </si>
  <si>
    <t>PR-12835561-SG0222 - CircleK 529 Sư Vạn Hạnh</t>
  </si>
  <si>
    <t>00071084</t>
  </si>
  <si>
    <t>PR-12846648-SG0320 - CircleK 190 Lê Văn Thọ</t>
  </si>
  <si>
    <t>00004399</t>
  </si>
  <si>
    <t>Hàng trả - chưa xác định phiếu trả hàng</t>
  </si>
  <si>
    <t>00004427</t>
  </si>
  <si>
    <t>00071267</t>
  </si>
  <si>
    <t>PR-12863702-SG0163 - CircleK 50 Nhất Chi Mai</t>
  </si>
  <si>
    <t>00071269</t>
  </si>
  <si>
    <t>PR-12849724-SG0310 - CircleK 78-80 Đồng Đen</t>
  </si>
  <si>
    <t>00071292</t>
  </si>
  <si>
    <t>PR-12841036-SG0315 - CircleK Tầng Trệt Số 264-266 Âu Dương Lân</t>
  </si>
  <si>
    <t>00071293</t>
  </si>
  <si>
    <t>PR-12871471-SG0400 - CircleK A10/7 Ấp 2</t>
  </si>
  <si>
    <t>00071304</t>
  </si>
  <si>
    <t>PR-12837324-BD7015 - CircleK Ô 8, DC35, Giao lộ đường D1 và đường D33, KDC Việt - Sing</t>
  </si>
  <si>
    <t>00071308</t>
  </si>
  <si>
    <t>PR-12846842-SG0342 - CircleK Một phần diện tích căn nhà số 42 Lê Lợi, Q1</t>
  </si>
  <si>
    <t>00071309</t>
  </si>
  <si>
    <t>PR-12855903-SG0106 - CircleK 43 Phạm Ngọc Thạch</t>
  </si>
  <si>
    <t>00071587</t>
  </si>
  <si>
    <t>PR-12852757-SG0159 - CircleK 402 Hà Huy Tập</t>
  </si>
  <si>
    <t>00071651</t>
  </si>
  <si>
    <t>PR-12875571-SG0234 - CircleK 81 Trần Bình Trọng</t>
  </si>
  <si>
    <t>00071938</t>
  </si>
  <si>
    <t>PR-12845894-SG0252 - CircleK SAV.3-00.27 Toà Nhà The Sun Avenue, Tầng Trệt, Tháp S3, Số 28 Mai Chí Thọ</t>
  </si>
  <si>
    <t>00071939</t>
  </si>
  <si>
    <t>PR-12851538-SG0264 - CircleK 83 Đường Số 3, Khu Phố 4</t>
  </si>
  <si>
    <t>00000011</t>
  </si>
  <si>
    <t>Hàng trả - chưa xác định số phiếu trả hàng</t>
  </si>
  <si>
    <t>00005326</t>
  </si>
  <si>
    <t>Hàng trả - phiếu RRS20251114841SG0235</t>
  </si>
  <si>
    <t>Hàng trả - phiếu RRS20251007434SG0007</t>
  </si>
  <si>
    <t>00005323</t>
  </si>
  <si>
    <t>Hàng trả - phiếu RRS20251119129SG0292</t>
  </si>
  <si>
    <t>00005643</t>
  </si>
  <si>
    <t>Hàng trả - phiếu RRS20251127456SG0097</t>
  </si>
  <si>
    <t>00005503</t>
  </si>
  <si>
    <t>Hàng trả - phiếu RRS20251117948SG0225</t>
  </si>
  <si>
    <t>00005502</t>
  </si>
  <si>
    <t>Hàng trả - phiếu RRS20251107410SG0262</t>
  </si>
  <si>
    <t>00005607</t>
  </si>
  <si>
    <t>Hàng trả - phiếu RRS20251112703SG0125</t>
  </si>
  <si>
    <t>00005653</t>
  </si>
  <si>
    <t>Hàng trả - phiếu RRS20251117006SG0042</t>
  </si>
  <si>
    <t>00005861</t>
  </si>
  <si>
    <t>ĐÃ KIỂM TRA - Hàng trả - CIRCLE K - CircleK-SG0053 - CircleK Số 1 Công Trường Tự Do - phiếu: RRS20251206809 - (Phiếu trả ngày: 06/12/2025)</t>
  </si>
  <si>
    <t>00005874</t>
  </si>
  <si>
    <t>ĐÃ KIỂM TRA - Hàng trả - CIRCLE K - CircleK-SG0212 - CircleK 292 Điện Biên Phủ - phiếu: RRS20251206804 - (Phiếu trả ngày: 06/12/2025)</t>
  </si>
  <si>
    <t>00006015</t>
  </si>
  <si>
    <t>ĐÃ KIỂM TRA - Hàng trả - CIRCLE K - CircleK-SG0251 - CircleK 188 Nguyễn Thị Minh Khai (Phiếu trả ngày: 08/12/2025) - phiếu: RRS20251208893</t>
  </si>
  <si>
    <t>00005876</t>
  </si>
  <si>
    <t>Hàng trả - phiếu RRS20251104177SG0195</t>
  </si>
  <si>
    <t>00005865</t>
  </si>
  <si>
    <t>Hàng trả - phiếu RRS20251204702SG0303</t>
  </si>
  <si>
    <t>00005863</t>
  </si>
  <si>
    <t>Hàng trả - phiếu RRS20251204698SG0176</t>
  </si>
  <si>
    <t>00006425</t>
  </si>
  <si>
    <t>Hàng trả - phiếu RRS20251223595SG0284</t>
  </si>
  <si>
    <t>00006419</t>
  </si>
  <si>
    <t>Hàng trả - phiếu RRS20251223578SG0187</t>
  </si>
  <si>
    <t>TÊN CN</t>
  </si>
  <si>
    <t>00000014</t>
  </si>
  <si>
    <t>PR-10302087-HL4007 - CircleK Số 550, Tổ 3, Khu phố 9A, đường Hạ Long, Phường Bãi Cháy, Thành phố Hạ Long</t>
  </si>
  <si>
    <t>CHI NHÁNH CÔNG TY TNHH VÒNG TRÒN ĐỎ TẠI QUẢNG NINH</t>
  </si>
  <si>
    <t>QNH</t>
  </si>
  <si>
    <t>0306182043-015</t>
  </si>
  <si>
    <t>00000015</t>
  </si>
  <si>
    <t>PR-10303227-HP6011 - CircleK Số 1 Phạm Minh Đức</t>
  </si>
  <si>
    <t>CHI NHÁNH CÔNG TY TNHH VÒNG TRÒN ĐỎ TẠI HẢI PHÒNG</t>
  </si>
  <si>
    <t>HPG</t>
  </si>
  <si>
    <t>0306182043-019</t>
  </si>
  <si>
    <t>BNH</t>
  </si>
  <si>
    <t>00000016</t>
  </si>
  <si>
    <t>PR-10308471-ND8001 - CircleK Khu nhà phố Vịnh Đảo, TT-PT2C.23, Khu đô thị và thương mại Văn Giang (Ecopark)</t>
  </si>
  <si>
    <t>CHI NHÁNH CÔNG TY TNHH VÒNG TRÒN ĐỎ TẠI HƯNG YÊN</t>
  </si>
  <si>
    <t>HYN</t>
  </si>
  <si>
    <t>0306182043-023</t>
  </si>
  <si>
    <t>PR-10308499-ND8003 - CircleK PT.09, khu nhà phố Phố Trúc, Khu đô thị và thương mại Văn Giang (Ecopark)</t>
  </si>
  <si>
    <t>PR-10312543-HN2149 - CircleK 152 +154 Phó Đức Chính</t>
  </si>
  <si>
    <t>CHI NHÁNH CÔNG TY TNHH VÒNG TRÒN ĐỎ TẠI HÀ NỘI</t>
  </si>
  <si>
    <t>HNI</t>
  </si>
  <si>
    <t>0306182043-010</t>
  </si>
  <si>
    <t>PR-10312333-HN2110 - CircleK 31 Trần Quốc Hoàn</t>
  </si>
  <si>
    <t>00000058</t>
  </si>
  <si>
    <t>PR-10312419-HN2131 - CircleK Tầng 1, Số 125 Hoàng Ngân</t>
  </si>
  <si>
    <t>PR-10312655-HN2164 - CircleK 40 Trung Hòa</t>
  </si>
  <si>
    <t>00000060</t>
  </si>
  <si>
    <t>PR-10314371-HN2160 - CircleK 68 Tôn Thất Tùng</t>
  </si>
  <si>
    <t>00000062</t>
  </si>
  <si>
    <t>PR-10312745-HN2179 - CircleK Số Bt11-Vt26, Khu Nhà Ở Xa La</t>
  </si>
  <si>
    <t>00000063</t>
  </si>
  <si>
    <t>PR-10305823-HN2109 - CircleK Tầng 1, Khách Sạn Hồng Hà, Số 204 Phố Trần Quang Khải</t>
  </si>
  <si>
    <t>00000064</t>
  </si>
  <si>
    <t>PR-10312839-HN2204 - CircleK Số 01S15A, Tòa U26 (S2.03), Ô Đất B2-Ct01, Dự Án Khu Đô Thị Gia Lâm - Vinhomes Ocean Park</t>
  </si>
  <si>
    <t>00000990</t>
  </si>
  <si>
    <t>PR-10320525-HN2074 - CircleK 126 Nam Cao</t>
  </si>
  <si>
    <t>00000991</t>
  </si>
  <si>
    <t>PR-10321347-HN2136 - CircleK 138 Phố Đội Cấn</t>
  </si>
  <si>
    <t>00000992</t>
  </si>
  <si>
    <t>PR-10321703-HN2155 - CircleK 92 Đào Tấn</t>
  </si>
  <si>
    <t>00000993</t>
  </si>
  <si>
    <t>PR-10322039-HN2175 - CircleK 16 Văn Cao</t>
  </si>
  <si>
    <t>00000994</t>
  </si>
  <si>
    <t>PR-10321031-HN2108 - CircleK Tầng 1 Và 2, Tòa Nhà Sannam,78 Phố Duy Tân</t>
  </si>
  <si>
    <t>00000995</t>
  </si>
  <si>
    <t>PR-10320217-HN2041 - CircleK Số 01, Nhà C2, Khu Tập Thể Quân Đội Nam Đồng</t>
  </si>
  <si>
    <t>00000996</t>
  </si>
  <si>
    <t>PR-10321879-HN2167 - CircleK 20 Nguyên Hồng</t>
  </si>
  <si>
    <t>00000997</t>
  </si>
  <si>
    <t>PR-10319107-HN2083</t>
  </si>
  <si>
    <t>00000998</t>
  </si>
  <si>
    <t>PR-10321939-HN2169 - CircleK 25 Ngô Thì Nhậm</t>
  </si>
  <si>
    <t>00000999</t>
  </si>
  <si>
    <t>PR-10322207-HN2184 - CircleK Nhà Số 359, Block 36, Ô H-Tt5, Khu Nhà Ở Hi Brand, Khu Đô Thị Mới Văn Phú</t>
  </si>
  <si>
    <t>00001000</t>
  </si>
  <si>
    <t>PR-10316845-HN2253 - CircleK Căn shophouse SHB7-HH01'B tòa nhà ANLAND 2, Hà Đông</t>
  </si>
  <si>
    <t>00001001</t>
  </si>
  <si>
    <t>PR-10321659-HN2154 - CircleK Số A1 Khu Đầm Trấu</t>
  </si>
  <si>
    <t>00001002</t>
  </si>
  <si>
    <t>PR-10316811-HN2171 - CircleK 149C Lò Đúc</t>
  </si>
  <si>
    <t>00001003</t>
  </si>
  <si>
    <t>PR-10321973-HN2172 - CircleK A4-A5, Tòa A, Khối B, Imperial Sky Garden, Số 423 Minh Khai</t>
  </si>
  <si>
    <t>00001004</t>
  </si>
  <si>
    <t>PR-10317351-HN2109 - CircleK Tầng 1, Khách Sạn Hồng Hà, Số 204 Phố Trần Quang Khải</t>
  </si>
  <si>
    <t>00001005</t>
  </si>
  <si>
    <t>PR-10322907-HN2225 - CircleK 25 Phố Nhà Thờ</t>
  </si>
  <si>
    <t>PR-10318879-HN2013 - CircleK 38 Đào Duy Từ</t>
  </si>
  <si>
    <t>00001007</t>
  </si>
  <si>
    <t>PR-10322149-HN2180 - CircleK Lô 7, Khu Di Dân Đền Lừ 2</t>
  </si>
  <si>
    <t>PR-10316773-HN2258 - CircleK Căn TT6-2A-108, Khu nhà ở thấp tầng, Khu đô thị mới Đại Kim</t>
  </si>
  <si>
    <t>00001009</t>
  </si>
  <si>
    <t>PR-10317967-HN2095 - CircleK Lô 28 Khu Nhà Ở Thấp Tầng Tt4, Khu Đô Thị Mỹ Đình - Mễ Trì</t>
  </si>
  <si>
    <t>PR-10317413-HN2166 - CircleK 38 Xuân La</t>
  </si>
  <si>
    <t>PR-10320331-HN2052 - CircleK 288 Đường Giải Phóng</t>
  </si>
  <si>
    <t>00001012</t>
  </si>
  <si>
    <t>PR-10320369-HN2053 - CircleK 197+198 Tổ 6 Vũ Trọng Phụng</t>
  </si>
  <si>
    <t>00001013</t>
  </si>
  <si>
    <t>PR-10322125-HN2178 - CircleK 14 Khương Hạ</t>
  </si>
  <si>
    <t>00001130</t>
  </si>
  <si>
    <t>PR-10332791-HN2012 - CircleK 16B Hàng Than</t>
  </si>
  <si>
    <t>00001131</t>
  </si>
  <si>
    <t>PR-10333147-HN2092 - CircleK 07 Đường Thanh Niên</t>
  </si>
  <si>
    <t>00001132</t>
  </si>
  <si>
    <t>PR-10328687-HN2063 - CircleK 03 Phạm Tuấn Tài, Tổ 7</t>
  </si>
  <si>
    <t>00001133</t>
  </si>
  <si>
    <t>PR-10333389-HN2110 - CircleK 31 Trần Quốc Hoàn</t>
  </si>
  <si>
    <t>00001134</t>
  </si>
  <si>
    <t>PR-10330043-HN2249 - CircleK 181 Nguyễn Ngọc Vũ</t>
  </si>
  <si>
    <t>00001135</t>
  </si>
  <si>
    <t>PR-10329159-HN2121 - CircleK 45 Hào Nam</t>
  </si>
  <si>
    <t>00001136</t>
  </si>
  <si>
    <t>PR-10334707-HN2201 - CircleK 49 + 51 Phố Trần Quang Diệu, Tổ 102</t>
  </si>
  <si>
    <t>00001137</t>
  </si>
  <si>
    <t>PR-10329565-HN2193 - CircleK No-24, Lk13, Khu Đất Dịch Vụ, Đất Ở Hà Trì</t>
  </si>
  <si>
    <t>00001138</t>
  </si>
  <si>
    <t>PR-10334311-HN2177 - CircleK 12 Tam Trinh</t>
  </si>
  <si>
    <t>00001139</t>
  </si>
  <si>
    <t>PR-10334503-HN2186 - CircleK 33 Dương Văn Bé</t>
  </si>
  <si>
    <t>00001140</t>
  </si>
  <si>
    <t>PR-10334659-HN2198 - CircleK Số 264 Phố Bạch Mai, Tổ 4</t>
  </si>
  <si>
    <t>00001141</t>
  </si>
  <si>
    <t>PR-10334915-HN2212 - CircleK Số 18 Phố Hàng Gai</t>
  </si>
  <si>
    <t>00001142</t>
  </si>
  <si>
    <t>PR-10328905-HN2087 - CircleK Ch17, Tầng 1 Và Tầng 2, C-36 Tầng, Ô Đất Ct2, Kđt Mới Kim Văn - Kim Lũ</t>
  </si>
  <si>
    <t>00001143</t>
  </si>
  <si>
    <t>PR-10334999-HN2221 - CircleK S05 Park 03, Vinhomes Time City Park Hill</t>
  </si>
  <si>
    <t>00001144</t>
  </si>
  <si>
    <t>PR-10329469-HN2183 - CircleK 111 Nguyễn Sơn</t>
  </si>
  <si>
    <t>00001422</t>
  </si>
  <si>
    <t>PR-10315451-HN2269 - CircleK Tầng 1, Tòa 24T2, Khu đô thị Trung Hòa - Nhân Chính, Cầu Giấy, Hà Nội</t>
  </si>
  <si>
    <t>00001566</t>
  </si>
  <si>
    <t>PR-10323429-HN2252 - CircleK Số 235 Nguyễn Gia Thiều</t>
  </si>
  <si>
    <t>CHI NHÁNH CÔNG TY TNHH VÒNG TRÒN ĐỎ TẠI BẮC NINH</t>
  </si>
  <si>
    <t>0306182043-024</t>
  </si>
  <si>
    <t>00001567</t>
  </si>
  <si>
    <t>PR-10347227-HN2242 - CircleK Số 02 đường Hồ Ngọc Lân</t>
  </si>
  <si>
    <t>PR-10339533-HN2074 - CircleK 126 Nam Cao</t>
  </si>
  <si>
    <t>PR-10351970-HN2113 - CircleK Tầng 1 Và Tầng 2, Số 442 Đội Cấn</t>
  </si>
  <si>
    <t>PR-10340041-HN2143 - CircleK 94 Phố Linh Lang</t>
  </si>
  <si>
    <t>TNN</t>
  </si>
  <si>
    <t>PR-10346443-HN2175 - CircleK 16 Văn Cao</t>
  </si>
  <si>
    <t>00001572</t>
  </si>
  <si>
    <t>PR-10350534-HN2001 - CircleK Số 9-1E Khu Đô Thị Trung Yên</t>
  </si>
  <si>
    <t>PR-10345359-HN2037 - CircleK Tầng Trệt, Somerset Hoa Binh, 106 Hoàng Quốc Việt</t>
  </si>
  <si>
    <t>PR-10351244-HN2064 - CircleK 28 Nguyễn Phong Sắc, Tổ 9</t>
  </si>
  <si>
    <t>00001575</t>
  </si>
  <si>
    <t>PR-10352162-HN2122 - CircleK 18 Nguyễn Khánh Toàn</t>
  </si>
  <si>
    <t>00001576</t>
  </si>
  <si>
    <t>PR-10347539-HN2261 - CircleK Số 3 đường Lạc Long Quân, Cầu Giấy, Hà Nội</t>
  </si>
  <si>
    <t>00001577</t>
  </si>
  <si>
    <t>PR-10352622-HN2147 - CircleK 848 Đường Láng</t>
  </si>
  <si>
    <t>00001578</t>
  </si>
  <si>
    <t>PR-10353932-HN2211 - CircleK Số 123 Phố Tôn Đức Thắng</t>
  </si>
  <si>
    <t>00001579</t>
  </si>
  <si>
    <t>PR-10341049-HN2241 - CircleK Số 2 Ngõ 11 Phố Lương Định Của</t>
  </si>
  <si>
    <t>00001580</t>
  </si>
  <si>
    <t>PR-10353738-HN2200 - CircleK Số 01Sh22 Và 02Sh22, Ô Đất B2-Ct02, Tòa U26-2 (S2.08) Dự Án Khu Đô Thị Gia Lâm - Vinhomes Ocean Park</t>
  </si>
  <si>
    <t>00001581</t>
  </si>
  <si>
    <t>PR-10340627-HN2204 - CircleK Số 01S15A, Tòa U26 (S2.03), Ô Đất B2-Ct01, Dự Án Khu Đô Thị Gia Lâm - Vinhomes Ocean Park</t>
  </si>
  <si>
    <t>00001582</t>
  </si>
  <si>
    <t>PR-10354690-HN2260 - CircleK Gian hàng thương mại dịch vụ 1S08, Ô đất B2-CT01, Tòa L26 (S2.05) Dự án Khu đô thị Gia Lâm - Vinhomes Ocean Park</t>
  </si>
  <si>
    <t>00001583</t>
  </si>
  <si>
    <t>PR-10347593-HN2264 - CircleK Số 86 Ngô Xuân Quảng, Gia Lâm, Hà Nội</t>
  </si>
  <si>
    <t>00001584</t>
  </si>
  <si>
    <t>PR-10353272-HN2181 - CircleK Lk10 - 15, Khu Đô Thị Mới Văn Phú</t>
  </si>
  <si>
    <t>00001585</t>
  </si>
  <si>
    <t>PR-10354018-HN2218 - CircleK TT01A-11, Khu nhà ở thấp tầng thuộc Dự án Khu chung cư quốc tế Hoàng Thành City tại Khu Cổ Ngựa</t>
  </si>
  <si>
    <t>00001586</t>
  </si>
  <si>
    <t>PR-10346133-HN2154 - CircleK Số A1 Khu Đầm Trấu</t>
  </si>
  <si>
    <t>00001587</t>
  </si>
  <si>
    <t>PR-10353370-HN2187 - CircleK 142-144 Hồng Mai</t>
  </si>
  <si>
    <t>00001588</t>
  </si>
  <si>
    <t>PR-10346589-HN2195 - CircleK Sô 6 Ngõ 124, Phố Vĩnh Tuy</t>
  </si>
  <si>
    <t>00001589</t>
  </si>
  <si>
    <t>PR-10346627-HN2198 - CircleK Số 264 Phố Bạch Mai, Tổ 4</t>
  </si>
  <si>
    <t>00001590</t>
  </si>
  <si>
    <t>PR-10352006-HN2116 - CircleK 62 Phố Trần Hưng Đạo</t>
  </si>
  <si>
    <t>00001591</t>
  </si>
  <si>
    <t>PR-10340751-HN2214 - CircleK 67 Cửa Nam</t>
  </si>
  <si>
    <t>00001592</t>
  </si>
  <si>
    <t>PR-10343419-HN2263 - CircleK CH01-09, Số 17 đường Gamuda Gardens 2-2, Hoàng Mai</t>
  </si>
  <si>
    <t>00001593</t>
  </si>
  <si>
    <t>PR-10347265-HN2245 - CircleK 37A Sài Đồng</t>
  </si>
  <si>
    <t>00001594</t>
  </si>
  <si>
    <t>PR-10351030-HN2048 - CircleK N1H1, Số 1 Đường Nguyễn Hoàng</t>
  </si>
  <si>
    <t>00001595</t>
  </si>
  <si>
    <t>PR-10351776-HN2104 - CircleK 171 Lương Thế Vinh</t>
  </si>
  <si>
    <t>00001596</t>
  </si>
  <si>
    <t>PR-10346293-HN2168 - CircleK 170 Nguyễn Đổng Chi</t>
  </si>
  <si>
    <t>00001597</t>
  </si>
  <si>
    <t>PR-10345715-HN2090 - CircleK Số 1 Đường Tây Hồ</t>
  </si>
  <si>
    <t>00001598</t>
  </si>
  <si>
    <t>PR-10345807-HN2098 - CircleK 3 Xuân Diệu</t>
  </si>
  <si>
    <t>00001599</t>
  </si>
  <si>
    <t>PR-10341237-HN2265 - CircleK Số 2 ngõ 612 Lạc Long Quân, Tây Hồ, Hà Nội</t>
  </si>
  <si>
    <t>00001600</t>
  </si>
  <si>
    <t>PR-10345483-HN2052 - CircleK 288 Đường Giải Phóng</t>
  </si>
  <si>
    <t>00001601</t>
  </si>
  <si>
    <t>PR-10343081-HN2053 - CircleK 197+198 Tổ 6 Vũ Trọng Phụng</t>
  </si>
  <si>
    <t>00001602</t>
  </si>
  <si>
    <t>PR-10351512-HN2089 - CircleK Thửa Đất Số 22, Lô 6 Khu 4.1Cc, Tuyến Láng Hạ-Thanh Xuân</t>
  </si>
  <si>
    <t>00001603</t>
  </si>
  <si>
    <t>PR-10351710-HN2101 - CircleK 70 Ngụy Như Kon Tum</t>
  </si>
  <si>
    <t>00001604</t>
  </si>
  <si>
    <t>PR-10352212-HN2126 - CircleK Tầng 1, Số 01 Lê Văn Thiêm</t>
  </si>
  <si>
    <t>00001605</t>
  </si>
  <si>
    <t>PR-10340015-HN2139 - CircleK 218 Nguyễn Huy Tưởng, Tổ 19</t>
  </si>
  <si>
    <t>00001606</t>
  </si>
  <si>
    <t>PR-10346179-HN2158 - CircleK 48 Ngõ 116 Phố Nhân Hòa</t>
  </si>
  <si>
    <t>00001766</t>
  </si>
  <si>
    <t>PR-10366684-HN2114 - CircleK 7 Nguyễn Thị Định</t>
  </si>
  <si>
    <t>00001767</t>
  </si>
  <si>
    <t>PR-10366066-HN2024 - CircleK P101B+102B Nhà A8 Khương Thượng</t>
  </si>
  <si>
    <t>00001768</t>
  </si>
  <si>
    <t>PR-10366716-HN2117 - CircleK Số 8 Ngõ 91 Nguyễn Chí Thanh</t>
  </si>
  <si>
    <t>00001769</t>
  </si>
  <si>
    <t>PR-10363004-HN2202 - CircleK Số 01Sh06 Và Số 02Sh06, Ô Đất B2-Ct03, Tòa L26 (S2.11), Dự Án Khu Đô Thị Gia Lâm - Vinhomes Ocean Park</t>
  </si>
  <si>
    <t>00001770</t>
  </si>
  <si>
    <t>PR-10368038-HN2236 - CircleK Căn Thương mại dịch vụ số L26M.TMDV03 (Căn TMDV 03, tầng 1, khối L26M tức tòa M1), dự án Masteri Waterfront - Lô đất B3-CT03, Dự án Khu đô thị Gia Lâm (Vinhomes Ocean Park)</t>
  </si>
  <si>
    <t>00001771</t>
  </si>
  <si>
    <t>PR-10367922-HN2227 - CircleK 06 Vũ Trọng Khánh</t>
  </si>
  <si>
    <t>00001772</t>
  </si>
  <si>
    <t>PR-10366298-HN2075 - CircleK Số 1 Ngõ 37 Lê Thanh Nghị</t>
  </si>
  <si>
    <t>00001773</t>
  </si>
  <si>
    <t>PR-10368238-HN2256 - CircleK Số 161 + 177 phố Hàng Bạc</t>
  </si>
  <si>
    <t>00001774</t>
  </si>
  <si>
    <t>PR-10362772-HN2185 - CircleK Số 252, Tổ 11, Đường Ngọc Thụy</t>
  </si>
  <si>
    <t>00001775</t>
  </si>
  <si>
    <t>PR-10363046-HN2205 - CircleK Số 1S11, Tòa S6A (S6.1), Thuộc Khối Nhà S6 (S6.1+S6.2), Khu Công Trình Công Cộng, Thương Mại, Dịch Vụ Và Nhà Ở (Vinhomes Symphony), Lô Đất G4*-Hh16</t>
  </si>
  <si>
    <t>00001776</t>
  </si>
  <si>
    <t>PR-10361896-HN2054 - CircleK 292 Hoàng Văn Thái</t>
  </si>
  <si>
    <t>00001780</t>
  </si>
  <si>
    <t>PR-10347667-HP6007 - CircleK 62-64 Kênh Dương</t>
  </si>
  <si>
    <t>00001781</t>
  </si>
  <si>
    <t>PR-10355050-HP6010 - CircleK 341 Lot 22 Lê Hồng Phong</t>
  </si>
  <si>
    <t>00001782</t>
  </si>
  <si>
    <t>PR-10347765-HP6013 - CircleK - 27 Trần Hưng Đạo</t>
  </si>
  <si>
    <t>00001783</t>
  </si>
  <si>
    <t>PR-10347803-HP6014 - CircleK Số 388 +388A Tô Hiệu</t>
  </si>
  <si>
    <t>00001898</t>
  </si>
  <si>
    <t>PR-10373378-HP6008 - CircleK 31 Hồ Sen</t>
  </si>
  <si>
    <t>00001899</t>
  </si>
  <si>
    <t>PR-10371948-HN2091 - CircleK 17 Liễu Giai</t>
  </si>
  <si>
    <t>00001900</t>
  </si>
  <si>
    <t>PR-10376747-HN2148 - CircleK 22 Phan Kế Bính</t>
  </si>
  <si>
    <t>00001901</t>
  </si>
  <si>
    <t>PR-10376343-HN2108 - CircleK Tầng 1 Và 2, Tòa Nhà Sannam,78 Phố Duy Tân</t>
  </si>
  <si>
    <t>00001902</t>
  </si>
  <si>
    <t>PR-10376513-HN2128 - CircleK Số 14 Ngõ 106 Hoàng Quốc Việt</t>
  </si>
  <si>
    <t>00001903</t>
  </si>
  <si>
    <t>PR-10376565-HN2131 - CircleK Tầng 1, Số 125 Hoàng Ngân</t>
  </si>
  <si>
    <t>00001904</t>
  </si>
  <si>
    <t>PR-10372708-HN2199 - CircleK Số 1S05, Tòa R1.03 (L31), Lô Đất B5-Ct01, Dự Án Khu Đô Thị Gia Lâm (Vinhomes Ocean Park)</t>
  </si>
  <si>
    <t>00001905</t>
  </si>
  <si>
    <t>PR-10372478-HN2169 - CircleK 25 Ngô Thì Nhậm</t>
  </si>
  <si>
    <t>00001906</t>
  </si>
  <si>
    <t>PR-10377749-HN2218 - CircleK TT01A-11, Khu nhà ở thấp tầng thuộc Dự án Khu chung cư quốc tế Hoàng Thành City tại Khu Cổ Ngựa</t>
  </si>
  <si>
    <t>PR-10377919-HN2231 - CircleK Số 1A Vạn Phúc</t>
  </si>
  <si>
    <t>PR-10376317-HN2106 - CircleK 79 Hà Trung</t>
  </si>
  <si>
    <t>00001909</t>
  </si>
  <si>
    <t>PR-10372294-HN2138 - CircleK Tầng 1 Và Tầng 2 Số 85 Hàng Mã</t>
  </si>
  <si>
    <t>PR-10376709-HN2145 - CircleK 69 Kim Đồng</t>
  </si>
  <si>
    <t>00001911</t>
  </si>
  <si>
    <t>PR-10373160-HN2251 - CircleK Số 568 + 570 Đường Trương Định</t>
  </si>
  <si>
    <t>00001912</t>
  </si>
  <si>
    <t>PR-10372618-HN2190 - CircleK 560A Nguyễn Văn Cừ</t>
  </si>
  <si>
    <t>00001913</t>
  </si>
  <si>
    <t>PR-10378077-HN2243 - CircleK Căn Thương mại dịch vụ số Z38M.2.TMDV05A, dự án khu đô thị mới Tây Mỗ - Đại Mỗ - Vinhomes Park</t>
  </si>
  <si>
    <t>00001914</t>
  </si>
  <si>
    <t>PR-10376535-HN2129 - CircleK 17 Tô Ngọc Vân</t>
  </si>
  <si>
    <t>00001915</t>
  </si>
  <si>
    <t>PR-10375733-HN2029 - CircleK 46 Lê Trọng Tấn</t>
  </si>
  <si>
    <t>00001916</t>
  </si>
  <si>
    <t>PR-10373030-HN2234 - CircleK 93 Hoàng Văn Thái</t>
  </si>
  <si>
    <t>00002729</t>
  </si>
  <si>
    <t>PR-10383023-HN2143 - CircleK 94 Phố Linh Lang</t>
  </si>
  <si>
    <t>00002730</t>
  </si>
  <si>
    <t>PR-10382159-HN2026 - CircleK 13-C12 Tập Thể Đại Học Ngoại Ngữ</t>
  </si>
  <si>
    <t>00002731</t>
  </si>
  <si>
    <t>PR-10388061-HN2230 - CircleK  Số 205 Lạc Long Quân</t>
  </si>
  <si>
    <t>00002732</t>
  </si>
  <si>
    <t>PR-10382589-HN2085 - CircleK 135 Tô Hiệu</t>
  </si>
  <si>
    <t>00002733</t>
  </si>
  <si>
    <t>PR-10387227-HN2150 - CircleK 12 Trần Phú</t>
  </si>
  <si>
    <t>00002734</t>
  </si>
  <si>
    <t>PR-10382727-HN2093 - CircleK 49 Hàng Chuối</t>
  </si>
  <si>
    <t>00002735</t>
  </si>
  <si>
    <t>PR-10383075-HN2152 - CircleK 118 Tuệ Tĩnh</t>
  </si>
  <si>
    <t>00002736</t>
  </si>
  <si>
    <t>PR-10387821-HN2207 - CircleK Số 42 + 42A Phố Lạc Trung</t>
  </si>
  <si>
    <t>00002846</t>
  </si>
  <si>
    <t>PR-10392485-HN2041 - CircleK Số 01, Nhà C2, Khu Tập Thể Quân Đội Nam Đồng</t>
  </si>
  <si>
    <t>00002847</t>
  </si>
  <si>
    <t>PR-10398698-HN2241 - CircleK Số 2 Ngõ 11 Phố Lương Định Của</t>
  </si>
  <si>
    <t>00002848</t>
  </si>
  <si>
    <t>PR-10396772-HN2013 - CircleK 38 Đào Duy Từ</t>
  </si>
  <si>
    <t>00002849</t>
  </si>
  <si>
    <t>PR-10392573-HN2049 - CircleK 36 Phố Tràng Tiền</t>
  </si>
  <si>
    <t>00002850</t>
  </si>
  <si>
    <t>PR-10392367-HN2034 - CircleK Ô D22, Nơ 12 Khu Đô Thị Mới Định Công</t>
  </si>
  <si>
    <t>00002851</t>
  </si>
  <si>
    <t>PR-10393257-HN2151 - CircleK 54 + 56 Lĩnh Nam</t>
  </si>
  <si>
    <t>00002852</t>
  </si>
  <si>
    <t>PR-10397132-HN2098 - CircleK 3 Xuân Diệu</t>
  </si>
  <si>
    <t>00002853</t>
  </si>
  <si>
    <t>PR-10398070-HN2178 - CircleK 14 Khương Hạ</t>
  </si>
  <si>
    <t>00002854</t>
  </si>
  <si>
    <t>PR-10393739-HN2196 - CircleK 118 Định Công</t>
  </si>
  <si>
    <t>00002949</t>
  </si>
  <si>
    <t>PR-10399006-HP6006 - CircleK 372-374 Lạch Tray</t>
  </si>
  <si>
    <t>00002950</t>
  </si>
  <si>
    <t>PR-10394493-HP6009 - CircleK Số 177 đường Hà Nội</t>
  </si>
  <si>
    <t>00003221</t>
  </si>
  <si>
    <t>PR-10414904-HN2144 - CircleK 65 Vạn Bảo</t>
  </si>
  <si>
    <t>00003222</t>
  </si>
  <si>
    <t>PR-10403009-HN2108 - CircleK Tầng 1 Và 2, Tòa Nhà Sannam,78 Phố Duy Tân</t>
  </si>
  <si>
    <t>00003223</t>
  </si>
  <si>
    <t>PR-10413526-HN2041 - CircleK Số 01, Nhà C2, Khu Tập Thể Quân Đội Nam Đồng</t>
  </si>
  <si>
    <t>00003224</t>
  </si>
  <si>
    <t>PR-10415286-HN2160 - CircleK 68 Tôn Thất Tùng</t>
  </si>
  <si>
    <t>00003225</t>
  </si>
  <si>
    <t>PR-10409067-HN2201 - CircleK 49 + 51 Phố Trần Quang Diệu, Tổ 102</t>
  </si>
  <si>
    <t>00003226</t>
  </si>
  <si>
    <t>PR-10416046-HN2194 - CircleK Căn Hộ Số 01Sh20 Và 02Sh20, Thuộc Tòa Nhà S2.15 (T26M-2), Tại Lô Đất B2-Ct03, Vinhomes Ocean Park</t>
  </si>
  <si>
    <t>00003227</t>
  </si>
  <si>
    <t>PR-10415204-HN2156 - CircleK 108 Đường 19/5</t>
  </si>
  <si>
    <t>00003228</t>
  </si>
  <si>
    <t>PR-10415554-HN2173 - CircleK Số Bt16B5-03, Làng Việt Kiều Châu Âu, Khu Đô Thị Mới Mỗ Lao</t>
  </si>
  <si>
    <t>00003229</t>
  </si>
  <si>
    <t>PR-10415710-HN2179 - CircleK Số Bt11-Vt26, Khu Nhà Ở Xa La</t>
  </si>
  <si>
    <t>00003230</t>
  </si>
  <si>
    <t>PR-10415828-HN2184 - CircleK Nhà Số 359, Block 36, Ô H-Tt5, Khu Nhà Ở Hi Brand, Khu Đô Thị Mới Văn Phú</t>
  </si>
  <si>
    <t>00003231</t>
  </si>
  <si>
    <t>PR-10414948-HN2146 - CircleK 286 Kim Ngưu, Tổ 30B</t>
  </si>
  <si>
    <t>00003232</t>
  </si>
  <si>
    <t>PR-10408617-HN2154 - CircleK Số A1 Khu Đầm Trấu</t>
  </si>
  <si>
    <t>00003233</t>
  </si>
  <si>
    <t>PR-10408997-HN2198 - CircleK Số 264 Phố Bạch Mai, Tổ 4</t>
  </si>
  <si>
    <t>00003234</t>
  </si>
  <si>
    <t>PR-10416228-HN2210 - CircleK 29 Hàng Phèn</t>
  </si>
  <si>
    <t>00003235</t>
  </si>
  <si>
    <t>PR-10416998-HN2256 - CircleK Số 161 + 177 phố Hàng Bạc</t>
  </si>
  <si>
    <t>00003236</t>
  </si>
  <si>
    <t>PR-10403319-HN2151 - CircleK 54 + 56 Lĩnh Nam</t>
  </si>
  <si>
    <t>00003237</t>
  </si>
  <si>
    <t>PR-10415766-HN2180 - CircleK Lô 7, Khu Di Dân Đền Lừ 2</t>
  </si>
  <si>
    <t>00003238</t>
  </si>
  <si>
    <t>PR-10403603-HN2189 - CircleK Sh0105-Sh0205 Park 8, Kđt Times City Park Hill, Số 25, Ngõ 13 Đường Lĩnh Nam</t>
  </si>
  <si>
    <t>00003239</t>
  </si>
  <si>
    <t>PR-10416204-HN2208 - CircleK Số 173 Đường Tam Trinh, Hoàng Mai</t>
  </si>
  <si>
    <t>00003240</t>
  </si>
  <si>
    <t>PR-10416476-HN2221 - CircleK S05 Park 03, Vinhomes Time City Park Hill</t>
  </si>
  <si>
    <t>00003241</t>
  </si>
  <si>
    <t>PR-10409735-HN2258 - CircleK Căn TT6-2A-108, Khu nhà ở thấp tầng, Khu đô thị mới Đại Kim</t>
  </si>
  <si>
    <t>00003242</t>
  </si>
  <si>
    <t>PR-10417044-HN2263 - CircleK CH01-09, Số 17 đường Gamuda Gardens 2-2, Hoàng Mai</t>
  </si>
  <si>
    <t>00003243</t>
  </si>
  <si>
    <t>PR-10408843-HN2176 - CircleK 164 Nguyễn Văn Cừ</t>
  </si>
  <si>
    <t>00003244</t>
  </si>
  <si>
    <t>PR-10413818-HN2068 - CircleK 155 Lê Văn Hiến</t>
  </si>
  <si>
    <t>00003245</t>
  </si>
  <si>
    <t>PR-10408263-HN2095 - CircleK Lô 28 Khu Nhà Ở Thấp Tầng Tt4, Khu Đô Thị Mỹ Đình - Mễ Trì</t>
  </si>
  <si>
    <t>00003246</t>
  </si>
  <si>
    <t>PR-10414124-HN2099 - CircleK 174 Đường Phú Diễn</t>
  </si>
  <si>
    <t>00003247</t>
  </si>
  <si>
    <t>PR-10416316-HN2213 - CircleK Thương Mại_03, Tầng 1, Nhà Ở Cao Tầng N03-T6, Khu Đoàn Ngoại Giao</t>
  </si>
  <si>
    <t>00003248</t>
  </si>
  <si>
    <t>PR-10409389-HN2232 - CircleK Diện tích Thương mại số GS101S25, tầng 1, thuộc Tòa nhà số GS1 (U39.1) Lô đất F3-CH01, Dự án Khu đô thị mới Tây Mỗ - Đại Mỗ - Vinhomes Park (Vinhomes Smart City</t>
  </si>
  <si>
    <t>00003249</t>
  </si>
  <si>
    <t>PR-10416688-HN2237 - CircleK TMDV-11, Tòa N04, Dự án Khu nhà ở xã hội Ecohome 3 tại ô đất ký hiệu B11-HH2</t>
  </si>
  <si>
    <t>00003250</t>
  </si>
  <si>
    <t>PR-10409871-HN2267 - CircleK Số 6 Phố Nhổn, TDP Nguyên Xá 3, Bắc Từ Liêm, Hà Nội</t>
  </si>
  <si>
    <t>00003251</t>
  </si>
  <si>
    <t>PR-10414726-HN2134 - CircleK 73 Đường Xuân La</t>
  </si>
  <si>
    <t>00003252</t>
  </si>
  <si>
    <t>PR-10415348-HN2166 - CircleK 38 Xuân La</t>
  </si>
  <si>
    <t>00003253</t>
  </si>
  <si>
    <t>PR-10417078-HN2265 - CircleK Số 2 ngõ 612 Lạc Long Quân, Tây Hồ, Hà Nội</t>
  </si>
  <si>
    <t>00003254</t>
  </si>
  <si>
    <t>PR-10409425-HN2233 - CircleK Ô L7, Khu đấu giá Quyền sử dụng đất, đoạn đường Cầu Bươu</t>
  </si>
  <si>
    <t>00003255</t>
  </si>
  <si>
    <t>PR-10414410-HN2118 - CircleK 370 Nguyễn Trãi</t>
  </si>
  <si>
    <t>00003256</t>
  </si>
  <si>
    <t>PR-10415662-HN2178 - CircleK 14 Khương Hạ</t>
  </si>
  <si>
    <t>00003257</t>
  </si>
  <si>
    <t>PR-10409223-HN2217 - CircleK 53 Triều Khúc</t>
  </si>
  <si>
    <t>00003360</t>
  </si>
  <si>
    <t>PR-10413074-HL4002 - CircleK Tầng 1, tòa A, khu dịch vụ 7A-8A tòa nhà Lideco Hạ Long</t>
  </si>
  <si>
    <t>00003361</t>
  </si>
  <si>
    <t>PR-10413120-HL4007 - CircleK Số 550, Tổ 3, Khu phố 9A, đường Hạ Long, Phường Bãi Cháy, Thành phố Hạ Long</t>
  </si>
  <si>
    <t>00003362</t>
  </si>
  <si>
    <t>PR-10416646-HN2235 - CircleK 125 Trần Hưng Đạo - Bắc Ninh</t>
  </si>
  <si>
    <t>00003363</t>
  </si>
  <si>
    <t>PR-10417410-HP6010 - CircleK 341 Lot 22 Lê Hồng Phong</t>
  </si>
  <si>
    <t>00003364</t>
  </si>
  <si>
    <t>PR-10417590-ND8001 - CircleK Khu nhà phố Vịnh Đảo, TT-PT2C.23, Khu đô thị và thương mại Văn Giang (Ecopark)</t>
  </si>
  <si>
    <t>00003365</t>
  </si>
  <si>
    <t>PR-10417640-ND8002 - CircleK Số MRA-095A, đường nội bộ Khu biệt thự Thủy Nguyên, Khu đô thị và thương mại Văn Giang (Ecopark)</t>
  </si>
  <si>
    <t>00003366</t>
  </si>
  <si>
    <t>PR-10381579-TN0001 - CircleK Số 28 đường Lương Ngọc Quyến, Thái Nguyên</t>
  </si>
  <si>
    <t>CHI NHÁNH CÔNG TY TNHH VÒNG TRÒN ĐỎ TẠI THÁI NGUYÊN</t>
  </si>
  <si>
    <t>0306182043-029</t>
  </si>
  <si>
    <t>00003367</t>
  </si>
  <si>
    <t>PR-10381641-TN0002 - CircleK Số 104 đường Z115, Tổ 2, Thái Nguyên</t>
  </si>
  <si>
    <t>00003368</t>
  </si>
  <si>
    <t>PR-10381705-TN0003 - CircleK Số 157 đường Bắc Sơn, Thái Nguyên</t>
  </si>
  <si>
    <t>00003369</t>
  </si>
  <si>
    <t>PR-10413054-HL4001 - CircleK Số 1 lô A6, KĐT Mới phía đông Hòn Cặp Bè, tổ 4, khu 4A</t>
  </si>
  <si>
    <t>00003387</t>
  </si>
  <si>
    <t>PR-10424185-HN2021 - CircleK 177 Xuân Thủy</t>
  </si>
  <si>
    <t>00003388</t>
  </si>
  <si>
    <t>PR-10424099-HN2003 - CircleK 186 Thái Thịnh</t>
  </si>
  <si>
    <t>00003389</t>
  </si>
  <si>
    <t>PR-10425117-HN2163 - CircleK 380 Khâm Thiên</t>
  </si>
  <si>
    <t>00003390</t>
  </si>
  <si>
    <t>PR-10430263-HN2167 - CircleK 20 Nguyên Hồng</t>
  </si>
  <si>
    <t>00003391</t>
  </si>
  <si>
    <t>PR-10429107-HN2075 - CircleK Số 1 Ngõ 37 Lê Thanh Nghị</t>
  </si>
  <si>
    <t>00003392</t>
  </si>
  <si>
    <t>PR-10425261-HN2177 - CircleK 12 Tam Trinh</t>
  </si>
  <si>
    <t>00003393</t>
  </si>
  <si>
    <t>PR-10430531-HN2182 - CircleK 3 Quỳnh Mai</t>
  </si>
  <si>
    <t>00003394</t>
  </si>
  <si>
    <t>PR-10424413-HN2056 - CircleK 83 Hàng Điếu</t>
  </si>
  <si>
    <t>00003395</t>
  </si>
  <si>
    <t>PR-10429583-HN2116 - CircleK 62 Phố Trần Hưng Đạo</t>
  </si>
  <si>
    <t>00003396</t>
  </si>
  <si>
    <t>PR-10424917-HN2127 - CircleK 74-76 Đồng Xuân</t>
  </si>
  <si>
    <t>00003398</t>
  </si>
  <si>
    <t>PR-10430929-HN2212 - CircleK Số 18 Phố Hàng Gai</t>
  </si>
  <si>
    <t>00003399</t>
  </si>
  <si>
    <t>PR-10430985-HN2215 - CircleK 75 Hàng Bông</t>
  </si>
  <si>
    <t>00003400</t>
  </si>
  <si>
    <t>PR-10425341-HN2185 - CircleK Số 252, Tổ 11, Đường Ngọc Thụy</t>
  </si>
  <si>
    <t>00003401</t>
  </si>
  <si>
    <t>PR-10429463-HN2104 - CircleK 171 Lương Thế Vinh</t>
  </si>
  <si>
    <t>00003402</t>
  </si>
  <si>
    <t>PR-10425647-HN2203 - CircleK Số 1Sh09 Và Số 2Sh09, Tòa S1.05 (Z34.1), Lô Đất F1-Ch01 - 5 Khu Đô Thị Mới Tây Mỗ, Đại Mỗ - Vinhomes Park (Vinhomes Smart City)</t>
  </si>
  <si>
    <t>00003403</t>
  </si>
  <si>
    <t>PR-10431201-HN2243 - CircleK Căn Thương mại dịch vụ số Z38M.2.TMDV05A, dự án khu đô thị mới Tây Mỗ - Đại Mỗ - Vinhomes Park</t>
  </si>
  <si>
    <t>00003404</t>
  </si>
  <si>
    <t>PR-10426411-HN2267 - CircleK Số 6 Phố Nhổn, TDP Nguyên Xá 3, Bắc Từ Liêm, Hà Nội</t>
  </si>
  <si>
    <t>00003405</t>
  </si>
  <si>
    <t>PR-10429291-HN2095 - CircleK Lô 28 Khu Nhà Ở Thấp Tầng Tt4, Khu Đô Thị Mỹ Đình - Mễ Trì</t>
  </si>
  <si>
    <t>00003532</t>
  </si>
  <si>
    <t>PR-10438984-HN2012 - CircleK 16B Hàng Than</t>
  </si>
  <si>
    <t>00003533</t>
  </si>
  <si>
    <t>PR-10439298-HN2059 - CircleK 97 Văn Cao</t>
  </si>
  <si>
    <t>00003534</t>
  </si>
  <si>
    <t>PR-10440270-HN2149 - CircleK 152 +154 Phó Đức Chính</t>
  </si>
  <si>
    <t>00003535</t>
  </si>
  <si>
    <t>PR-10439834-HN2108 - CircleK Tầng 1 Và 2, Tòa Nhà Sannam,78 Phố Duy Tân</t>
  </si>
  <si>
    <t>00003536</t>
  </si>
  <si>
    <t>PR-10441024-HN2192 - CircleK 15 Dương Khuê</t>
  </si>
  <si>
    <t>00003537</t>
  </si>
  <si>
    <t>PR-10441738-HN2248 - CircleK Lô 16-D, Khu nhà ở tháp tầng A10</t>
  </si>
  <si>
    <t>00003538</t>
  </si>
  <si>
    <t>PR-10439144-HN2036 - CircleK 105 Chùa Láng</t>
  </si>
  <si>
    <t>00003539</t>
  </si>
  <si>
    <t>PR-10441370-HN2219 - CircleK - 14 Thái Hà</t>
  </si>
  <si>
    <t>00003540</t>
  </si>
  <si>
    <t>PR-10435102-HN2079 - CircleK 12 Ngô Thì Nhậm</t>
  </si>
  <si>
    <t>00003541</t>
  </si>
  <si>
    <t>PR-10440560-HN2169 - CircleK 25 Ngô Thì Nhậm</t>
  </si>
  <si>
    <t>00003542</t>
  </si>
  <si>
    <t>PR-10440784-HN2179 - CircleK Số Bt11-Vt26, Khu Nhà Ở Xa La</t>
  </si>
  <si>
    <t>00003543</t>
  </si>
  <si>
    <t>PR-10435986-HN2209 - CircleK V11-A01, Lô Đất Ttdv 01, Khu Đô Thị Mới An Hưng</t>
  </si>
  <si>
    <t>00003544</t>
  </si>
  <si>
    <t>PR-10434950-HN2049 - CircleK 36 Phố Tràng Tiền</t>
  </si>
  <si>
    <t>00003545</t>
  </si>
  <si>
    <t>PR-10434820-HN2034 - CircleK Ô D22, Nơ 12 Khu Đô Thị Mới Định Công</t>
  </si>
  <si>
    <t>00003546</t>
  </si>
  <si>
    <t>PR-10440714-HN2176 - CircleK 164 Nguyễn Văn Cừ</t>
  </si>
  <si>
    <t>00003547</t>
  </si>
  <si>
    <t>PR-10440348-HN2153 - CircleK Lô 37 Khu Nhà Ở Thấp Tầng Tt1, Dự Án Khu Đô Thị Mới Mỹ Đình Mễ Trì</t>
  </si>
  <si>
    <t>00003548</t>
  </si>
  <si>
    <t>PR-10441092-HN2197 - CircleK B3-06, Khu Chức Năng Đô Thị Thành Phố Xanh</t>
  </si>
  <si>
    <t>00003549</t>
  </si>
  <si>
    <t>PR-10436308-HN2247 - CircleK Diện tích thương mại số 1-31 tại tầng 01 thuộc Khối đế của tòa W1 và W2, Nam Từ Liêm</t>
  </si>
  <si>
    <t>00003550</t>
  </si>
  <si>
    <t>PR-10441922-HN2265 - CircleK Số 2 ngõ 612 Lạc Long Quân, Tây Hồ, Hà Nội</t>
  </si>
  <si>
    <t>00003551</t>
  </si>
  <si>
    <t>PR-10439212-HN2052 - CircleK 288 Đường Giải Phóng</t>
  </si>
  <si>
    <t>00003552</t>
  </si>
  <si>
    <t>PR-10439248-HN2053 - CircleK 197+198 Tổ 6 Vũ Trọng Phụng</t>
  </si>
  <si>
    <t>00003560</t>
  </si>
  <si>
    <t>PR-9971463-HL4006 - CircleK Số 114 đường Hạ Long, Phường Bãi Cháy, Thành phố Hạ Long</t>
  </si>
  <si>
    <t>00004641</t>
  </si>
  <si>
    <t>PR-10451610-HN2136 - CircleK 138 Phố Đội Cấn</t>
  </si>
  <si>
    <t>00004642</t>
  </si>
  <si>
    <t>PR-10451728-HN2144 - CircleK 65 Vạn Bảo</t>
  </si>
  <si>
    <t>00004643</t>
  </si>
  <si>
    <t>PR-10450230-HN2010 - CircleK 5-4A Khu Đô Thị Mới Trung Yên</t>
  </si>
  <si>
    <t>00004644</t>
  </si>
  <si>
    <t>PR-10450458-HN2037 - CircleK Tầng Trệt, Somerset Hoa Binh, 106 Hoàng Quốc Việt</t>
  </si>
  <si>
    <t>00004645</t>
  </si>
  <si>
    <t>PR-10446370-HN2047 - CircleK 2 Hoàng Ngân</t>
  </si>
  <si>
    <t>PR-10450808-HN2077 - CircleK 162 Mai Dịch</t>
  </si>
  <si>
    <t>00004647</t>
  </si>
  <si>
    <t>PR-10450508-HN2041 - CircleK Số 01, Nhà C2, Khu Tập Thể Quân Đội Nam Đồng</t>
  </si>
  <si>
    <t>00004648</t>
  </si>
  <si>
    <t>PR-10451308-HN2112 - CircleK 33 Chùa Láng</t>
  </si>
  <si>
    <t>00004649</t>
  </si>
  <si>
    <t>PR-10451428-HN2117 - CircleK Số 8 Ngõ 91 Nguyễn Chí Thanh</t>
  </si>
  <si>
    <t>00004650</t>
  </si>
  <si>
    <t>PR-10451656-HN2142 - CircleK 91 Nam Đồng</t>
  </si>
  <si>
    <t>00004651</t>
  </si>
  <si>
    <t>PR-10452762-HN2201 - CircleK 49 + 51 Phố Trần Quang Diệu, Tổ 102</t>
  </si>
  <si>
    <t>00004652</t>
  </si>
  <si>
    <t>PR-10447656-HN2241 - CircleK Số 2 Ngõ 11 Phố Lương Định Của</t>
  </si>
  <si>
    <t>00004653</t>
  </si>
  <si>
    <t>PR-10447920-HN2264 - CircleK Số 86 Ngô Xuân Quảng, Gia Lâm, Hà Nội</t>
  </si>
  <si>
    <t>00004654</t>
  </si>
  <si>
    <t>PR-10447316-HN2206 - CircleK Số 176D + 176E Trương Định</t>
  </si>
  <si>
    <t>00004655</t>
  </si>
  <si>
    <t>PR-10446228-HN2007 - CircleK 27 Đinh Tiên Hoàng</t>
  </si>
  <si>
    <t>00004656</t>
  </si>
  <si>
    <t>PR-10450256-HN2013 - CircleK 38 Đào Duy Từ</t>
  </si>
  <si>
    <t>00004657</t>
  </si>
  <si>
    <t>PR-10452914-HN2212 - CircleK Số 18 Phố Hàng Gai</t>
  </si>
  <si>
    <t>00004658</t>
  </si>
  <si>
    <t>PR-10446628-HN2087 - CircleK Ch17, Tầng 1 Và Tầng 2, C-36 Tầng, Ô Đất Ct2, Kđt Mới Kim Văn - Kim Lũ</t>
  </si>
  <si>
    <t>00004659</t>
  </si>
  <si>
    <t>PR-10451932-HN2151 - CircleK 54 + 56 Lĩnh Nam</t>
  </si>
  <si>
    <t>00004660</t>
  </si>
  <si>
    <t>PR-10453412-HN2251 - CircleK Số 568 + 570 Đường Trương Định</t>
  </si>
  <si>
    <t>00004661</t>
  </si>
  <si>
    <t>PR-10447124-HN2183 - CircleK 111 Nguyễn Sơn</t>
  </si>
  <si>
    <t>00004662</t>
  </si>
  <si>
    <t>PR-10447172-HN2188 - CircleK 315 Ngọc Lâm</t>
  </si>
  <si>
    <t>00004663</t>
  </si>
  <si>
    <t>PR-10451162-HN2104 - CircleK 171 Lương Thế Vinh</t>
  </si>
  <si>
    <t>00004664</t>
  </si>
  <si>
    <t>PR-10447050-HN2168 - CircleK 170 Nguyễn Đổng Chi</t>
  </si>
  <si>
    <t>00004665</t>
  </si>
  <si>
    <t>PR-10447474-HN2228 - Circle K Vinhomes Green Bay 103 - tầng 1- G3</t>
  </si>
  <si>
    <t>00004666</t>
  </si>
  <si>
    <t>PR-10452168-HN2166 - CircleK 38 Xuân La</t>
  </si>
  <si>
    <t>00004667</t>
  </si>
  <si>
    <t>PR-10453518-HN2265 - CircleK Số 2 ngõ 612 Lạc Long Quân, Tây Hồ, Hà Nội</t>
  </si>
  <si>
    <t>00004916</t>
  </si>
  <si>
    <t>PR-10462087-HN2074 - CircleK 126 Nam Cao</t>
  </si>
  <si>
    <t>00004917</t>
  </si>
  <si>
    <t>PR-10462845-HN2136 - CircleK 138 Phố Đội Cấn</t>
  </si>
  <si>
    <t>00004918</t>
  </si>
  <si>
    <t>PR-10461529-HN2001 - CircleK Số 9-1E Khu Đô Thị Trung Yên</t>
  </si>
  <si>
    <t>00004919</t>
  </si>
  <si>
    <t>PR-10464583-HN2249 - CircleK 181 Nguyễn Ngọc Vũ</t>
  </si>
  <si>
    <t>00004920</t>
  </si>
  <si>
    <t>PR-10464751-HN2261 - CircleK Số 3 đường Lạc Long Quân, Cầu Giấy, Hà Nội</t>
  </si>
  <si>
    <t>00004921</t>
  </si>
  <si>
    <t>PR-10464065-HN2211 - CircleK Số 123 Phố Tôn Đức Thắng</t>
  </si>
  <si>
    <t>00004922</t>
  </si>
  <si>
    <t>PR-10464289-HN2227 - CircleK 06 Vũ Trọng Khánh</t>
  </si>
  <si>
    <t>00004923</t>
  </si>
  <si>
    <t>PR-10458285-HN2093 - CircleK 49 Hàng Chuối</t>
  </si>
  <si>
    <t>00004924</t>
  </si>
  <si>
    <t>PR-10458469-HN2146 - CircleK 286 Kim Ngưu, Tổ 30B</t>
  </si>
  <si>
    <t>00004925</t>
  </si>
  <si>
    <t>PR-10463441-HN2172 - CircleK A4-A5, Tòa A, Khối B, Imperial Sky Garden, Số 423 Minh Khai</t>
  </si>
  <si>
    <t>00004926</t>
  </si>
  <si>
    <t>PR-10458933-HN2216 - CircleK 114 Mai Hắc Đế</t>
  </si>
  <si>
    <t>00004927</t>
  </si>
  <si>
    <t>PR-10459097-HN2238 - CircleK Số 25 Thái Phiên</t>
  </si>
  <si>
    <t>00004928</t>
  </si>
  <si>
    <t>PR-10461969-HN2056 - CircleK 83 Hàng Điếu</t>
  </si>
  <si>
    <t>00004929</t>
  </si>
  <si>
    <t>PR-10462401-HN2106 - CircleK 79 Hà Trung</t>
  </si>
  <si>
    <t>00004930</t>
  </si>
  <si>
    <t>PR-10464027-HN2210 - PR-10464027-HN2210</t>
  </si>
  <si>
    <t>00004931</t>
  </si>
  <si>
    <t>PR-10464141-HN2214 - CircleK 67 Cửa Nam</t>
  </si>
  <si>
    <t>00004932</t>
  </si>
  <si>
    <t>PR-10458443-HN2145 - CircleK 69 Kim Đồng</t>
  </si>
  <si>
    <t>00004933</t>
  </si>
  <si>
    <t>PR-10458725-HN2185 - CircleK Số 252, Tổ 11, Đường Ngọc Thụy</t>
  </si>
  <si>
    <t>00004934</t>
  </si>
  <si>
    <t>PR-10458849-HN2203 - CircleK Số 1Sh09 Và Số 2Sh09, Tòa S1.05 (Z34.1), Lô Đất F1-Ch01 - 5 Khu Đô Thị Mới Tây Mỗ, Đại Mỗ - Vinhomes Park (Vinhomes Smart City)</t>
  </si>
  <si>
    <t>00004935</t>
  </si>
  <si>
    <t>PR-10463943-HN2203 - CircleK Số 1Sh09 Và Số 2Sh09, Tòa S1.05 (Z34.1), Lô Đất F1-Ch01 - 5 Khu Đô Thị Mới Tây Mỗ, Đại Mỗ - Vinhomes Park (Vinhomes Smart City)</t>
  </si>
  <si>
    <t>00004936</t>
  </si>
  <si>
    <t>PR-10464427-HN2237 - CircleK TMDV-11, Tòa N04, Dự án Khu nhà ở xã hội Ecohome 3 tại ô đất ký hiệu B11-HH2</t>
  </si>
  <si>
    <t>00004937</t>
  </si>
  <si>
    <t>PR-10458195-HN2090 - CircleK Số 1 Đường Tây Hồ</t>
  </si>
  <si>
    <t>00004938</t>
  </si>
  <si>
    <t>PR-10462747-HN2129 - CircleK 17 Tô Ngọc Vân</t>
  </si>
  <si>
    <t>00004939</t>
  </si>
  <si>
    <t>PR-10462331-HN2101 - CircleK 70 Ngụy Như Kon Tum</t>
  </si>
  <si>
    <t>00004940</t>
  </si>
  <si>
    <t>PR-10464201-HN2217 - CircleK 53 Triều Khúc</t>
  </si>
  <si>
    <t>00004946</t>
  </si>
  <si>
    <t>PR-10464923-HP6001 - CircleK 261A Trần Nguyên Hãn</t>
  </si>
  <si>
    <t>00005001</t>
  </si>
  <si>
    <t>PR-10441428-HN2221 - CircleK S05 Park 03, Vinhomes Time City Park Hill</t>
  </si>
  <si>
    <t>00000540</t>
  </si>
  <si>
    <t>1C25THD</t>
  </si>
  <si>
    <t>Hàng trả - RRS20250102507HN2104</t>
  </si>
  <si>
    <t>00000553</t>
  </si>
  <si>
    <t>Hàng trả - RRS20250109556HN2226</t>
  </si>
  <si>
    <t>00000554</t>
  </si>
  <si>
    <t>Hàng trả - RRS20250106066HN2189</t>
  </si>
  <si>
    <t>00000555</t>
  </si>
  <si>
    <t>Hàng trả - RRS20250106125HN2047</t>
  </si>
  <si>
    <t>00000556</t>
  </si>
  <si>
    <t>Hàng trả - RRS20250104802HN2063</t>
  </si>
  <si>
    <t>00000557</t>
  </si>
  <si>
    <t>Hàng trả - RRS20250109600HN2188</t>
  </si>
  <si>
    <t>00000558</t>
  </si>
  <si>
    <t>Hàng trả - RRS20250103739HN2250</t>
  </si>
  <si>
    <t>00000559</t>
  </si>
  <si>
    <t>Hàng trả - RRS20250105919HN2029</t>
  </si>
  <si>
    <t>00000560</t>
  </si>
  <si>
    <t>Hàng trả - RRS20250106028HN2194</t>
  </si>
  <si>
    <t>00000561</t>
  </si>
  <si>
    <t>Hàng trả - RRS20250106024HN2260</t>
  </si>
  <si>
    <t>00000562</t>
  </si>
  <si>
    <t>Hàng trả - RRS20250105906HN2111</t>
  </si>
  <si>
    <t>00000563</t>
  </si>
  <si>
    <t>Hàng trả - RRS20250111883HN2049</t>
  </si>
  <si>
    <t>00000564</t>
  </si>
  <si>
    <t>Hàng trả - RRS20250111880HN2049</t>
  </si>
  <si>
    <t>00000565</t>
  </si>
  <si>
    <t>Hàng trả - RRS20250109565HN2093</t>
  </si>
  <si>
    <t>00000566</t>
  </si>
  <si>
    <t>Hàng trả - RRS20250109577HN2154</t>
  </si>
  <si>
    <t>00000567</t>
  </si>
  <si>
    <t>Hàng trả - RRS20250102342HN2034</t>
  </si>
  <si>
    <t>00000568</t>
  </si>
  <si>
    <t>Hàng trả - RRS20241221493HN2034</t>
  </si>
  <si>
    <t>Hàng trả - RRS20241231326HN2250</t>
  </si>
  <si>
    <t>00000570</t>
  </si>
  <si>
    <t>Hàng trả - RRS20250108373HN2029</t>
  </si>
  <si>
    <t>00000571</t>
  </si>
  <si>
    <t>Hàng trả - RRS20241217008HN2078</t>
  </si>
  <si>
    <t>00000572</t>
  </si>
  <si>
    <t>Hàng trả - RRS20250102443HN2074</t>
  </si>
  <si>
    <t>00005076</t>
  </si>
  <si>
    <t>PR-10479288-HL4006 - CircleK Số 114 đường Hạ Long, Phường Bãi Cháy, Thành phố Hạ Long</t>
  </si>
  <si>
    <t>00005077</t>
  </si>
  <si>
    <t>PR-10424031-HL4006 - CircleK Số 114 đường Hạ Long, Phường Bãi Cháy, Thành phố Hạ Long</t>
  </si>
  <si>
    <t>00005078</t>
  </si>
  <si>
    <t>PR-10470440-HN2242 - CircleK Số 02 đường Hồ Ngọc Lân</t>
  </si>
  <si>
    <t>00005079</t>
  </si>
  <si>
    <t>PR-10482894-HP6006 - CircleK 372-374 Lạch Tray</t>
  </si>
  <si>
    <t>00005080</t>
  </si>
  <si>
    <t>PR-10483014-HP6011 - CircleK Số 1 Phạm Minh Đức</t>
  </si>
  <si>
    <t>00005081</t>
  </si>
  <si>
    <t>PR-10469274-HN2091 - CircleK 17 Liễu Giai</t>
  </si>
  <si>
    <t>00005082</t>
  </si>
  <si>
    <t>PR-10481160-HN2155 - CircleK 92 Đào Tấn</t>
  </si>
  <si>
    <t>00005083</t>
  </si>
  <si>
    <t>PR-10482494-HN2249 - CircleK 181 Nguyễn Ngọc Vũ</t>
  </si>
  <si>
    <t>00005084</t>
  </si>
  <si>
    <t>PR-10474615-HN2121 - CircleK 45 Hào Nam</t>
  </si>
  <si>
    <t>00005085</t>
  </si>
  <si>
    <t>PR-10477713-HN2236 - CircleK Căn Thương mại dịch vụ số L26M.TMDV03 (Căn TMDV 03, tầng 1, khối L26M tức tòa M1), dự án Masteri Waterfront - Lô đất B3-CT03, Dự án Khu đô thị Gia Lâm (Vinhomes Ocean Park)</t>
  </si>
  <si>
    <t>00005086</t>
  </si>
  <si>
    <t>PR-10480086-HN2083 - CircleK 51-Lk6A-C17 Đô Thị Mỗ Lao</t>
  </si>
  <si>
    <t>00005087</t>
  </si>
  <si>
    <t>PR-10475907-HN2094 - CircleK 113 Trần Đại Nghĩa</t>
  </si>
  <si>
    <t>00005088</t>
  </si>
  <si>
    <t>PR-10469682-HN2152 - CircleK 118 Tuệ Tĩnh</t>
  </si>
  <si>
    <t>00005089</t>
  </si>
  <si>
    <t>PR-10475819-HN2154 - CircleK Số A1 Khu Đầm Trấu</t>
  </si>
  <si>
    <t>00005090</t>
  </si>
  <si>
    <t>PR-10481336-HN2170 - CircleK Số 5 Ngách 2A/6 Trần Khát Chân, Tổ Dân Phố 1</t>
  </si>
  <si>
    <t>00005091</t>
  </si>
  <si>
    <t>PR-10481594-HN2186 - CircleK 33 Dương Văn Bé</t>
  </si>
  <si>
    <t>00005092</t>
  </si>
  <si>
    <t>PR-10476343-HN2198 - CircleK Số 264 Phố Bạch Mai, Tổ 4</t>
  </si>
  <si>
    <t>00005093</t>
  </si>
  <si>
    <t>PR-10481814-HN2207 - CircleK Số 42 + 42A Phố Lạc Trung</t>
  </si>
  <si>
    <t>00005094</t>
  </si>
  <si>
    <t>PR-10476349-HN2013 - CircleK 38 Đào Duy Từ</t>
  </si>
  <si>
    <t>00005095</t>
  </si>
  <si>
    <t>PR-10475839-HN2049 - CircleK 36 Phố Tràng Tiền</t>
  </si>
  <si>
    <t>00005096</t>
  </si>
  <si>
    <t>PR-10478297-HN2109 - CircleK Tầng 1, Khách Sạn Hồng Hà, Số 204 Phố Trần Quang Khải</t>
  </si>
  <si>
    <t>00005097</t>
  </si>
  <si>
    <t>PR-10482578-HN2256 - CircleK Số 161 + 177 phố Hàng Bạc</t>
  </si>
  <si>
    <t>00005098</t>
  </si>
  <si>
    <t>PR-10470680-HN2268 - CircleK Số 36 +38 Hàng Buồm, Quận Hoàn Kiếm</t>
  </si>
  <si>
    <t>00005099</t>
  </si>
  <si>
    <t>PR-10480128-HN2087 - CircleK Ch17, Tầng 1 Và Tầng 2, C-36 Tầng, Ô Đất Ct2, Kđt Mới Kim Văn - Kim Lũ</t>
  </si>
  <si>
    <t>00005100</t>
  </si>
  <si>
    <t>PR-10481648-HN2189 - CircleK Sh0105-Sh0205 Park 8, Kđt Times City Park Hill, Số 25, Ngõ 13 Đường Lĩnh Nam</t>
  </si>
  <si>
    <t>00005101</t>
  </si>
  <si>
    <t>PR-10470526-HN2250 - CircleK Số 177 phố Vĩnh Hưng</t>
  </si>
  <si>
    <t>00005102</t>
  </si>
  <si>
    <t>PR-10481432-HN2174 - CircleK Lô 41, Khu Nhà Ở Thấp Tt4, Khu Đô Thị Mỹ Đình - Sông Đà</t>
  </si>
  <si>
    <t>00005103</t>
  </si>
  <si>
    <t>PR-10482228-HN2232 - CircleK Diện tích Thương mại số GS101S25, tầng 1, thuộc Tòa nhà số GS1 (U39.1) Lô đất F3-CH01, Dự án Khu đô thị mới Tây Mỗ - Đại Mỗ - Vinhomes Park (Vinhomes Smart City</t>
  </si>
  <si>
    <t>00005104</t>
  </si>
  <si>
    <t>PR-10482364-HN2243 - CircleK Căn Thương mại dịch vụ số Z38M.2.TMDV05A, dự án khu đô thị mới Tây Mỗ - Đại Mỗ - Vinhomes Park</t>
  </si>
  <si>
    <t>00005105</t>
  </si>
  <si>
    <t>PR-10482716-HN2267 - CircleK Số 6 Phố Nhổn, TDP Nguyên Xá 3, Bắc Từ Liêm, Hà Nội</t>
  </si>
  <si>
    <t>00005106</t>
  </si>
  <si>
    <t>PR-10469524-HN2129 - CircleK 17 Tô Ngọc Vân</t>
  </si>
  <si>
    <t>00005107</t>
  </si>
  <si>
    <t>PR-10477517-HN2134 - CircleK 73 Đường Xuân La</t>
  </si>
  <si>
    <t>00005108</t>
  </si>
  <si>
    <t>PR-10470624-HN2265 - CircleK Số 2 ngõ 612 Lạc Long Quân, Tây Hồ, Hà Nội</t>
  </si>
  <si>
    <t>00005109</t>
  </si>
  <si>
    <t>PR-10472388-HN2052 - CircleK 288 Đường Giải Phóng</t>
  </si>
  <si>
    <t>00005110</t>
  </si>
  <si>
    <t>PR-10475723-HN2178 - CircleK 14 Khương Hạ</t>
  </si>
  <si>
    <t>00005111</t>
  </si>
  <si>
    <t>PR-10478645-HN2234 - CircleK 93 Hoàng Văn Thái</t>
  </si>
  <si>
    <t>00005129</t>
  </si>
  <si>
    <t>PR-10474997-HN2113 - CircleK Tầng 1 Và Tầng 2, Số 442 Đội Cấn</t>
  </si>
  <si>
    <t>00005198</t>
  </si>
  <si>
    <t>PR-10490470-HP6013 - CircleK - 27 Trần Hưng Đạo</t>
  </si>
  <si>
    <t>00005199</t>
  </si>
  <si>
    <t>PR-10493146-HN2136 - CircleK 138 Phố Đội Cấn</t>
  </si>
  <si>
    <t>00005200</t>
  </si>
  <si>
    <t>PR-10493214-HN2143 - CircleK 94 Phố Linh Lang</t>
  </si>
  <si>
    <t>00005201</t>
  </si>
  <si>
    <t>PR-10493356-HN2155 - CircleK 92 Đào Tấn</t>
  </si>
  <si>
    <t>00005202</t>
  </si>
  <si>
    <t>PR-10489684-HN2175 - CircleK 16 Văn Cao</t>
  </si>
  <si>
    <t>00005203</t>
  </si>
  <si>
    <t>PR-10492292-HN2021 - CircleK 177 Xuân Thủy</t>
  </si>
  <si>
    <t>00005204</t>
  </si>
  <si>
    <t>PR-10490250-HN2248 - CircleK Lô 16-D, Khu nhà ở tháp tầng A10</t>
  </si>
  <si>
    <t>00005205</t>
  </si>
  <si>
    <t>PR-10493974-HN2219 - CircleK - 14 Thái Hà</t>
  </si>
  <si>
    <t>00005206</t>
  </si>
  <si>
    <t>PR-10492666-HN2079 - CircleK 12 Ngô Thì Nhậm</t>
  </si>
  <si>
    <t>00005207</t>
  </si>
  <si>
    <t>PR-10489532-HN2156 - CircleK 108 Đường 19/5</t>
  </si>
  <si>
    <t>00005208</t>
  </si>
  <si>
    <t>PR-10493316-HN2151 - CircleK 54 + 56 Lĩnh Nam</t>
  </si>
  <si>
    <t>00005209</t>
  </si>
  <si>
    <t>PR-10492824-HN2095 - CircleK Lô 28 Khu Nhà Ở Thấp Tầng Tt4, Khu Đô Thị Mỹ Đình - Mễ Trì</t>
  </si>
  <si>
    <t>00005210</t>
  </si>
  <si>
    <t>PR-10489570-HN2158 - CircleK 48 Ngõ 116 Phố Nhân Hòa</t>
  </si>
  <si>
    <t>00005251</t>
  </si>
  <si>
    <t>PR-10489466-HN2148 - CircleK 22 Phan Kế Bính</t>
  </si>
  <si>
    <t>00005374</t>
  </si>
  <si>
    <t>PR-10500347-HN2065 - CircleK N03-T2 Khu Đoàn Ngoại Giao</t>
  </si>
  <si>
    <t>00005375</t>
  </si>
  <si>
    <t>PR-10500091-HN2015 - CircleK 14 Hồ Tùng Mậu</t>
  </si>
  <si>
    <t>00005376</t>
  </si>
  <si>
    <t>PR-10497489-HN2047 - CircleK 2 Hoàng Ngân</t>
  </si>
  <si>
    <t>00005377</t>
  </si>
  <si>
    <t>PR-10500141-HN2024 - CircleK P101B+102B Nhà A8 Khương Thượng</t>
  </si>
  <si>
    <t>00005378</t>
  </si>
  <si>
    <t>PR-10497977-HN2163 - CircleK 380 Khâm Thiên</t>
  </si>
  <si>
    <t>00005379</t>
  </si>
  <si>
    <t>PR-10501593-HN2241 - CircleK Số 2 Ngõ 11 Phố Lương Định Của</t>
  </si>
  <si>
    <t>00005380</t>
  </si>
  <si>
    <t>PR-10500961-HN2150 - CircleK 12 Trần Phú</t>
  </si>
  <si>
    <t>00005381</t>
  </si>
  <si>
    <t>PR-10498469-HN2238 - CircleK Số 25 Thái Phiên</t>
  </si>
  <si>
    <t>00005382</t>
  </si>
  <si>
    <t>PR-10498143-HN2190 - CircleK 560A Nguyễn Văn Cừ</t>
  </si>
  <si>
    <t>00005383</t>
  </si>
  <si>
    <t>PR-10497667-HN2089 - CircleK Thửa Đất Số 22, Lô 6 Khu 4.1Cc, Tuyến Láng Hạ-Thanh Xuân</t>
  </si>
  <si>
    <t>00006502</t>
  </si>
  <si>
    <t>PR-10505150-HN2108 - CircleK Tầng 1 Và 2, Tòa Nhà Sannam,78 Phố Duy Tân</t>
  </si>
  <si>
    <t>00006503</t>
  </si>
  <si>
    <t>PR-10505436-HN2256 - CircleK Số 161 + 177 phố Hàng Bạc</t>
  </si>
  <si>
    <t>00006504</t>
  </si>
  <si>
    <t>PR-10503704-HN2228 - Circle K Vinhomes Green Bay 103 - tầng 1- G3</t>
  </si>
  <si>
    <t>00006505</t>
  </si>
  <si>
    <t>PR-10503378-HN2101 - CircleK 70 Ngụy Như Kon Tum</t>
  </si>
  <si>
    <t>00006506</t>
  </si>
  <si>
    <t>PR-10505168-HN2118 - CircleK 370 Nguyễn Trãi</t>
  </si>
  <si>
    <t>00006507</t>
  </si>
  <si>
    <t>PR-10505488-HN2162 - CircleK 01 Tô Vĩnh Diện</t>
  </si>
  <si>
    <t>00006509</t>
  </si>
  <si>
    <t>PR-10503722-HN2234 - CircleK 93 Hoàng Văn Thái</t>
  </si>
  <si>
    <t>00000935</t>
  </si>
  <si>
    <t>Hàng trả - RRS20250109615HN2166</t>
  </si>
  <si>
    <t>00000936</t>
  </si>
  <si>
    <t>Hàng trả - RRS20250111791HN2143</t>
  </si>
  <si>
    <t>00000937</t>
  </si>
  <si>
    <t>Hàng trả - RRS20250113032HN2163</t>
  </si>
  <si>
    <t>00000938</t>
  </si>
  <si>
    <t>Hàng trả - RRS20250110730HN2201</t>
  </si>
  <si>
    <t>00000939</t>
  </si>
  <si>
    <t>Hàng trả - RRS20250109554HN2152</t>
  </si>
  <si>
    <t>00000009</t>
  </si>
  <si>
    <t>1C25TYD</t>
  </si>
  <si>
    <t>Hàng trả - RRS20250110651ND8002</t>
  </si>
  <si>
    <t>00000019</t>
  </si>
  <si>
    <t>Hàng trả - RRS20250115403ND8001</t>
  </si>
  <si>
    <t>00000022</t>
  </si>
  <si>
    <t>1C25TPD</t>
  </si>
  <si>
    <t>Hàng trả - RRS20250108389HP6014</t>
  </si>
  <si>
    <t>00000023</t>
  </si>
  <si>
    <t>Hàng trả - RRS20250106025HP6001</t>
  </si>
  <si>
    <t>00000024</t>
  </si>
  <si>
    <t>Hàng trả - RRS20250104882HP6007</t>
  </si>
  <si>
    <t>Hàng trả - RRS20250107270HP6013</t>
  </si>
  <si>
    <t>Hàng trả - RRS20250106065HP6016</t>
  </si>
  <si>
    <t>00000070</t>
  </si>
  <si>
    <t>Hàng trả - RRS20250120922HP6003</t>
  </si>
  <si>
    <t>00001129</t>
  </si>
  <si>
    <t>Hàng trả - RRS20250113095HN2193</t>
  </si>
  <si>
    <t>Hàng trả - RRS20250113965HN2160</t>
  </si>
  <si>
    <t>Hàng trả - RRS20250116446HN2182</t>
  </si>
  <si>
    <t>Hàng trả - RRS20250115341HN2218</t>
  </si>
  <si>
    <t>Hàng trả - RRS20250107311HN2041</t>
  </si>
  <si>
    <t>Hàng trả - RRS20250117581HN2029</t>
  </si>
  <si>
    <t>Hàng trả - RRS20250110732HN2241</t>
  </si>
  <si>
    <t>Hàng trả - RRS20250114186HN2024</t>
  </si>
  <si>
    <t>Hàng trả - RRS20250108451HN2208</t>
  </si>
  <si>
    <t>Hàng trả - RRS20250116459HN2208</t>
  </si>
  <si>
    <t>Hàng trả - RRS20250107344HN2147</t>
  </si>
  <si>
    <t>00001665</t>
  </si>
  <si>
    <t>Hàng trả - RRS20250104870HN2217</t>
  </si>
  <si>
    <t>00001666</t>
  </si>
  <si>
    <t>Hàng trả - RRS20250117659HN2196</t>
  </si>
  <si>
    <t>00001667</t>
  </si>
  <si>
    <t>Hàng trả - RRS20250119783HN2189</t>
  </si>
  <si>
    <t>00001668</t>
  </si>
  <si>
    <t>Hàng trả - RRS20250119784HN2189</t>
  </si>
  <si>
    <t>00001669</t>
  </si>
  <si>
    <t>Hàng trả - RRS20250116522HN2179</t>
  </si>
  <si>
    <t>00001670</t>
  </si>
  <si>
    <t>Hàng trả - RRS20250121978HN2191</t>
  </si>
  <si>
    <t>00001671</t>
  </si>
  <si>
    <t>Hàng trả - RRS20250107241HN2086</t>
  </si>
  <si>
    <t>00001672</t>
  </si>
  <si>
    <t>Hàng trả - RRS20250121977HN2191</t>
  </si>
  <si>
    <t>00001673</t>
  </si>
  <si>
    <t>Hàng trả - RRS20250120906HN2234</t>
  </si>
  <si>
    <t>00001674</t>
  </si>
  <si>
    <t>Hàng trả - RRS20250121974HN2207</t>
  </si>
  <si>
    <t>Hàng trả - RRS20250117637HN2188</t>
  </si>
  <si>
    <t>00001676</t>
  </si>
  <si>
    <t>Hàng trả - RRS20250121984HN2248</t>
  </si>
  <si>
    <t>00001677</t>
  </si>
  <si>
    <t>Hàng trả - RRS20250122076HN2057</t>
  </si>
  <si>
    <t>00001678</t>
  </si>
  <si>
    <t>Hàng trả - RRS20250122079HN2243</t>
  </si>
  <si>
    <t>00001679</t>
  </si>
  <si>
    <t>Hàng trả - RRS20250119786HN2250</t>
  </si>
  <si>
    <t>00001680</t>
  </si>
  <si>
    <t>Hàng trả - RRS20250122153HN2077</t>
  </si>
  <si>
    <t>00001681</t>
  </si>
  <si>
    <t>Hàng trả - RRS20250102537HN2174</t>
  </si>
  <si>
    <t>00001682</t>
  </si>
  <si>
    <t>Hàng trả - RRS20250116409HN2101</t>
  </si>
  <si>
    <t>00001683</t>
  </si>
  <si>
    <t>Hàng trả - RRS20250123210HN2173</t>
  </si>
  <si>
    <t>00001684</t>
  </si>
  <si>
    <t>Hàng trả - RRS20250114192HN2153</t>
  </si>
  <si>
    <t>00002073</t>
  </si>
  <si>
    <t>Hàng trả - RRS20250104878HN2012</t>
  </si>
  <si>
    <t>00002074</t>
  </si>
  <si>
    <t>Hàng trả - RRS20250106029HN2204</t>
  </si>
  <si>
    <t>00002075</t>
  </si>
  <si>
    <t>Hàng trả - RRS20250106027HN2194</t>
  </si>
  <si>
    <t>00002076</t>
  </si>
  <si>
    <t>Hàng trả - RRS20250120943HN2168</t>
  </si>
  <si>
    <t>Hàng trả - RRS20250115312HN2198</t>
  </si>
  <si>
    <t>00002078</t>
  </si>
  <si>
    <t>Hàng trả - RRS20250102448HN2048</t>
  </si>
  <si>
    <t>00002079</t>
  </si>
  <si>
    <t>Hàng trả - RRS20250114109HN2048</t>
  </si>
  <si>
    <t>00006867</t>
  </si>
  <si>
    <t>PR-10510050-HN2057 - CircleK Căn Hộ C1-A Khu Nhà Ở Số 6 Đội Nhân</t>
  </si>
  <si>
    <t>00006868</t>
  </si>
  <si>
    <t>PR-10517502-HN2074 - CircleK 126 Nam Cao</t>
  </si>
  <si>
    <t>00006869</t>
  </si>
  <si>
    <t>PR-10519086-HN2143 - CircleK 94 Phố Linh Lang</t>
  </si>
  <si>
    <t>00006870</t>
  </si>
  <si>
    <t>PR-10509000-HN2148 - CircleK 22 Phan Kế Bính</t>
  </si>
  <si>
    <t>00006871</t>
  </si>
  <si>
    <t>PR-10510354-HN2149 - CircleK 152 +154 Phó Đức Chính</t>
  </si>
  <si>
    <t>00006872</t>
  </si>
  <si>
    <t>PR-10516546-HN2001 - CircleK Số 9-1E Khu Đô Thị Trung Yên</t>
  </si>
  <si>
    <t>00006873</t>
  </si>
  <si>
    <t>PR-10507240-HN2010 - CircleK 5-4A Khu Đô Thị Mới Trung Yên</t>
  </si>
  <si>
    <t>00006874</t>
  </si>
  <si>
    <t>PR-10507284-HN2021 - CircleK 177 Xuân Thủy</t>
  </si>
  <si>
    <t>00006875</t>
  </si>
  <si>
    <t>PR-10510094-HN2077 - CircleK 162 Mai Dịch</t>
  </si>
  <si>
    <t>00006876</t>
  </si>
  <si>
    <t>PR-10518148-HN2108 - CircleK Tầng 1 Và 2, Tòa Nhà Sannam,78 Phố Duy Tân</t>
  </si>
  <si>
    <t>00006877</t>
  </si>
  <si>
    <t>PR-10509578-HN2110 - CircleK 31 Trần Quốc Hoàn</t>
  </si>
  <si>
    <t>00006878</t>
  </si>
  <si>
    <t>PR-10518398-HN2114 - CircleK 7 Nguyễn Thị Định</t>
  </si>
  <si>
    <t>00006879</t>
  </si>
  <si>
    <t>PR-10518576-HN2122 - CircleK 18 Nguyễn Khánh Toàn</t>
  </si>
  <si>
    <t>00006880</t>
  </si>
  <si>
    <t>PR-10518778-HN2131 - CircleK Tầng 1, Số 125 Hoàng Ngân</t>
  </si>
  <si>
    <t>00006881</t>
  </si>
  <si>
    <t>PR-10510908-HN2192 - CircleK 15 Dương Khuê</t>
  </si>
  <si>
    <t>00006882</t>
  </si>
  <si>
    <t>PR-10508210-HN2248 - CircleK Lô 16-D, Khu nhà ở tháp tầng A10</t>
  </si>
  <si>
    <t>00006883</t>
  </si>
  <si>
    <t>PR-10521376-HN2249 - CircleK 181 Nguyễn Ngọc Vũ</t>
  </si>
  <si>
    <t>00006884</t>
  </si>
  <si>
    <t>PR-10516882-HN2024 - CircleK P101B+102B Nhà A8 Khương Thượng</t>
  </si>
  <si>
    <t>00006885</t>
  </si>
  <si>
    <t>PR-10517008-HN2036 - CircleK 105 Chùa Láng</t>
  </si>
  <si>
    <t>00006886</t>
  </si>
  <si>
    <t>PR-10517114-HN2041 - CircleK Số 01, Nhà C2, Khu Tập Thể Quân Đội Nam Đồng</t>
  </si>
  <si>
    <t>00006887</t>
  </si>
  <si>
    <t>PR-10517592-HN2078 - CircleK Số 7 Ngõ 34 Phố Mai Anh Tuấn</t>
  </si>
  <si>
    <t>00006888</t>
  </si>
  <si>
    <t>PR-10519516-HN2160 - CircleK 68 Tôn Thất Tùng</t>
  </si>
  <si>
    <t>00006889</t>
  </si>
  <si>
    <t>PR-10521444-HN2254 - CircleK Số 183 phố Chùa Láng</t>
  </si>
  <si>
    <t>00006890</t>
  </si>
  <si>
    <t>PR-10510948-HN2202 - CircleK Số 01Sh06 Và Số 02Sh06, Ô Đất B2-Ct03, Tòa L26 (S2.11), Dự Án Khu Đô Thị Gia Lâm - Vinhomes Ocean Park</t>
  </si>
  <si>
    <t>00006891</t>
  </si>
  <si>
    <t>PR-10511000-HN2204 - CircleK Số 01S15A, Tòa U26 (S2.03), Ô Đất B2-Ct01, Dự Án Khu Đô Thị Gia Lâm - Vinhomes Ocean Park</t>
  </si>
  <si>
    <t>00006892</t>
  </si>
  <si>
    <t>PR-10511418-HN2239 - CircleK CT04-Tòa S1.09 Gia Lâm</t>
  </si>
  <si>
    <t>00006893</t>
  </si>
  <si>
    <t>PR-10521290-HN2246 - CircleK 92 đường Trâu Quỳ</t>
  </si>
  <si>
    <t>00006894</t>
  </si>
  <si>
    <t>PR-10521588-HN2259 - CircleK Diện tích thương mại số 1S02, tầng 1, Tòa nhà số P2 (T30M-1) tại lô đất B5-CT04</t>
  </si>
  <si>
    <t>00006895</t>
  </si>
  <si>
    <t>PR-10517632-HN2079 - CircleK 12 Ngô Thì Nhậm</t>
  </si>
  <si>
    <t>00006896</t>
  </si>
  <si>
    <t>PR-10517702-HN2082 - CircleK Ct3-Ct4, The Pride, Khu Đô Thị Mới An Hưng,</t>
  </si>
  <si>
    <t>00006897</t>
  </si>
  <si>
    <t>PR-10507506-HN2083 - CircleK 51-Lk6A-C17 Đô Thị Mỗ Lao</t>
  </si>
  <si>
    <t>00006898</t>
  </si>
  <si>
    <t>PR-10510510-HN2169 - CircleK 25 Ngô Thì Nhậm</t>
  </si>
  <si>
    <t>00006899</t>
  </si>
  <si>
    <t>PR-10510658-HN2179 - CircleK Số Bt11-Vt26, Khu Nhà Ở Xa La</t>
  </si>
  <si>
    <t>00006900</t>
  </si>
  <si>
    <t>PR-10519954-HN2181 - CircleK Lk10 - 15, Khu Đô Thị Mới Văn Phú</t>
  </si>
  <si>
    <t>00006902</t>
  </si>
  <si>
    <t>PR-10511212-HN2218 - CircleK TT01A-11, Khu nhà ở thấp tầng thuộc Dự án Khu chung cư quốc tế Hoàng Thành City tại Khu Cổ Ngựa</t>
  </si>
  <si>
    <t>00006903</t>
  </si>
  <si>
    <t>PR-10520912-HN2231 - CircleK Số 1A Vạn Phúc</t>
  </si>
  <si>
    <t>00006904</t>
  </si>
  <si>
    <t>PR-10507542-HN2086 - CircleK 9 Hương Viên</t>
  </si>
  <si>
    <t>00006905</t>
  </si>
  <si>
    <t>PR-10507812-HN2152 - CircleK 118 Tuệ Tĩnh</t>
  </si>
  <si>
    <t>00006906</t>
  </si>
  <si>
    <t>PR-10519352-HN2154 - CircleK Số A1 Khu Đầm Trấu</t>
  </si>
  <si>
    <t>00006907</t>
  </si>
  <si>
    <t>PR-10507938-HN2170 - CircleK Số 5 Ngách 2A/6 Trần Khát Chân, Tổ Dân Phố 1</t>
  </si>
  <si>
    <t>00006908</t>
  </si>
  <si>
    <t>PR-10519818-HN2177 - CircleK 12 Tam Trinh</t>
  </si>
  <si>
    <t>00006909</t>
  </si>
  <si>
    <t>PR-10519992-HN2182 - CircleK 3 Quỳnh Mai</t>
  </si>
  <si>
    <t>00006910</t>
  </si>
  <si>
    <t>PR-10520074-HN2186 - CircleK 33 Dương Văn Bé</t>
  </si>
  <si>
    <t>00006911</t>
  </si>
  <si>
    <t>PR-10510770-HN2187 - CircleK 142-144 Hồng Mai</t>
  </si>
  <si>
    <t>00006912</t>
  </si>
  <si>
    <t>PR-10521044-HN2238 - CircleK Số 25 Thái Phiên</t>
  </si>
  <si>
    <t>00006913</t>
  </si>
  <si>
    <t>PR-10516694-HN2013 - CircleK 38 Đào Duy Từ</t>
  </si>
  <si>
    <t>00006914</t>
  </si>
  <si>
    <t>PR-10510018-HN2049 - CircleK 36 Phố Tràng Tiền</t>
  </si>
  <si>
    <t>00006916</t>
  </si>
  <si>
    <t>PR-10507692-HN2127 - CircleK 74-76 Đồng Xuân</t>
  </si>
  <si>
    <t>00006917</t>
  </si>
  <si>
    <t>PR-10518936-HN2138 - CircleK Tầng 1 Và Tầng 2 Số 85 Hàng Mã</t>
  </si>
  <si>
    <t>00006918</t>
  </si>
  <si>
    <t>PR-10509974-HN2034 - CircleK Ô D22, Nơ 12 Khu Đô Thị Mới Định Công</t>
  </si>
  <si>
    <t>00006919</t>
  </si>
  <si>
    <t>PR-10519920-HN2180 - CircleK Lô 7, Khu Di Dân Đền Lừ 2</t>
  </si>
  <si>
    <t>00006920</t>
  </si>
  <si>
    <t>PR-10510816-HN2189 - CircleK Sh0105-Sh0205 Park 8, Kđt Times City Park Hill, Số 25, Ngõ 13 Đường Lĩnh Nam</t>
  </si>
  <si>
    <t>00006921</t>
  </si>
  <si>
    <t>PR-10511596-HN2250 - CircleK Số 177 phố Vĩnh Hưng</t>
  </si>
  <si>
    <t>00006922</t>
  </si>
  <si>
    <t>PR-10511722-HN2258 - CircleK Căn TT6-2A-108, Khu nhà ở thấp tầng, Khu đô thị mới Đại Kim</t>
  </si>
  <si>
    <t>00006923</t>
  </si>
  <si>
    <t>PR-10521716-HN2263 - CircleK CH01-09, Số 17 đường Gamuda Gardens 2-2, Hoàng Mai</t>
  </si>
  <si>
    <t>00006924</t>
  </si>
  <si>
    <t>PR-10510724-HN2183 - CircleK 111 Nguyễn Sơn</t>
  </si>
  <si>
    <t>00006925</t>
  </si>
  <si>
    <t>PR-10520044-HN2185 - CircleK Số 252, Tổ 11, Đường Ngọc Thụy</t>
  </si>
  <si>
    <t>00006926</t>
  </si>
  <si>
    <t>PR-10521236-HN2245 - CircleK 37A Sài Đồng</t>
  </si>
  <si>
    <t>00006927</t>
  </si>
  <si>
    <t>PR-10517950-HN2099 - CircleK 174 Đường Phú Diễn</t>
  </si>
  <si>
    <t>00006928</t>
  </si>
  <si>
    <t>PR-10520452-HN2203 - CircleK Số 1Sh09 Và Số 2Sh09, Tòa S1.05 (Z34.1), Lô Đất F1-Ch01 - 5 Khu Đô Thị Mới Tây Mỗ, Đại Mỗ - Vinhomes Park (Vinhomes Smart City)</t>
  </si>
  <si>
    <t>00006929</t>
  </si>
  <si>
    <t>PR-10520998-HN2237 - CircleK TMDV-11, Tòa N04, Dự án Khu nhà ở xã hội Ecohome 3 tại ô đất ký hiệu B11-HH2</t>
  </si>
  <si>
    <t>00006930</t>
  </si>
  <si>
    <t>PR-10521164-HN2243 - CircleK Căn Thương mại dịch vụ số Z38M.2.TMDV05A, dự án khu đô thị mới Tây Mỗ - Đại Mỗ - Vinhomes Park</t>
  </si>
  <si>
    <t>00006931</t>
  </si>
  <si>
    <t>PR-10517904-HN2098 - CircleK 3 Xuân Diệu</t>
  </si>
  <si>
    <t>00006932</t>
  </si>
  <si>
    <t>PR-10518722-HN2129 - CircleK 17 Tô Ngọc Vân</t>
  </si>
  <si>
    <t>00006933</t>
  </si>
  <si>
    <t>PR-10507322-HN2029 - CircleK 46 Lê Trọng Tấn</t>
  </si>
  <si>
    <t>00006934</t>
  </si>
  <si>
    <t>PR-10517994-HN2101 - CircleK 70 Ngụy Như Kon Tum</t>
  </si>
  <si>
    <t>00006935</t>
  </si>
  <si>
    <t>PR-10518620-HN2126 - CircleK Tầng 1, Số 01 Lê Văn Thiêm</t>
  </si>
  <si>
    <t>00006936</t>
  </si>
  <si>
    <t>PR-10518996-HN2139 - CircleK 218 Nguyễn Huy Tưởng, Tổ 19</t>
  </si>
  <si>
    <t>00006937</t>
  </si>
  <si>
    <t>PR-10507900-HN2158 - CircleK 48 Ngõ 116 Phố Nhân Hòa</t>
  </si>
  <si>
    <t>00006938</t>
  </si>
  <si>
    <t>PR-10519864-HN2178 - CircleK 14 Khương Hạ</t>
  </si>
  <si>
    <t>00006939</t>
  </si>
  <si>
    <t>PR-10520296-HN2196 - CircleK 118 Định Công</t>
  </si>
  <si>
    <t>00006940</t>
  </si>
  <si>
    <t>PR-10511272-HN2220 - Circle K Tầng 1 lô thương mại dịch vụ 02 tòa G1-G2</t>
  </si>
  <si>
    <t>00006941</t>
  </si>
  <si>
    <t>PR-10520948-HN2234 - CircleK 93 Hoàng Văn Thái</t>
  </si>
  <si>
    <t>00006942</t>
  </si>
  <si>
    <t>PR-10511524-HN2244 - CircleK Nhà 18T1 khu đô thị mới Trung Hòa - Nhân Chính</t>
  </si>
  <si>
    <t>00006981</t>
  </si>
  <si>
    <t>PR-10528212-HN2012 - CircleK 16B Hàng Than</t>
  </si>
  <si>
    <t>00006982</t>
  </si>
  <si>
    <t>PR-10529546-HN2175 - CircleK 16 Văn Cao</t>
  </si>
  <si>
    <t>00006983</t>
  </si>
  <si>
    <t>PR-10528288-HN2026 - CircleK 13-C12 Tập Thể Đại Học Ngoại Ngữ</t>
  </si>
  <si>
    <t>00006984</t>
  </si>
  <si>
    <t>PR-10528340-HN2037 - CircleK Tầng Trệt, Somerset Hoa Binh, 106 Hoàng Quốc Việt</t>
  </si>
  <si>
    <t>00006985</t>
  </si>
  <si>
    <t>PR-10528434-HN2047 - CircleK 2 Hoàng Ngân</t>
  </si>
  <si>
    <t>00006986</t>
  </si>
  <si>
    <t>PR-10533941-HN2063 - CircleK 03 Phạm Tuấn Tài, Tổ 7</t>
  </si>
  <si>
    <t>00006987</t>
  </si>
  <si>
    <t>PR-10535089-HN2164 - CircleK 40 Trung Hòa</t>
  </si>
  <si>
    <t>00006988</t>
  </si>
  <si>
    <t>PR-10530438-HN2249 - CircleK 181 Nguyễn Ngọc Vũ</t>
  </si>
  <si>
    <t>00006989</t>
  </si>
  <si>
    <t>PR-10533525-HN2014 - CircleK 73 Chùa Láng</t>
  </si>
  <si>
    <t>00006990</t>
  </si>
  <si>
    <t>PR-10534457-HN2112 - CircleK 33 Chùa Láng</t>
  </si>
  <si>
    <t>00006991</t>
  </si>
  <si>
    <t>PR-10534533-HN2117 - CircleK Số 8 Ngõ 91 Nguyễn Chí Thanh</t>
  </si>
  <si>
    <t>00006992</t>
  </si>
  <si>
    <t>PR-10535551-HN2201 - CircleK 49 + 51 Phố Trần Quang Diệu, Tổ 102</t>
  </si>
  <si>
    <t>00006993</t>
  </si>
  <si>
    <t>PR-10529898-HN2211 - CircleK Số 123 Phố Tôn Đức Thắng</t>
  </si>
  <si>
    <t>00006995</t>
  </si>
  <si>
    <t>PR-10536185-HN2241 - CircleK Số 2 Ngõ 11 Phố Lương Định Của</t>
  </si>
  <si>
    <t>00006996</t>
  </si>
  <si>
    <t>PR-10535425-HN2194 - CircleK Căn Hộ Số 01Sh20 Và 02Sh20, Thuộc Tòa Nhà S2.15 (T26M-2), Tại Lô Đất B2-Ct03, Vinhomes Ocean Park</t>
  </si>
  <si>
    <t>00006997</t>
  </si>
  <si>
    <t>PR-10536133-HN2239 - CircleK CT04-Tòa S1.09 Gia Lâm</t>
  </si>
  <si>
    <t>00006998</t>
  </si>
  <si>
    <t>PR-10534791-HN2146 - CircleK 286 Kim Ngưu, Tổ 30B</t>
  </si>
  <si>
    <t>00006999</t>
  </si>
  <si>
    <t>PR-10535187-HN2172 - CircleK A4-A5, Tòa A, Khối B, Imperial Sky Garden, Số 423 Minh Khai</t>
  </si>
  <si>
    <t>00007000</t>
  </si>
  <si>
    <t>PR-10535689-HN2207 - CircleK Số 42 + 42A Phố Lạc Trung</t>
  </si>
  <si>
    <t>00007001</t>
  </si>
  <si>
    <t>PR-10530026-HN2216 - CircleK 114 Mai Hắc Đế</t>
  </si>
  <si>
    <t>00007002</t>
  </si>
  <si>
    <t>PR-10530548-HN2255 - CircleK Số 25 + 27 đường Giải Phóng</t>
  </si>
  <si>
    <t>00007003</t>
  </si>
  <si>
    <t>PR-10528928-HN2109 - CircleK Tầng 1, Khách Sạn Hồng Hà, Số 204 Phố Trần Quang Khải</t>
  </si>
  <si>
    <t>00007004</t>
  </si>
  <si>
    <t>PR-10534915-HN2151 - CircleK 54 + 56 Lĩnh Nam</t>
  </si>
  <si>
    <t>00007005</t>
  </si>
  <si>
    <t>PR-10530482-HN2251 - CircleK Số 568 + 570 Đường Trương Định</t>
  </si>
  <si>
    <t>00007006</t>
  </si>
  <si>
    <t>PR-10528588-HN2065 - CircleK N03-T2 Khu Đoàn Ngoại Giao</t>
  </si>
  <si>
    <t>00007007</t>
  </si>
  <si>
    <t>PR-10528630-HN2068 - CircleK 155 Lê Văn Hiến</t>
  </si>
  <si>
    <t>00007008</t>
  </si>
  <si>
    <t>PR-10529258-HN2153 - CircleK Lô 37 Khu Nhà Ở Thấp Tầng Tt1, Dự Án Khu Đô Thị Mới Mỹ Đình Mễ Trì</t>
  </si>
  <si>
    <t>00007009</t>
  </si>
  <si>
    <t>PR-10529922-HN2213 - CircleK Thương Mại_03, Tầng 1, Nhà Ở Cao Tầng N03-T6, Khu Đoàn Ngoại Giao</t>
  </si>
  <si>
    <t>00007010</t>
  </si>
  <si>
    <t>PR-10530392-HN2247 - CircleK Diện tích thương mại số 1-31 tại tầng 01 thuộc Khối đế của tòa W1 và W2, Nam Từ Liêm</t>
  </si>
  <si>
    <t>00007011</t>
  </si>
  <si>
    <t>PR-10534121-HN2090 - CircleK Số 1 Đường Tây Hồ</t>
  </si>
  <si>
    <t>00007012</t>
  </si>
  <si>
    <t>PR-10528980-HN2119 - CircleK 628 Hoàng Hoa Thám</t>
  </si>
  <si>
    <t>00007013</t>
  </si>
  <si>
    <t>PR-10534643-HN2126 - CircleK Tầng 1, Số 01 Lê Văn Thiêm</t>
  </si>
  <si>
    <t>00007014</t>
  </si>
  <si>
    <t>PR-10530062-HN2217 - CircleK 53 Triều Khúc</t>
  </si>
  <si>
    <t>00007102</t>
  </si>
  <si>
    <t>PR-10539998-HN2015 - CircleK 14 Hồ Tùng Mậu</t>
  </si>
  <si>
    <t>00007103</t>
  </si>
  <si>
    <t>PR-10542212-HN2269 - CircleK Tầng 1, Tòa 24T2, Khu đô thị Trung Hòa - Nhân Chính, Cầu Giấy, Hà Nội</t>
  </si>
  <si>
    <t>00007104</t>
  </si>
  <si>
    <t>PR-10539868-HN2003 - CircleK 186 Thái Thịnh</t>
  </si>
  <si>
    <t>00007105</t>
  </si>
  <si>
    <t>PR-10544880-HN2041 - CircleK Số 01, Nhà C2, Khu Tập Thể Quân Đội Nam Đồng</t>
  </si>
  <si>
    <t>00007106</t>
  </si>
  <si>
    <t>PR-10545672-HN2147 - CircleK 848 Đường Láng</t>
  </si>
  <si>
    <t>00007107</t>
  </si>
  <si>
    <t>PR-10545914-HN2167 - CircleK 20 Nguyên Hồng</t>
  </si>
  <si>
    <t>00007108</t>
  </si>
  <si>
    <t>PR-10546612-HN2226 - CircleK Tầng 1 (P01, P02, P03), Tòa nhà X2, số 70 phố Nguyên Hồng</t>
  </si>
  <si>
    <t>00007109</t>
  </si>
  <si>
    <t>PR-10546380-HN2193 - CircleK No-24, Lk13, Khu Đất Dịch Vụ, Đất Ở Hà Trì</t>
  </si>
  <si>
    <t>00007110</t>
  </si>
  <si>
    <t>PR-10541490-HN2206 - CircleK Số 176D + 176E Trương Định</t>
  </si>
  <si>
    <t>00007111</t>
  </si>
  <si>
    <t>PR-10541722-HN2225 - CircleK 25 Phố Nhà Thờ</t>
  </si>
  <si>
    <t>00007112</t>
  </si>
  <si>
    <t>PR-10540952-HN2151 - CircleK 54 + 56 Lĩnh Nam</t>
  </si>
  <si>
    <t>00007113</t>
  </si>
  <si>
    <t>PR-10541528-HN2208 - CircleK Số 173 Đường Tam Trinh, Hoàng Mai</t>
  </si>
  <si>
    <t>00007114</t>
  </si>
  <si>
    <t>PR-10546228-HN2185 - CircleK Số 252, Tổ 11, Đường Ngọc Thụy</t>
  </si>
  <si>
    <t>00007115</t>
  </si>
  <si>
    <t>PR-10540138-HN2048 - CircleK N1H1, Số 1 Đường Nguyễn Hoàng</t>
  </si>
  <si>
    <t>00007116</t>
  </si>
  <si>
    <t>PR-10545958-HN2168 - CircleK 170 Nguyễn Đổng Chi</t>
  </si>
  <si>
    <t>00007117</t>
  </si>
  <si>
    <t>PR-10542166-HN2267 - CircleK Số 6 Phố Nhổn, TDP Nguyên Xá 3, Bắc Từ Liêm, Hà Nội</t>
  </si>
  <si>
    <t>00007118</t>
  </si>
  <si>
    <t>PR-10541806-HN2233 - CircleK Ô L7, Khu đấu giá Quyền sử dụng đất, đoạn đường Cầu Bươu</t>
  </si>
  <si>
    <t>00007119</t>
  </si>
  <si>
    <t>PR-10544902-HN2053 - CircleK 197+198 Tổ 6 Vũ Trọng Phụng</t>
  </si>
  <si>
    <t>00007120</t>
  </si>
  <si>
    <t>PR-10545340-HN2118 - CircleK 370 Nguyễn Trãi</t>
  </si>
  <si>
    <t>00007121</t>
  </si>
  <si>
    <t>PR-10541070-HN2162 - CircleK 01 Tô Vĩnh Diện</t>
  </si>
  <si>
    <t>00008098</t>
  </si>
  <si>
    <t>PR-10511960-HP6002 - CircleK 81 Trần Phú</t>
  </si>
  <si>
    <t>00008099</t>
  </si>
  <si>
    <t>PR-10482828-HP6002 - CircleK 81 Trần Phú</t>
  </si>
  <si>
    <t>00008100</t>
  </si>
  <si>
    <t>PR-10521874-HP6003 - CircleK BH 02-01 dự án Vinhome Imperia Hải Phòng</t>
  </si>
  <si>
    <t>00008101</t>
  </si>
  <si>
    <t>PR-10522104-HP6014 - CircleK Số 388 +388A Tô Hiệu</t>
  </si>
  <si>
    <t>00008102</t>
  </si>
  <si>
    <t>PR-10483116-HP6014 - CircleK Số 388 +388A Tô Hiệu</t>
  </si>
  <si>
    <t>00008103</t>
  </si>
  <si>
    <t>PR-10516428-HL4001 - CircleK Số 1 lô A6, KĐT Mới phía đông Hòn Cặp Bè, tổ 4, khu 4A</t>
  </si>
  <si>
    <t>00008104</t>
  </si>
  <si>
    <t>PR-10528006-HL4002 - CircleK Tầng 1, tòa A, khu dịch vụ 7A-8A tòa nhà Lideco Hạ Long</t>
  </si>
  <si>
    <t>00008127</t>
  </si>
  <si>
    <t>PR-10555405-HN2091 - CircleK 17 Liễu Giai</t>
  </si>
  <si>
    <t>00008129</t>
  </si>
  <si>
    <t>PR-10555773-HN2136 - CircleK 138 Phố Đội Cấn</t>
  </si>
  <si>
    <t>00008130</t>
  </si>
  <si>
    <t>PR-10555337-HN2077 - CircleK 162 Mai Dịch</t>
  </si>
  <si>
    <t>00008131</t>
  </si>
  <si>
    <t>PR-10551125-HN2108 - CircleK Tầng 1 Và 2, Tòa Nhà Sannam,78 Phố Duy Tân</t>
  </si>
  <si>
    <t>00008132</t>
  </si>
  <si>
    <t>PR-10557007-HN2261 - CircleK Số 3 đường Lạc Long Quân, Cầu Giấy, Hà Nội</t>
  </si>
  <si>
    <t>00008140</t>
  </si>
  <si>
    <t>PR-10555563-HN2102 - CircleK 420 Đê La Thành</t>
  </si>
  <si>
    <t>00008142</t>
  </si>
  <si>
    <t>PR-10555913-HN2150 - CircleK 12 Trần Phú</t>
  </si>
  <si>
    <t>00008143</t>
  </si>
  <si>
    <t>PR-10552393-HN2253 - CircleK Căn shophouse SHB7-HH01'B tòa nhà ANLAND 2, Hà Đông</t>
  </si>
  <si>
    <t>00008144</t>
  </si>
  <si>
    <t>PR-10554987-HN2007 - CircleK 27 Đinh Tiên Hoàng</t>
  </si>
  <si>
    <t>00008145</t>
  </si>
  <si>
    <t>PR-10552491-HN2262 - CircleK Số 1 đường Giáp Bát, Hoàng Mai</t>
  </si>
  <si>
    <t>00008146</t>
  </si>
  <si>
    <t>PR-10551841-HN2183 - CircleK 111 Nguyễn Sơn</t>
  </si>
  <si>
    <t>00008147</t>
  </si>
  <si>
    <t>PR-10556275-HN2188 - CircleK 315 Ngọc Lâm</t>
  </si>
  <si>
    <t>00008148</t>
  </si>
  <si>
    <t>PR-10556755-HN2232 - CircleK Diện tích Thương mại số GS101S25, tầng 1, thuộc Tòa nhà số GS1 (U39.1) Lô đất F3-CH01, Dự án Khu đô thị mới Tây Mỗ - Đại Mỗ - Vinhomes Park (Vinhomes Smart City</t>
  </si>
  <si>
    <t>00008149</t>
  </si>
  <si>
    <t>PR-10557027-HN2265 - CircleK Số 2 ngõ 612 Lạc Long Quân, Tây Hồ, Hà Nội</t>
  </si>
  <si>
    <t>00008150</t>
  </si>
  <si>
    <t>PR-10555537-HN2101 - CircleK 70 Ngụy Như Kon Tum</t>
  </si>
  <si>
    <t>00008583</t>
  </si>
  <si>
    <t>PR-10527088-TN0001 - CircleK Số 28 đường Lương Ngọc Quyến, Thái Nguyên</t>
  </si>
  <si>
    <t>00008584</t>
  </si>
  <si>
    <t>PR-10568872-TN0004 - CircleK Số 439 đường Lương Ngọc Quyến, Thái Nguyên</t>
  </si>
  <si>
    <t>00008585</t>
  </si>
  <si>
    <t>PR-10507098-TN0004 - CircleK Số 439 đường Lương Ngọc Quyến, Thái Nguyên</t>
  </si>
  <si>
    <t>00008586</t>
  </si>
  <si>
    <t>PR-10566320-HN2230 - CircleK  Số 205 Lạc Long Quân</t>
  </si>
  <si>
    <t>00008587</t>
  </si>
  <si>
    <t>PR-10564634-HN2036 - CircleK 105 Chùa Láng</t>
  </si>
  <si>
    <t>00008588</t>
  </si>
  <si>
    <t>PR-10566034-HN2204 - CircleK Số 01S15A, Tòa U26 (S2.03), Ô Đất B2-Ct01, Dự Án Khu Đô Thị Gia Lâm - Vinhomes Ocean Park</t>
  </si>
  <si>
    <t>00008589</t>
  </si>
  <si>
    <t>PR-10565730-HN2179 - CircleK Số Bt11-Vt26, Khu Nhà Ở Xa La</t>
  </si>
  <si>
    <t>00008590</t>
  </si>
  <si>
    <t>PR-10561252-HN2209 - CircleK V11-A01, Lô Đất Ttdv 01, Khu Đô Thị Mới An Hưng</t>
  </si>
  <si>
    <t>00008591</t>
  </si>
  <si>
    <t>PR-10559958-HN2013 - CircleK 38 Đào Duy Từ</t>
  </si>
  <si>
    <t>00008592</t>
  </si>
  <si>
    <t>PR-10560622-HN2138 - CircleK Tầng 1 Và Tầng 2 Số 85 Hàng Mã</t>
  </si>
  <si>
    <t>00008593</t>
  </si>
  <si>
    <t>PR-10564676-HN2040 - CircleK 139 H Chiến Thắng</t>
  </si>
  <si>
    <t>00008594</t>
  </si>
  <si>
    <t>PR-10564770-HN2054 - CircleK 292 Hoàng Văn Thái</t>
  </si>
  <si>
    <t>00008669</t>
  </si>
  <si>
    <t>PR-10528064-HL4006 - CircleK Số 114 đường Hạ Long, Phường Bãi Cháy, Thành phố Hạ Long</t>
  </si>
  <si>
    <t>00008693</t>
  </si>
  <si>
    <t>PR-10507044-HN2271 - CircleK Số 341 Nguyễn Cao, Bắc Ninh</t>
  </si>
  <si>
    <t>00008747</t>
  </si>
  <si>
    <t>PR-10582079-HN2175 - CircleK 16 Văn Cao</t>
  </si>
  <si>
    <t>00008748</t>
  </si>
  <si>
    <t>PR-10581009-HN2108 - CircleK Tầng 1 Và 2, Tòa Nhà Sannam,78 Phố Duy Tân</t>
  </si>
  <si>
    <t>00008749</t>
  </si>
  <si>
    <t>PR-10569565-HN2108 - CircleK Tầng 1 Và 2, Tòa Nhà Sannam,78 Phố Duy Tân</t>
  </si>
  <si>
    <t>00008750</t>
  </si>
  <si>
    <t>PR-10581295-HN2131 - CircleK Tầng 1, Số 125 Hoàng Ngân</t>
  </si>
  <si>
    <t>00008751</t>
  </si>
  <si>
    <t>PR-10581157-HN2121 - CircleK 45 Hào Nam</t>
  </si>
  <si>
    <t>00008752</t>
  </si>
  <si>
    <t>PR-10576213-HN2241 - CircleK Số 2 Ngõ 11 Phố Lương Định Của</t>
  </si>
  <si>
    <t>00008753</t>
  </si>
  <si>
    <t>PR-10582517-HN2200 - CircleK Số 01Sh22 Và 02Sh22, Ô Đất B2-Ct02, Tòa U26-2 (S2.08) Dự Án Khu Đô Thị Gia Lâm - Vinhomes Ocean Park</t>
  </si>
  <si>
    <t>00008754</t>
  </si>
  <si>
    <t>PR-10570875-HN2264 - CircleK Số 86 Ngô Xuân Quảng, Gia Lâm, Hà Nội</t>
  </si>
  <si>
    <t>00008755</t>
  </si>
  <si>
    <t>PR-10570913-HN2270 - CircleK Số 131 Phố Xốm, Hà Đông</t>
  </si>
  <si>
    <t>00008756</t>
  </si>
  <si>
    <t>PR-10575473-HN2195 - CircleK Sô 6 Ngõ 124, Phố Vĩnh Tuy</t>
  </si>
  <si>
    <t>00008757</t>
  </si>
  <si>
    <t>PR-10580965-HN2106 - CircleK 79 Hà Trung</t>
  </si>
  <si>
    <t>00008758</t>
  </si>
  <si>
    <t>PR-10575805-HN2214 - CircleK 67 Cửa Nam</t>
  </si>
  <si>
    <t>00008759</t>
  </si>
  <si>
    <t>PR-10570493-HN2225 - CircleK 25 Phố Nhà Thờ</t>
  </si>
  <si>
    <t>00008760</t>
  </si>
  <si>
    <t>PR-10580465-HN2048 - CircleK N1H1, Số 1 Đường Nguyễn Hoàng</t>
  </si>
  <si>
    <t>00008761</t>
  </si>
  <si>
    <t>PR-10575619-HN2203 - CircleK Số 1Sh09 Và Số 2Sh09, Tòa S1.05 (Z34.1), Lô Đất F1-Ch01 - 5 Khu Đô Thị Mới Tây Mỗ, Đại Mỗ - Vinhomes Park (Vinhomes Smart City)</t>
  </si>
  <si>
    <t>00008762</t>
  </si>
  <si>
    <t>PR-10581253-HN2129 - CircleK 17 Tô Ngọc Vân</t>
  </si>
  <si>
    <t>00008763</t>
  </si>
  <si>
    <t>PR-10574005-HN2029 - CircleK 46 Lê Trọng Tấn</t>
  </si>
  <si>
    <t>00008764</t>
  </si>
  <si>
    <t>PR-10580593-HN2054 - CircleK 292 Hoàng Văn Thái</t>
  </si>
  <si>
    <t>00008765</t>
  </si>
  <si>
    <t>PR-10582145-HN2178 - CircleK 14 Khương Hạ</t>
  </si>
  <si>
    <t>00008867</t>
  </si>
  <si>
    <t>PR-10590529-HN2267 - CircleK Số 6 Phố Nhổn, TDP Nguyên Xá 3, Bắc Từ Liêm, Hà Nội</t>
  </si>
  <si>
    <t>00008868</t>
  </si>
  <si>
    <t>PR-10589053-HN2110 - CircleK 31 Trần Quốc Hoàn</t>
  </si>
  <si>
    <t>00008869</t>
  </si>
  <si>
    <t>PR-10594237-HN2202 - CircleK Số 01Sh06 Và Số 02Sh06, Ô Đất B2-Ct03, Tòa L26 (S2.11), Dự Án Khu Đô Thị Gia Lâm - Vinhomes Ocean Park</t>
  </si>
  <si>
    <t>00008870</t>
  </si>
  <si>
    <t>PR-10593697-HN2145 - CircleK 69 Kim Đồng</t>
  </si>
  <si>
    <t>00008871</t>
  </si>
  <si>
    <t>PR-10594389-HN2221 - CircleK S05 Park 03, Vinhomes Time City Park Hill</t>
  </si>
  <si>
    <t>00008872</t>
  </si>
  <si>
    <t>PR-10589687-HN2188 - CircleK 315 Ngọc Lâm</t>
  </si>
  <si>
    <t>00008873</t>
  </si>
  <si>
    <t>PR-10594705-HN2265 - CircleK Số 2 ngõ 612 Lạc Long Quân, Tây Hồ, Hà Nội</t>
  </si>
  <si>
    <t>00008932</t>
  </si>
  <si>
    <t>PR-10598093-HN2110 - CircleK 31 Trần Quốc Hoàn</t>
  </si>
  <si>
    <t>00008933</t>
  </si>
  <si>
    <t>PR-10598465-HN2169 - CircleK 25 Ngô Thì Nhậm</t>
  </si>
  <si>
    <t>00008934</t>
  </si>
  <si>
    <t>PR-10602017-HN2086 - CircleK 9 Hương Viên</t>
  </si>
  <si>
    <t>00008935</t>
  </si>
  <si>
    <t>PR-10597801-HN2056 - CircleK 83 Hàng Điếu</t>
  </si>
  <si>
    <t>00008936</t>
  </si>
  <si>
    <t>PR-10598993-HN2210 - CircleK 29 Hàng Phèn</t>
  </si>
  <si>
    <t>00008937</t>
  </si>
  <si>
    <t>PR-10603143-HN2212 - CircleK Số 18 Phố Hàng Gai</t>
  </si>
  <si>
    <t>00008938</t>
  </si>
  <si>
    <t>PR-10602933-HN2190 - CircleK 560A Nguyễn Văn Cừ</t>
  </si>
  <si>
    <t>00008939</t>
  </si>
  <si>
    <t>PR-10602969-HN2191 - CircleK 293 Thụy Khuê</t>
  </si>
  <si>
    <t>00009905</t>
  </si>
  <si>
    <t>PR-10582865-HN2235 - CircleK 125 Trần Hưng Đạo - Bắc Ninh</t>
  </si>
  <si>
    <t>00009906</t>
  </si>
  <si>
    <t>PR-10608485-HN2242 - CircleK Số 02 đường Hồ Ngọc Lân</t>
  </si>
  <si>
    <t>00009907</t>
  </si>
  <si>
    <t>PR-10607219-HN2070 - CircleK Tầng 1, Ct3D Cổ Nhuế, Dự Án Chung Cư Cổ Nhuế</t>
  </si>
  <si>
    <t>00009908</t>
  </si>
  <si>
    <t>PR-10608511-HN2248 - CircleK Lô 16-D, Khu nhà ở tháp tầng A10</t>
  </si>
  <si>
    <t>00009909</t>
  </si>
  <si>
    <t>PR-10612449-HN2249 - CircleK 181 Nguyễn Ngọc Vũ</t>
  </si>
  <si>
    <t>00009910</t>
  </si>
  <si>
    <t>PR-10610933-HN2041 - CircleK Số 01, Nhà C2, Khu Tập Thể Quân Đội Nam Đồng</t>
  </si>
  <si>
    <t>00009911</t>
  </si>
  <si>
    <t>PR-10611841-HN2184 - CircleK Nhà Số 359, Block 36, Ô H-Tt5, Khu Nhà Ở Hi Brand, Khu Đô Thị Mới Văn Phú</t>
  </si>
  <si>
    <t>00009912</t>
  </si>
  <si>
    <t>PR-10607089-HN2049 - CircleK 36 Phố Tràng Tiền</t>
  </si>
  <si>
    <t>00009913</t>
  </si>
  <si>
    <t>PR-10611415-HN2129 - CircleK 17 Tô Ngọc Vân</t>
  </si>
  <si>
    <t>00009914</t>
  </si>
  <si>
    <t>PR-10611861-HN2187 - CircleK 142-144 Hồng Mai</t>
  </si>
  <si>
    <t>00009923</t>
  </si>
  <si>
    <t>PR-10612157-HN2219 - CircleK - 14 Thái Hà</t>
  </si>
  <si>
    <t>00010094</t>
  </si>
  <si>
    <t>PR-10602863-HN2184 ( ĐƠN NHỜ STHIJ KÝ LẠI VÌ ĐƠN TRƯỚC GIAO NHƯNG CỬA HÀNG QUÊN NHẬP KHO PO HẾT HẠN HK NHẬP ĐƯỢC NÊN HỦY ĐƠN VÀ H CỬA HÀNG ĐẶT LẠI ĐƠN NÀY)</t>
  </si>
  <si>
    <t>00010219</t>
  </si>
  <si>
    <t>PR-10583681-ND8001 - CircleK Khu nhà phố Vịnh Đảo, TT-PT2C.23, Khu đô thị và thương mại Văn Giang (Ecopark)</t>
  </si>
  <si>
    <t>00010220</t>
  </si>
  <si>
    <t>PR-10576747-ND8002 - CircleK Số MRA-095A, đường nội bộ Khu biệt thự Thủy Nguyên, Khu đô thị và thương mại Văn Giang (Ecopark)</t>
  </si>
  <si>
    <t>00010221</t>
  </si>
  <si>
    <t>PR-10594789-HP6006 - CircleK 372-374 Lạch Tray</t>
  </si>
  <si>
    <t>00010222</t>
  </si>
  <si>
    <t>PR-10583475-HP6007 - CircleK 62-64 Kênh Dương</t>
  </si>
  <si>
    <t>00010273</t>
  </si>
  <si>
    <t>PR-10621911-HN2260 - CircleK Gian hàng thương mại dịch vụ 1S08, Ô đất B2-CT01, Tòa L26 (S2.05) Dự án Khu đô thị Gia Lâm - Vinhomes Ocean Park</t>
  </si>
  <si>
    <t>00010274</t>
  </si>
  <si>
    <t>PR-10620371-HN2093 - CircleK 49 Hàng Chuối</t>
  </si>
  <si>
    <t>00010599</t>
  </si>
  <si>
    <t>PR-10630283-HL4007 - CircleK Số 550, Tổ 3, Khu phố 9A, đường Hạ Long, Phường Bãi Cháy, Thành phố Hạ Long</t>
  </si>
  <si>
    <t>00010600</t>
  </si>
  <si>
    <t>PR-10639675-HP6008 - CircleK 31 Hồ Sen</t>
  </si>
  <si>
    <t>00010601</t>
  </si>
  <si>
    <t>PR-10625771-HN2149 - CircleK 152 +154 Phó Đức Chính</t>
  </si>
  <si>
    <t>00010602</t>
  </si>
  <si>
    <t>PR-10630701-HN2077 - CircleK 162 Mai Dịch</t>
  </si>
  <si>
    <t>00010603</t>
  </si>
  <si>
    <t>PR-10631217-HN2147 - CircleK 848 Đường Láng</t>
  </si>
  <si>
    <t>00010604</t>
  </si>
  <si>
    <t>PR-10631401-HN2163 - CircleK 380 Khâm Thiên</t>
  </si>
  <si>
    <t>00010605</t>
  </si>
  <si>
    <t>PR-10631681-HN2201 - CircleK 49 + 51 Phố Trần Quang Diệu, Tổ 102</t>
  </si>
  <si>
    <t>00010606</t>
  </si>
  <si>
    <t>PR-10638957-HN2236 - CircleK Căn Thương mại dịch vụ số L26M.TMDV03 (Căn TMDV 03, tầng 1, khối L26M tức tòa M1), dự án Masteri Waterfront - Lô đất B3-CT03, Dự án Khu đô thị Gia Lâm (Vinhomes Ocean Park)</t>
  </si>
  <si>
    <t>00010607</t>
  </si>
  <si>
    <t>PR-10639505-HN2270 - CircleK Số 131 Phố Xốm, Hà Đông</t>
  </si>
  <si>
    <t>00010608</t>
  </si>
  <si>
    <t>PR-10631311-HN2154 - CircleK Số A1 Khu Đầm Trấu</t>
  </si>
  <si>
    <t>00010609</t>
  </si>
  <si>
    <t>PR-10631747-HN2206 - CircleK Số 176D + 176E Trương Định</t>
  </si>
  <si>
    <t>00010610</t>
  </si>
  <si>
    <t>PR-10639029-HN2240 - CircleK 49 Phan Chu Trinh</t>
  </si>
  <si>
    <t>00010611</t>
  </si>
  <si>
    <t>PR-10632449-HN2263 - CircleK CH01-09, Số 17 đường Gamuda Gardens 2-2, Hoàng Mai</t>
  </si>
  <si>
    <t>00010612</t>
  </si>
  <si>
    <t>PR-10639115-HN2243 - CircleK Căn Thương mại dịch vụ số Z38M.2.TMDV05A, dự án khu đô thị mới Tây Mỗ - Đại Mỗ - Vinhomes Park</t>
  </si>
  <si>
    <t>00010613</t>
  </si>
  <si>
    <t>PR-10637661-HN2166 - CircleK 38 Xuân La</t>
  </si>
  <si>
    <t>00010614</t>
  </si>
  <si>
    <t>PR-10636601-HN2089 - CircleK Thửa Đất Số 22, Lô 6 Khu 4.1Cc, Tuyến Láng Hạ-Thanh Xuân</t>
  </si>
  <si>
    <t>00010615</t>
  </si>
  <si>
    <t>PR-10631161-HN2139 - CircleK 218 Nguyễn Huy Tưởng, Tổ 19</t>
  </si>
  <si>
    <t>00010616</t>
  </si>
  <si>
    <t>PR-10637569-HN2157 - CircleK N8-A10 Nguyễn Thị Thập, Kđt Mới Trung Hòa Nhân Chính</t>
  </si>
  <si>
    <t>00010617</t>
  </si>
  <si>
    <t>PR-10632045-HN2234 - CircleK 93 Hoàng Văn Thái</t>
  </si>
  <si>
    <t>00010699</t>
  </si>
  <si>
    <t>PR-10649813-HN2057 - CircleK Căn Hộ C1-A Khu Nhà Ở Số 6 Đội Nhân</t>
  </si>
  <si>
    <t>00010700</t>
  </si>
  <si>
    <t>PR-10645639-HN2026 - CircleK 13-C12 Tập Thể Đại Học Ngoại Ngữ</t>
  </si>
  <si>
    <t>00010701</t>
  </si>
  <si>
    <t>PR-10645675-HN2037 - CircleK Tầng Trệt, Somerset Hoa Binh, 106 Hoàng Quốc Việt</t>
  </si>
  <si>
    <t>00010702</t>
  </si>
  <si>
    <t>PR-10646585-HN2184 - CircleK Nhà Số 359, Block 36, Ô H-Tt5, Khu Nhà Ở Hi Brand, Khu Đô Thị Mới Văn Phú</t>
  </si>
  <si>
    <t>00010703</t>
  </si>
  <si>
    <t>PR-10646831-HN2216 - CircleK 114 Mai Hắc Đế</t>
  </si>
  <si>
    <t>00010795</t>
  </si>
  <si>
    <t>PR-10659523-HN2175 - CircleK 16 Văn Cao</t>
  </si>
  <si>
    <t>00010796</t>
  </si>
  <si>
    <t>PR-10658781-HN2065 - CircleK N03-T2 Khu Đoàn Ngoại Giao</t>
  </si>
  <si>
    <t>00010797</t>
  </si>
  <si>
    <t>PR-10658815-HN2068 - CircleK 155 Lê Văn Hiến</t>
  </si>
  <si>
    <t>00010798</t>
  </si>
  <si>
    <t>PR-10658545-HN2021 - CircleK 177 Xuân Thủy</t>
  </si>
  <si>
    <t>00010799</t>
  </si>
  <si>
    <t>PR-10658749-HN2063 - CircleK 03 Phạm Tuấn Tài, Tổ 7</t>
  </si>
  <si>
    <t>00010800</t>
  </si>
  <si>
    <t>PR-10659083-HN2110 - CircleK 31 Trần Quốc Hoàn</t>
  </si>
  <si>
    <t>00010801</t>
  </si>
  <si>
    <t>PR-10659749-HN2194 - CircleK Căn Hộ Số 01Sh20 Và 02Sh20, Thuộc Tòa Nhà S2.15 (T26M-2), Tại Lô Đất B2-Ct03, Vinhomes Ocean Park</t>
  </si>
  <si>
    <t>00010802</t>
  </si>
  <si>
    <t>PR-10656001-HN2215 - CircleK 75 Hàng Bông</t>
  </si>
  <si>
    <t>00010803</t>
  </si>
  <si>
    <t>PR-10655385-HN2145 - CircleK 69 Kim Đồng</t>
  </si>
  <si>
    <t>00010804</t>
  </si>
  <si>
    <t>PR-10656341-HN2251 - CircleK Số 568 + 570 Đường Trương Định</t>
  </si>
  <si>
    <t>00012009</t>
  </si>
  <si>
    <t>PR-10669471-HN2177 - CircleK 12 Tam Trinh</t>
  </si>
  <si>
    <t>00012332</t>
  </si>
  <si>
    <t>PR-10660365-HN2272 - CircleK Lô 35 TT8, đường Quang Lai, Thanh Trì, Hà Nội</t>
  </si>
  <si>
    <t>00012333</t>
  </si>
  <si>
    <t>PR-10678764-HN2207 - CircleK Số 42 + 42A Phố Lạc Trung</t>
  </si>
  <si>
    <t>00012334</t>
  </si>
  <si>
    <t>PR-10674555-HN2215 - CircleK 75 Hàng Bông</t>
  </si>
  <si>
    <t>00012335</t>
  </si>
  <si>
    <t>PR-10674375-HN2189 - CircleK Sh0105-Sh0205 Park 8, Kđt Times City Park Hill, Số 25, Ngõ 13 Đường Lĩnh Nam</t>
  </si>
  <si>
    <t>00012557</t>
  </si>
  <si>
    <t>PR-10683291-HN2074 - CircleK 126 Nam Cao</t>
  </si>
  <si>
    <t>00012559</t>
  </si>
  <si>
    <t>PR-10695040-HN2099 - CircleK 174 Đường Phú Diễn</t>
  </si>
  <si>
    <t>00012560</t>
  </si>
  <si>
    <t>PR-10689244-HN2174 - CircleK Lô 41, Khu Nhà Ở Thấp Tt4, Khu Đô Thị Mỹ Đình - Sông Đà</t>
  </si>
  <si>
    <t>00012561</t>
  </si>
  <si>
    <t>PR-10697264-HN2243 - CircleK Căn Thương mại dịch vụ số Z38M.2.TMDV05A, dự án khu đô thị mới Tây Mỗ - Đại Mỗ - Vinhomes Park</t>
  </si>
  <si>
    <t>00012562</t>
  </si>
  <si>
    <t>PR-10694134-HN2001 - CircleK Số 9-1E Khu Đô Thị Trung Yên</t>
  </si>
  <si>
    <t>00012563</t>
  </si>
  <si>
    <t>PR-10683099-HN2015 - CircleK 14 Hồ Tùng Mậu</t>
  </si>
  <si>
    <t>00012564</t>
  </si>
  <si>
    <t>PR-10689148-HN2164 - CircleK 40 Trung Hòa</t>
  </si>
  <si>
    <t>00012565</t>
  </si>
  <si>
    <t>PR-10697380-HN2248 - CircleK Lô 16-D, Khu nhà ở tháp tầng A10</t>
  </si>
  <si>
    <t>00012566</t>
  </si>
  <si>
    <t>PR-10694488-HN2041 - CircleK Số 01, Nhà C2, Khu Tập Thể Quân Đội Nam Đồng</t>
  </si>
  <si>
    <t>00012567</t>
  </si>
  <si>
    <t>PR-10694790-HN2078 - CircleK Số 7 Ngõ 34 Phố Mai Anh Tuấn</t>
  </si>
  <si>
    <t>00012568</t>
  </si>
  <si>
    <t>PR-10695416-HN2121 - CircleK 45 Hào Nam</t>
  </si>
  <si>
    <t>00012569</t>
  </si>
  <si>
    <t>PR-10689552-HN2201 - CircleK 49 + 51 Phố Trần Quang Diệu, Tổ 102</t>
  </si>
  <si>
    <t>00012570</t>
  </si>
  <si>
    <t>PR-10697522-HN2264 - CircleK Số 86 Ngô Xuân Quảng, Gia Lâm, Hà Nội</t>
  </si>
  <si>
    <t>00012571</t>
  </si>
  <si>
    <t>PR-10689886-HN2218 - CircleK TT01A-11, Khu nhà ở thấp tầng thuộc Dự án Khu chung cư quốc tế Hoàng Thành City tại Khu Cổ Ngựa</t>
  </si>
  <si>
    <t>00012572</t>
  </si>
  <si>
    <t>PR-10689486-HN2198 - CircleK Số 264 Phố Bạch Mai, Tổ 4</t>
  </si>
  <si>
    <t>00012573</t>
  </si>
  <si>
    <t>PR-10688052-HN2013 - CircleK 38 Đào Duy Từ</t>
  </si>
  <si>
    <t>00012574</t>
  </si>
  <si>
    <t>PR-10684507-HN2262 - CircleK Số 1 đường Giáp Bát, Hoàng Mai</t>
  </si>
  <si>
    <t>00012575</t>
  </si>
  <si>
    <t>PR-10689324-HN2185 - CircleK Số 252, Tổ 11, Đường Ngọc Thụy</t>
  </si>
  <si>
    <t>00012576</t>
  </si>
  <si>
    <t>PR-10684387-HN2245 - CircleK 37A Sài Đồng</t>
  </si>
  <si>
    <t>00012577</t>
  </si>
  <si>
    <t>PR-10684045-HN2191 - CircleK 293 Thụy Khuê</t>
  </si>
  <si>
    <t>00012578</t>
  </si>
  <si>
    <t>PR-10688308-HN2053 - CircleK 197+198 Tổ 6 Vũ Trọng Phụng</t>
  </si>
  <si>
    <t>00012579</t>
  </si>
  <si>
    <t>PR-10696222-HN2178 - CircleK 14 Khương Hạ</t>
  </si>
  <si>
    <t>00012631</t>
  </si>
  <si>
    <t>PR-10708249-HN2091 - CircleK 17 Liễu Giai</t>
  </si>
  <si>
    <t>00012632</t>
  </si>
  <si>
    <t>PR-10703772-HN2113 - CircleK Tầng 1 Và Tầng 2, Số 442 Đội Cấn</t>
  </si>
  <si>
    <t>00012633</t>
  </si>
  <si>
    <t>PR-10704240-HN2175 - CircleK 16 Văn Cao</t>
  </si>
  <si>
    <t>00012634</t>
  </si>
  <si>
    <t>PR-10703344-HN2065 - CircleK N03-T2 Khu Đoàn Ngoại Giao</t>
  </si>
  <si>
    <t>00012635</t>
  </si>
  <si>
    <t>PR-10707973-HN2037 - CircleK Tầng Trệt, Somerset Hoa Binh, 106 Hoàng Quốc Việt</t>
  </si>
  <si>
    <t>00012636</t>
  </si>
  <si>
    <t>PR-10703858-HN2131 - CircleK Tầng 1, Số 125 Hoàng Ngân</t>
  </si>
  <si>
    <t>00012637</t>
  </si>
  <si>
    <t>PR-10708817-HN2167 - CircleK 20 Nguyên Hồng</t>
  </si>
  <si>
    <t>00012638</t>
  </si>
  <si>
    <t>PR-10704514-HN2199 - CircleK Số 1S05, Tòa R1.03 (L31), Lô Đất B5-Ct01, Dự Án Khu Đô Thị Gia Lâm (Vinhomes Ocean Park)</t>
  </si>
  <si>
    <t>00012639</t>
  </si>
  <si>
    <t>PR-10709173-HN2204 - CircleK Số 01S15A, Tòa U26 (S2.03), Ô Đất B2-Ct01, Dự Án Khu Đô Thị Gia Lâm - Vinhomes Ocean Park</t>
  </si>
  <si>
    <t>00012640</t>
  </si>
  <si>
    <t>PR-10708659-HN2150 - CircleK 12 Trần Phú</t>
  </si>
  <si>
    <t>00012641</t>
  </si>
  <si>
    <t>PR-10707807-HN2007 - CircleK 27 Đinh Tiên Hoàng</t>
  </si>
  <si>
    <t>00012642</t>
  </si>
  <si>
    <t>PR-10703890-HN2138 - CircleK Tầng 1 Và Tầng 2 Số 85 Hàng Mã</t>
  </si>
  <si>
    <t>00012643</t>
  </si>
  <si>
    <t>PR-10704718-HN2225 - CircleK 25 Phố Nhà Thờ</t>
  </si>
  <si>
    <t>00012644</t>
  </si>
  <si>
    <t>PR-10705116-HN2262 - CircleK Số 1 đường Giáp Bát, Hoàng Mai</t>
  </si>
  <si>
    <t>00012645</t>
  </si>
  <si>
    <t>PR-10708529-HN2126 - CircleK Tầng 1, Số 01 Lê Văn Thiêm</t>
  </si>
  <si>
    <t>00012698</t>
  </si>
  <si>
    <t>PR-10718810-HN2186 - CircleK 33 Dương Văn Bé</t>
  </si>
  <si>
    <t>00012699</t>
  </si>
  <si>
    <t>PR-10712566-HN2056 - CircleK 83 Hàng Điếu</t>
  </si>
  <si>
    <t>00012700</t>
  </si>
  <si>
    <t>PR-10719106-HN2212 - CircleK Số 18 Phố Hàng Gai</t>
  </si>
  <si>
    <t>00012701</t>
  </si>
  <si>
    <t>PR-10712774-HN2258 - CircleK Căn TT6-2A-108, Khu nhà ở thấp tầng, Khu đô thị mới Đại Kim</t>
  </si>
  <si>
    <t>00012702</t>
  </si>
  <si>
    <t>PR-10718004-HN2101 - CircleK 70 Ngụy Như Kon Tum</t>
  </si>
  <si>
    <t>00000027</t>
  </si>
  <si>
    <t>1C25TQD</t>
  </si>
  <si>
    <t>00000102</t>
  </si>
  <si>
    <t>00000103</t>
  </si>
  <si>
    <t>00000104</t>
  </si>
  <si>
    <t>00003611</t>
  </si>
  <si>
    <t>00003612</t>
  </si>
  <si>
    <t>00003613</t>
  </si>
  <si>
    <t>00003614</t>
  </si>
  <si>
    <t>00003615</t>
  </si>
  <si>
    <t>00003616</t>
  </si>
  <si>
    <t>00003617</t>
  </si>
  <si>
    <t>00003618</t>
  </si>
  <si>
    <t>00003620</t>
  </si>
  <si>
    <t>00003621</t>
  </si>
  <si>
    <t>00003622</t>
  </si>
  <si>
    <t>00003623</t>
  </si>
  <si>
    <t>00003624</t>
  </si>
  <si>
    <t>00003625</t>
  </si>
  <si>
    <t>00003626</t>
  </si>
  <si>
    <t>00003627</t>
  </si>
  <si>
    <t>00003628</t>
  </si>
  <si>
    <t>00003629</t>
  </si>
  <si>
    <t>00003630</t>
  </si>
  <si>
    <t>00003631</t>
  </si>
  <si>
    <t>00003632</t>
  </si>
  <si>
    <t>00003633</t>
  </si>
  <si>
    <t>00003634</t>
  </si>
  <si>
    <t>00003635</t>
  </si>
  <si>
    <t>00003636</t>
  </si>
  <si>
    <t>00003637</t>
  </si>
  <si>
    <t>00003638</t>
  </si>
  <si>
    <t>00003639</t>
  </si>
  <si>
    <t>00003640</t>
  </si>
  <si>
    <t>00003641</t>
  </si>
  <si>
    <t>00003642</t>
  </si>
  <si>
    <t>00003643</t>
  </si>
  <si>
    <t>00003644</t>
  </si>
  <si>
    <t>00003645</t>
  </si>
  <si>
    <t>00003646</t>
  </si>
  <si>
    <t>00003647</t>
  </si>
  <si>
    <t>00003648</t>
  </si>
  <si>
    <t>00003649</t>
  </si>
  <si>
    <t>00003650</t>
  </si>
  <si>
    <t>00003651</t>
  </si>
  <si>
    <t>00013880</t>
  </si>
  <si>
    <t>PR-10724012-HN2218 - CircleK TT01A-11, Khu nhà ở thấp tầng thuộc Dự án Khu chung cư quốc tế Hoàng Thành City tại Khu Cổ Ngựa</t>
  </si>
  <si>
    <t>00013881</t>
  </si>
  <si>
    <t>PR-10722970-HN2056 - CircleK 83 Hàng Điếu</t>
  </si>
  <si>
    <t>00013882</t>
  </si>
  <si>
    <t>PR-10724448-HN2266 - CircleK Số 2 Hàng Điếu, Quận Hoàn Kiếm</t>
  </si>
  <si>
    <t>00013883</t>
  </si>
  <si>
    <t>PR-10724256-HN2248 - CircleK Lô 16-D, Khu nhà ở tháp tầng A10</t>
  </si>
  <si>
    <t>00013884</t>
  </si>
  <si>
    <t>PR-10724274-HN2249 - CircleK 181 Nguyễn Ngọc Vũ</t>
  </si>
  <si>
    <t>00000061</t>
  </si>
  <si>
    <t>00000135</t>
  </si>
  <si>
    <t>00003919</t>
  </si>
  <si>
    <t>00003920</t>
  </si>
  <si>
    <t>00003921</t>
  </si>
  <si>
    <t>00003922</t>
  </si>
  <si>
    <t>00003923</t>
  </si>
  <si>
    <t>00003924</t>
  </si>
  <si>
    <t>00003925</t>
  </si>
  <si>
    <t>00003926</t>
  </si>
  <si>
    <t>00003927</t>
  </si>
  <si>
    <t>00003928</t>
  </si>
  <si>
    <t>00003929</t>
  </si>
  <si>
    <t>00003930</t>
  </si>
  <si>
    <t>00003931</t>
  </si>
  <si>
    <t>00003932</t>
  </si>
  <si>
    <t>00003933</t>
  </si>
  <si>
    <t>00003934</t>
  </si>
  <si>
    <t>00003935</t>
  </si>
  <si>
    <t>00003936</t>
  </si>
  <si>
    <t>00003937</t>
  </si>
  <si>
    <t>00003938</t>
  </si>
  <si>
    <t>00004335</t>
  </si>
  <si>
    <t>00004336</t>
  </si>
  <si>
    <t>00004337</t>
  </si>
  <si>
    <t>00004338</t>
  </si>
  <si>
    <t>00004339</t>
  </si>
  <si>
    <t>00004343</t>
  </si>
  <si>
    <t>00004344</t>
  </si>
  <si>
    <t>00004345</t>
  </si>
  <si>
    <t>00004346</t>
  </si>
  <si>
    <t>00004347</t>
  </si>
  <si>
    <t>00004846</t>
  </si>
  <si>
    <t>00004847</t>
  </si>
  <si>
    <t>00004848</t>
  </si>
  <si>
    <t>00004849</t>
  </si>
  <si>
    <t>00004850</t>
  </si>
  <si>
    <t>00004851</t>
  </si>
  <si>
    <t>00014164</t>
  </si>
  <si>
    <t>PR-10732787-HN2136 - CircleK 138 Phố Đội Cấn</t>
  </si>
  <si>
    <t>00014165</t>
  </si>
  <si>
    <t>PR-10732271-HN2070 - CircleK Tầng 1, Ct3D Cổ Nhuế, Dự Án Chung Cư Cổ Nhuế</t>
  </si>
  <si>
    <t>00014166</t>
  </si>
  <si>
    <t>PR-10732559-HN2095 - CircleK Lô 28 Khu Nhà Ở Thấp Tầng Tt4, Khu Đô Thị Mỹ Đình - Mễ Trì</t>
  </si>
  <si>
    <t>00014167</t>
  </si>
  <si>
    <t>PR-10727985-HN2203 - CircleK Số 1Sh09 Và Số 2Sh09, Tòa S1.05 (Z34.1), Lô Đất F1-Ch01 - 5 Khu Đô Thị Mới Tây Mỗ, Đại Mỗ - Vinhomes Park (Vinhomes Smart City)</t>
  </si>
  <si>
    <t>00014168</t>
  </si>
  <si>
    <t>PR-10733761-HN2249 - CircleK 181 Nguyễn Ngọc Vũ</t>
  </si>
  <si>
    <t>00014169</t>
  </si>
  <si>
    <t>PR-10738043-HN2182 - CircleK 3 Quỳnh Mai</t>
  </si>
  <si>
    <t>00014170</t>
  </si>
  <si>
    <t>PR-10738115-HN2187 - CircleK 142-144 Hồng Mai</t>
  </si>
  <si>
    <t>00014171</t>
  </si>
  <si>
    <t>PR-10733381-HN2214 - CircleK 67 Cửa Nam</t>
  </si>
  <si>
    <t>00014172</t>
  </si>
  <si>
    <t>PR-10737355-HN2129 - CircleK 17 Tô Ngọc Vân</t>
  </si>
  <si>
    <t>00014173</t>
  </si>
  <si>
    <t>PR-10738387-HN2220 - Circle K Tầng 1 lô thương mại dịch vụ 02 tòa G1-G2</t>
  </si>
  <si>
    <t>00014251</t>
  </si>
  <si>
    <t>PR-10564192-TN0001 - CircleK Số 28 đường Lương Ngọc Quyến, Thái Nguyên</t>
  </si>
  <si>
    <t>00014278</t>
  </si>
  <si>
    <t>PR-10756498-HP6001 - CircleK 261A Trần Nguyên Hãn</t>
  </si>
  <si>
    <t>00014279</t>
  </si>
  <si>
    <t>PR-10756638-HP6006 - CircleK 372-374 Lạch Tray</t>
  </si>
  <si>
    <t>00014280</t>
  </si>
  <si>
    <t>PR-10756800-HP6016 - CircleK 412 Trần Thành Ngọ</t>
  </si>
  <si>
    <t>00014281</t>
  </si>
  <si>
    <t>PR-10756844-ND8001 - CircleK Khu nhà phố Vịnh Đảo, TT-PT2C.23, Khu đô thị và thương mại Văn Giang (Ecopark)</t>
  </si>
  <si>
    <t>00014286</t>
  </si>
  <si>
    <t>PR-10753980-HN2144 - CircleK 65 Vạn Bảo</t>
  </si>
  <si>
    <t>00014287</t>
  </si>
  <si>
    <t>PR-10749824-HN2149 - CircleK 152 +154 Phó Đức Chính</t>
  </si>
  <si>
    <t>00014290</t>
  </si>
  <si>
    <t>PR-10753798-HN2131 - CircleK Tầng 1, Số 125 Hoàng Ngân</t>
  </si>
  <si>
    <t>00014291</t>
  </si>
  <si>
    <t>PR-10742776-HN2164 - CircleK 40 Trung Hòa</t>
  </si>
  <si>
    <t>00014292</t>
  </si>
  <si>
    <t>PR-10750126-HN2003 - CircleK 186 Thái Thịnh</t>
  </si>
  <si>
    <t>00014293</t>
  </si>
  <si>
    <t>PR-10753510-HN2112 - CircleK 33 Chùa Láng</t>
  </si>
  <si>
    <t>00014294</t>
  </si>
  <si>
    <t>PR-10751616-HN2254 - CircleK Số 183 phố Chùa Láng</t>
  </si>
  <si>
    <t>00014295</t>
  </si>
  <si>
    <t>PR-10748198-HN2083 - CircleK 51-Lk6A-C17 Đô Thị Mỗ Lao</t>
  </si>
  <si>
    <t>00014296</t>
  </si>
  <si>
    <t>PR-10754210-HN2156 - CircleK 108 Đường 19/5</t>
  </si>
  <si>
    <t>00014297</t>
  </si>
  <si>
    <t>PR-10754508-HN2173 - CircleK Số Bt16B5-03, Làng Việt Kiều Châu Âu, Khu Đô Thị Mới Mỗ Lao</t>
  </si>
  <si>
    <t>00014298</t>
  </si>
  <si>
    <t>PR-10756202-HN2253 - CircleK Căn shophouse SHB7-HH01'B tòa nhà ANLAND 2, Hà Đông</t>
  </si>
  <si>
    <t>00014299</t>
  </si>
  <si>
    <t>PR-10750874-HN2093 - CircleK 49 Hàng Chuối</t>
  </si>
  <si>
    <t>00014300</t>
  </si>
  <si>
    <t>PR-10750362-HN2206 - CircleK Số 176D + 176E Trương Định</t>
  </si>
  <si>
    <t>00014301</t>
  </si>
  <si>
    <t>PR-10748356-HN2049 - CircleK 36 Phố Tràng Tiền</t>
  </si>
  <si>
    <t>00014302</t>
  </si>
  <si>
    <t>PR-10748422-HN2109 - CircleK Tầng 1, Khách Sạn Hồng Hà, Số 204 Phố Trần Quang Khải</t>
  </si>
  <si>
    <t>00014303</t>
  </si>
  <si>
    <t>PR-10755338-HN2210 - CircleK 29 Hàng Phèn</t>
  </si>
  <si>
    <t>00014304</t>
  </si>
  <si>
    <t>PR-10755380-HN2212 - CircleK Số 18 Phố Hàng Gai</t>
  </si>
  <si>
    <t>00014305</t>
  </si>
  <si>
    <t>PR-10755942-HN2240 - CircleK 49 Phan Chu Trinh</t>
  </si>
  <si>
    <t>00014306</t>
  </si>
  <si>
    <t>PR-10745320-HN2208 - CircleK Số 173 Đường Tam Trinh, Hoàng Mai</t>
  </si>
  <si>
    <t>00014307</t>
  </si>
  <si>
    <t>PR-10743348-HN2250 - CircleK Số 177 phố Vĩnh Hưng</t>
  </si>
  <si>
    <t>00014308</t>
  </si>
  <si>
    <t>PR-10750550-HN2205 - CircleK Số 1S11, Tòa S6A (S6.1), Thuộc Khối Nhà S6 (S6.1+S6.2), Khu Công Trình Công Cộng, Thương Mại, Dịch Vụ Và Nhà Ở (Vinhomes Symphony), Lô Đất G4*-Hh16</t>
  </si>
  <si>
    <t>00014309</t>
  </si>
  <si>
    <t>PR-10752928-HN2053 - CircleK 197+198 Tổ 6 Vũ Trọng Phụng</t>
  </si>
  <si>
    <t>00014310</t>
  </si>
  <si>
    <t>PR-10753896-HN2139 - CircleK 218 Nguyễn Huy Tưởng, Tổ 19</t>
  </si>
  <si>
    <t>00014311</t>
  </si>
  <si>
    <t>PR-10747848-HN2158 - CircleK 48 Ngõ 116 Phố Nhân Hòa</t>
  </si>
  <si>
    <t>00014312</t>
  </si>
  <si>
    <t>PR-10750344-HN2196 - CircleK 118 Định Công</t>
  </si>
  <si>
    <t>00014336</t>
  </si>
  <si>
    <t>PR-10738913-HN2273 - CircleK Số 100 phố Trung Kính, Cầu Giấy</t>
  </si>
  <si>
    <t>00014369</t>
  </si>
  <si>
    <t>PR-10763898-HN2074 - CircleK 126 Nam Cao</t>
  </si>
  <si>
    <t>00014371</t>
  </si>
  <si>
    <t>PR-10769418-HN2175 - CircleK 16 Văn Cao</t>
  </si>
  <si>
    <t>00014372</t>
  </si>
  <si>
    <t>PR-10768744-HN2099 - CircleK 174 Đường Phú Diễn</t>
  </si>
  <si>
    <t>00014373</t>
  </si>
  <si>
    <t>PR-10768570-HN2077 - CircleK 162 Mai Dịch</t>
  </si>
  <si>
    <t>00014374</t>
  </si>
  <si>
    <t>PR-10764242-HN2128 - CircleK Số 14 Ngõ 106 Hoàng Quốc Việt</t>
  </si>
  <si>
    <t>00014375</t>
  </si>
  <si>
    <t>PR-10765660-HN2273 - CircleK Số 100 phố Trung Kính, Cầu Giấy</t>
  </si>
  <si>
    <t>00014376</t>
  </si>
  <si>
    <t>PR-10769690-HN2202 - CircleK Số 01Sh06 Và Số 02Sh06, Ô Đất B2-Ct03, Tòa L26 (S2.11), Dự Án Khu Đô Thị Gia Lâm - Vinhomes Ocean Park</t>
  </si>
  <si>
    <t>00014377</t>
  </si>
  <si>
    <t>PR-10764658-HN2169 - CircleK 25 Ngô Thì Nhậm</t>
  </si>
  <si>
    <t>00014378</t>
  </si>
  <si>
    <t>PR-10764774-HN2179 - CircleK Số Bt11-Vt26, Khu Nhà Ở Xa La</t>
  </si>
  <si>
    <t>00014379</t>
  </si>
  <si>
    <t>PR-10769504-HN2181 - CircleK Lk10 - 15, Khu Đô Thị Mới Văn Phú</t>
  </si>
  <si>
    <t>00014380</t>
  </si>
  <si>
    <t>PR-10770070-HN2231 - CircleK Số 1A Vạn Phúc</t>
  </si>
  <si>
    <t>00014381</t>
  </si>
  <si>
    <t>PR-10765182-HN2225 - CircleK 25 Phố Nhà Thờ</t>
  </si>
  <si>
    <t>00014382</t>
  </si>
  <si>
    <t>PR-10769542-HN2185 - CircleK Số 252, Tổ 11, Đường Ngọc Thụy</t>
  </si>
  <si>
    <t>00014383</t>
  </si>
  <si>
    <t>PR-10764610-HN2166 - CircleK 38 Xuân La</t>
  </si>
  <si>
    <t>00014384</t>
  </si>
  <si>
    <t>PR-10768426-HN2052 - CircleK 288 Đường Giải Phóng</t>
  </si>
  <si>
    <t>00014504</t>
  </si>
  <si>
    <t>PR-10773439-HN2012 - CircleK 16B Hàng Than</t>
  </si>
  <si>
    <t>00014505</t>
  </si>
  <si>
    <t>PR-10777981-HN2113 - CircleK Tầng 1 Và Tầng 2, Số 442 Đội Cấn</t>
  </si>
  <si>
    <t>00014506</t>
  </si>
  <si>
    <t>PR-10773663-HN2064 - CircleK 28 Nguyễn Phong Sắc, Tổ 9</t>
  </si>
  <si>
    <t>00014507</t>
  </si>
  <si>
    <t>PR-10778093-HN2121 - CircleK 45 Hào Nam</t>
  </si>
  <si>
    <t>00014508</t>
  </si>
  <si>
    <t>PR-10778917-HN2204 - CircleK Số 01S15A, Tòa U26 (S2.03), Ô Đất B2-Ct01, Dự Án Khu Đô Thị Gia Lâm - Vinhomes Ocean Park</t>
  </si>
  <si>
    <t>00014509</t>
  </si>
  <si>
    <t>PR-10778295-HN2150 - CircleK 12 Trần Phú</t>
  </si>
  <si>
    <t>00014510</t>
  </si>
  <si>
    <t>PR-10773957-HN2094 - CircleK 113 Trần Đại Nghĩa</t>
  </si>
  <si>
    <t>00014511</t>
  </si>
  <si>
    <t>PR-10774847-HN2207 - CircleK Số 42 + 42A Phố Lạc Trung</t>
  </si>
  <si>
    <t>00014512</t>
  </si>
  <si>
    <t>PR-10775051-HN2238 - CircleK Số 25 Thái Phiên</t>
  </si>
  <si>
    <t>00014513</t>
  </si>
  <si>
    <t>PR-10778689-HN2180 - CircleK Lô 7, Khu Di Dân Đền Lừ 2</t>
  </si>
  <si>
    <t>00014514</t>
  </si>
  <si>
    <t>PR-10774563-HN2185 - CircleK Số 252, Tổ 11, Đường Ngọc Thụy</t>
  </si>
  <si>
    <t>00014515</t>
  </si>
  <si>
    <t>PR-10778623-HN2178 - CircleK 14 Khương Hạ</t>
  </si>
  <si>
    <t>00015275</t>
  </si>
  <si>
    <t>PR-10787957-HN2010 - CircleK 5-4A Khu Đô Thị Mới Trung Yên</t>
  </si>
  <si>
    <t>00015276</t>
  </si>
  <si>
    <t>PR-10788379-HN2077 - CircleK 162 Mai Dịch</t>
  </si>
  <si>
    <t>00015277</t>
  </si>
  <si>
    <t>PR-10784747-HN2164 - CircleK 40 Trung Hòa</t>
  </si>
  <si>
    <t>00015278</t>
  </si>
  <si>
    <t>PR-10787995-HN2014 - CircleK 73 Chùa Láng</t>
  </si>
  <si>
    <t>00015279</t>
  </si>
  <si>
    <t>PR-10788173-HN2041 - CircleK Số 01, Nhà C2, Khu Tập Thể Quân Đội Nam Đồng</t>
  </si>
  <si>
    <t>00015280</t>
  </si>
  <si>
    <t>PR-10784179-HN2102 - CircleK 420 Đê La Thành</t>
  </si>
  <si>
    <t>00015281</t>
  </si>
  <si>
    <t>PR-10788821-HN2117 - CircleK Số 8 Ngõ 91 Nguyễn Chí Thanh</t>
  </si>
  <si>
    <t>00015282</t>
  </si>
  <si>
    <t>PR-10790111-HN2243 - CircleK Căn Thương mại dịch vụ số Z38M.2.TMDV05A, dự án khu đô thị mới Tây Mỗ - Đại Mỗ - Vinhomes Park</t>
  </si>
  <si>
    <t>00015283</t>
  </si>
  <si>
    <t>PR-10788243-HN2052 - CircleK 288 Đường Giải Phóng</t>
  </si>
  <si>
    <t>00015284</t>
  </si>
  <si>
    <t>PR-10784147-HN2089 - CircleK Thửa Đất Số 22, Lô 6 Khu 4.1Cc, Tuyến Láng Hạ-Thanh Xuân</t>
  </si>
  <si>
    <t>00015285</t>
  </si>
  <si>
    <t>PR-10788929-HN2126 - CircleK Tầng 1, Số 01 Lê Văn Thiêm</t>
  </si>
  <si>
    <t>00015340</t>
  </si>
  <si>
    <t>PR-10794577-HN2114 - CircleK 7 Nguyễn Thị Định</t>
  </si>
  <si>
    <t>00015341</t>
  </si>
  <si>
    <t>PR-10795755-HN2248 - CircleK Lô 16-D, Khu nhà ở tháp tầng A10</t>
  </si>
  <si>
    <t>00015342</t>
  </si>
  <si>
    <t>PR-10800555-HN2269 - CircleK Tầng 1, Tòa 24T2, Khu đô thị Trung Hòa - Nhân Chính, Cầu Giấy, Hà Nội</t>
  </si>
  <si>
    <t>00015343</t>
  </si>
  <si>
    <t>PR-10795377-HN2199 - CircleK Số 1S05, Tòa R1.03 (L31), Lô Đất B5-Ct01, Dự Án Khu Đô Thị Gia Lâm (Vinhomes Ocean Park)</t>
  </si>
  <si>
    <t>00015344</t>
  </si>
  <si>
    <t>PR-10794717-HN2145 - CircleK 69 Kim Đồng</t>
  </si>
  <si>
    <t>00015345</t>
  </si>
  <si>
    <t>PR-10794797-HN2151 - CircleK 54 + 56 Lĩnh Nam</t>
  </si>
  <si>
    <t>00015709</t>
  </si>
  <si>
    <t>PR-10815880-HN2059 - CircleK 97 Văn Cao</t>
  </si>
  <si>
    <t>00015710</t>
  </si>
  <si>
    <t>PR-10816962-HN2143 - CircleK 94 Phố Linh Lang</t>
  </si>
  <si>
    <t>00015711</t>
  </si>
  <si>
    <t>PR-10805056-HN2148 - CircleK 22 Phan Kế Bính</t>
  </si>
  <si>
    <t>00015712</t>
  </si>
  <si>
    <t>PR-10815582-HN2026 - CircleK 13-C12 Tập Thể Đại Học Ngoại Ngữ</t>
  </si>
  <si>
    <t>00015713</t>
  </si>
  <si>
    <t>PR-10810660-HN2133 - CircleK 91 Khâm Thiên</t>
  </si>
  <si>
    <t>00015714</t>
  </si>
  <si>
    <t>PR-10810916-HN2160 - CircleK 68 Tôn Thất Tùng</t>
  </si>
  <si>
    <t>00015715</t>
  </si>
  <si>
    <t>PR-10811366-HN2201 - CircleK 49 + 51 Phố Trần Quang Diệu, Tổ 102</t>
  </si>
  <si>
    <t>00015716</t>
  </si>
  <si>
    <t>PR-10817906-HN2194 - CircleK Căn Hộ Số 01Sh20 Và 02Sh20, Thuộc Tòa Nhà S2.15 (T26M-2), Tại Lô Đất B2-Ct03, Vinhomes Ocean Park</t>
  </si>
  <si>
    <t>00015717</t>
  </si>
  <si>
    <t>PR-10818620-HN2246 - CircleK 92 đường Trâu Quỳ</t>
  </si>
  <si>
    <t>00015718</t>
  </si>
  <si>
    <t>PR-10810244-HN2079 - CircleK 12 Ngô Thì Nhậm</t>
  </si>
  <si>
    <t>00015719</t>
  </si>
  <si>
    <t>PR-10810834-HN2154 - CircleK Số A1 Khu Đầm Trấu</t>
  </si>
  <si>
    <t>00015720</t>
  </si>
  <si>
    <t>PR-10817402-HN2170 - CircleK Số 5 Ngách 2A/6 Trần Khát Chân, Tổ Dân Phố 1</t>
  </si>
  <si>
    <t>00015721</t>
  </si>
  <si>
    <t>PR-10805264-HN2177 - CircleK 12 Tam Trinh</t>
  </si>
  <si>
    <t>00015722</t>
  </si>
  <si>
    <t>PR-10805528-HN2215 - CircleK 75 Hàng Bông</t>
  </si>
  <si>
    <t>00015723</t>
  </si>
  <si>
    <t>PR-10804438-HN2034 - CircleK Ô D22, Nơ 12 Khu Đô Thị Mới Định Công</t>
  </si>
  <si>
    <t>00015724</t>
  </si>
  <si>
    <t>PR-10816164-HN2087 - CircleK Ch17, Tầng 1 Và Tầng 2, C-36 Tầng, Ô Đất Ct2, Kđt Mới Kim Văn - Kim Lũ</t>
  </si>
  <si>
    <t>00015725</t>
  </si>
  <si>
    <t>PR-10817136-HN2153 - CircleK Lô 37 Khu Nhà Ở Thấp Tầng Tt1, Dự Án Khu Đô Thị Mới Mỹ Đình Mễ Trì</t>
  </si>
  <si>
    <t>00015726</t>
  </si>
  <si>
    <t>PR-10818642-HN2247 - CircleK Diện tích thương mại số 1-31 tại tầng 01 thuộc Khối đế của tòa W1 và W2, Nam Từ Liêm</t>
  </si>
  <si>
    <t>00015727</t>
  </si>
  <si>
    <t>PR-10812158-HN2267 - CircleK Số 6 Phố Nhổn, TDP Nguyên Xá 3, Bắc Từ Liêm, Hà Nội</t>
  </si>
  <si>
    <t>00015728</t>
  </si>
  <si>
    <t>PR-10816210-HN2090 - CircleK Số 1 Đường Tây Hồ</t>
  </si>
  <si>
    <t>00015729</t>
  </si>
  <si>
    <t>PR-10804424-HN2029 - CircleK 46 Lê Trọng Tấn</t>
  </si>
  <si>
    <t>00015730</t>
  </si>
  <si>
    <t>PR-10816676-HN2118 - CircleK 370 Nguyễn Trãi</t>
  </si>
  <si>
    <t>00015731</t>
  </si>
  <si>
    <t>PR-10817204-HN2157 - CircleK N8-A10 Nguyễn Thị Thập, Kđt Mới Trung Hòa Nhân Chính</t>
  </si>
  <si>
    <t>00015732</t>
  </si>
  <si>
    <t>PR-10811742-HN2234 - CircleK 93 Hoàng Văn Thái</t>
  </si>
  <si>
    <t>00015736</t>
  </si>
  <si>
    <t>PR-10819162-HP6010 - CircleK 341 Lot 22 Lê Hồng Phong</t>
  </si>
  <si>
    <t>00015810</t>
  </si>
  <si>
    <t>00015847</t>
  </si>
  <si>
    <t>PR-10830500-HL4002 - CircleK Tầng 1, tòa A, khu dịch vụ 7A-8A tòa nhà Lideco Hạ Long</t>
  </si>
  <si>
    <t>00015849</t>
  </si>
  <si>
    <t>PR-10798255-HL4001 - CircleK Số 1 lô A6, KĐT Mới phía đông Hòn Cặp Bè, tổ 4, khu 4A</t>
  </si>
  <si>
    <t>00015852</t>
  </si>
  <si>
    <t>PR-10831558-HN2142 - CircleK 91 Nam Đồng</t>
  </si>
  <si>
    <t>00015853</t>
  </si>
  <si>
    <t>PR-10832518-HN2226 - CircleK Tầng 1 (P01, P02, P03), Tòa nhà X2, số 70 phố Nguyên Hồng</t>
  </si>
  <si>
    <t>00015854</t>
  </si>
  <si>
    <t>PR-10832884-HN2259 - CircleK Diện tích thương mại số 1S02, tầng 1, Tòa nhà số P2 (T30M-1) tại lô đất B5-CT04</t>
  </si>
  <si>
    <t>00015855</t>
  </si>
  <si>
    <t>PR-10827018-HN2181 - CircleK Lk10 - 15, Khu Đô Thị Mới Văn Phú</t>
  </si>
  <si>
    <t>00015856</t>
  </si>
  <si>
    <t>PR-10831934-HN2171 - CircleK 149C Lò Đúc</t>
  </si>
  <si>
    <t>00015857</t>
  </si>
  <si>
    <t>PR-10832128-HN2187 - CircleK 142-144 Hồng Mai</t>
  </si>
  <si>
    <t>00015858</t>
  </si>
  <si>
    <t>PR-10827292-HN2206 - CircleK Số 176D + 176E Trương Định</t>
  </si>
  <si>
    <t>00015859</t>
  </si>
  <si>
    <t>PR-10826078-HN2056 - CircleK 83 Hàng Điếu</t>
  </si>
  <si>
    <t>00015860</t>
  </si>
  <si>
    <t>PR-10827090-HN2189 - CircleK Sh0105-Sh0205 Park 8, Kđt Times City Park Hill, Số 25, Ngõ 13 Đường Lĩnh Nam</t>
  </si>
  <si>
    <t>00015861</t>
  </si>
  <si>
    <t>PR-10827056-HN2188 - CircleK 315 Ngọc Lâm</t>
  </si>
  <si>
    <t>00015862</t>
  </si>
  <si>
    <t>PR-10831882-HN2168 - CircleK 170 Nguyễn Đổng Chi</t>
  </si>
  <si>
    <t>00015863</t>
  </si>
  <si>
    <t>PR-10831442-HN2129 - CircleK 17 Tô Ngọc Vân</t>
  </si>
  <si>
    <t>00015864</t>
  </si>
  <si>
    <t>PR-10800431-HN2252 - CircleK Số 235 Nguyễn Gia Thiều</t>
  </si>
  <si>
    <t>00015865</t>
  </si>
  <si>
    <t>PR-10827956-HN2271 - CircleK Số 341 Nguyễn Cao, Bắc Ninh</t>
  </si>
  <si>
    <t>00015980</t>
  </si>
  <si>
    <t>PR-10837201-HN2186 - CircleK 33 Dương Văn Bé</t>
  </si>
  <si>
    <t>00015981</t>
  </si>
  <si>
    <t>PR-10836269-HN2049 - CircleK 36 Phố Tràng Tiền</t>
  </si>
  <si>
    <t>00015982</t>
  </si>
  <si>
    <t>PR-10836663-HN2116 - CircleK 62 Phố Trần Hưng Đạo</t>
  </si>
  <si>
    <t>00015983</t>
  </si>
  <si>
    <t>PR-10841411-HN2127 - CircleK 74-76 Đồng Xuân</t>
  </si>
  <si>
    <t>00015984</t>
  </si>
  <si>
    <t>PR-10841527-HN2138 - CircleK Tầng 1 Và Tầng 2 Số 85 Hàng Mã</t>
  </si>
  <si>
    <t>00015985</t>
  </si>
  <si>
    <t>PR-10841073-HN2095 - CircleK Lô 28 Khu Nhà Ở Thấp Tầng Tt4, Khu Đô Thị Mỹ Đình - Mễ Trì</t>
  </si>
  <si>
    <t>00015986</t>
  </si>
  <si>
    <t>PR-10842647-HN2237 - CircleK TMDV-11, Tòa N04, Dự án Khu nhà ở xã hội Ecohome 3 tại ô đất ký hiệu B11-HH2</t>
  </si>
  <si>
    <t>00015987</t>
  </si>
  <si>
    <t>PR-10843029-HP6001 - CircleK 261A Trần Nguyên Hãn</t>
  </si>
  <si>
    <t>00015988</t>
  </si>
  <si>
    <t>PR-10819064-HP6003 - CircleK BH 02-01 dự án Vinhome Imperia Hải Phòng</t>
  </si>
  <si>
    <t>00016837</t>
  </si>
  <si>
    <t>PR-10847082-HN2047 - CircleK 2 Hoàng Ngân</t>
  </si>
  <si>
    <t>00016838</t>
  </si>
  <si>
    <t>PR-10852757-HN2131 - CircleK Tầng 1, Số 125 Hoàng Ngân</t>
  </si>
  <si>
    <t>00016839</t>
  </si>
  <si>
    <t>PR-10853719-HN2261 - CircleK Số 3 đường Lạc Long Quân, Cầu Giấy, Hà Nội</t>
  </si>
  <si>
    <t>00016840</t>
  </si>
  <si>
    <t>PR-10852243-HN2041 - CircleK Số 01, Nhà C2, Khu Tập Thể Quân Đội Nam Đồng</t>
  </si>
  <si>
    <t>00016841</t>
  </si>
  <si>
    <t>PR-10847320-HN2083 - CircleK 51-Lk6A-C17 Đô Thị Mỗ Lao</t>
  </si>
  <si>
    <t>00016842</t>
  </si>
  <si>
    <t>PR-10847948-HN2169 - CircleK 25 Ngô Thì Nhậm</t>
  </si>
  <si>
    <t>00016843</t>
  </si>
  <si>
    <t>PR-10853179-HN2198 - CircleK Số 264 Phố Bạch Mai, Tổ 4</t>
  </si>
  <si>
    <t>00016844</t>
  </si>
  <si>
    <t>PR-10848434-HN2207 - CircleK Số 42 + 42A Phố Lạc Trung</t>
  </si>
  <si>
    <t>00016845</t>
  </si>
  <si>
    <t>PR-10849112-HP6013 - CircleK - 27 Trần Hưng Đạo</t>
  </si>
  <si>
    <t>00016983</t>
  </si>
  <si>
    <t>PR-10857865-HN2155 - CircleK 92 Đào Tấn</t>
  </si>
  <si>
    <t>00016984</t>
  </si>
  <si>
    <t>PR-10856729-HN2024 - CircleK P101B+102B Nhà A8 Khương Thượng</t>
  </si>
  <si>
    <t>00016985</t>
  </si>
  <si>
    <t>PR-10857103-HN2075 - CircleK Số 1 Ngõ 37 Lê Thanh Nghị</t>
  </si>
  <si>
    <t>00016986</t>
  </si>
  <si>
    <t>PR-10858701-HN2221 - CircleK S05 Park 03, Vinhomes Time City Park Hill</t>
  </si>
  <si>
    <t>00016987</t>
  </si>
  <si>
    <t>PR-10863284-HN2243 - CircleK Căn Thương mại dịch vụ số Z38M.2.TMDV05A, dự án khu đô thị mới Tây Mỗ - Đại Mỗ - Vinhomes Park</t>
  </si>
  <si>
    <t>00016988</t>
  </si>
  <si>
    <t>PR-10862254-HN2054 - CircleK 292 Hoàng Văn Thái</t>
  </si>
  <si>
    <t>00017236</t>
  </si>
  <si>
    <t>PR-10878564-HN2012 - CircleK 16B Hàng Than</t>
  </si>
  <si>
    <t>00017237</t>
  </si>
  <si>
    <t>PR-10879070-HN2059 - CircleK 97 Văn Cao</t>
  </si>
  <si>
    <t>00017238</t>
  </si>
  <si>
    <t>PR-10872115-HN2015 - CircleK 14 Hồ Tùng Mậu</t>
  </si>
  <si>
    <t>00017239</t>
  </si>
  <si>
    <t>PR-10879108-HN2064 - CircleK 28 Nguyễn Phong Sắc, Tổ 9</t>
  </si>
  <si>
    <t>00017240</t>
  </si>
  <si>
    <t>PR-10879638-HN2108 - CircleK Tầng 1 Và 2, Tòa Nhà Sannam,78 Phố Duy Tân</t>
  </si>
  <si>
    <t>00017241</t>
  </si>
  <si>
    <t>PR-10879790-HN2117 - CircleK Số 8 Ngõ 91 Nguyễn Chí Thanh</t>
  </si>
  <si>
    <t>00017242</t>
  </si>
  <si>
    <t>PR-10881046-HN2194 - CircleK Căn Hộ Số 01Sh20 Và 02Sh20, Thuộc Tòa Nhà S2.15 (T26M-2), Tại Lô Đất B2-Ct03, Vinhomes Ocean Park</t>
  </si>
  <si>
    <t>00017243</t>
  </si>
  <si>
    <t>PR-10873887-HN2200 - CircleK Số 01Sh22 Và 02Sh22, Ô Đất B2-Ct02, Tòa U26-2 (S2.08) Dự Án Khu Đô Thị Gia Lâm - Vinhomes Ocean Park</t>
  </si>
  <si>
    <t>00017244</t>
  </si>
  <si>
    <t>PR-10880874-HN2184 - CircleK Nhà Số 359, Block 36, Ô H-Tt5, Khu Nhà Ở Hi Brand, Khu Đô Thị Mới Văn Phú</t>
  </si>
  <si>
    <t>00017245</t>
  </si>
  <si>
    <t>PR-10873787-HN2193 - CircleK No-24, Lk13, Khu Đất Dịch Vụ, Đất Ở Hà Trì</t>
  </si>
  <si>
    <t>00017246</t>
  </si>
  <si>
    <t>PR-10872509-HN2086 - CircleK 9 Hương Viên</t>
  </si>
  <si>
    <t>00017247</t>
  </si>
  <si>
    <t>PR-10880362-HN2154 - CircleK Số A1 Khu Đầm Trấu</t>
  </si>
  <si>
    <t>00017248</t>
  </si>
  <si>
    <t>PR-10867252-HN2187 - CircleK 142-144 Hồng Mai</t>
  </si>
  <si>
    <t>00017249</t>
  </si>
  <si>
    <t>PR-10872733-HN2106 - CircleK 79 Hà Trung</t>
  </si>
  <si>
    <t>00017250</t>
  </si>
  <si>
    <t>PR-10881436-HN2214 - CircleK 67 Cửa Nam</t>
  </si>
  <si>
    <t>00017251</t>
  </si>
  <si>
    <t>PR-10874369-HN2251 - CircleK Số 568 + 570 Đường Trương Định</t>
  </si>
  <si>
    <t>00017252</t>
  </si>
  <si>
    <t>PR-10874519-HN2262 - CircleK Số 1 đường Giáp Bát, Hoàng Mai</t>
  </si>
  <si>
    <t>00017253</t>
  </si>
  <si>
    <t>PR-10879592-HN2104 - CircleK 171 Lương Thế Vinh</t>
  </si>
  <si>
    <t>00017254</t>
  </si>
  <si>
    <t>PR-10867352-HN2197 - CircleK B3-06, Khu Chức Năng Đô Thị Thành Phố Xanh</t>
  </si>
  <si>
    <t>00017255</t>
  </si>
  <si>
    <t>PR-10878790-HN2040 - CircleK 139 H Chiến Thắng</t>
  </si>
  <si>
    <t>00017256</t>
  </si>
  <si>
    <t>PR-10866502-HN2089 - CircleK Thửa Đất Số 22, Lô 6 Khu 4.1Cc, Tuyến Láng Hạ-Thanh Xuân</t>
  </si>
  <si>
    <t>00017257</t>
  </si>
  <si>
    <t>PR-10880680-HN2178 - CircleK 14 Khương Hạ</t>
  </si>
  <si>
    <t>00017258</t>
  </si>
  <si>
    <t>PR-10881470-HN2217 - CircleK 53 Triều Khúc</t>
  </si>
  <si>
    <t>00017379</t>
  </si>
  <si>
    <t>PR-10894422-HN2110 - CircleK 31 Trần Quốc Hoàn</t>
  </si>
  <si>
    <t>00017380</t>
  </si>
  <si>
    <t>PR-10890769-HN2219 - CircleK - 14 Thái Hà</t>
  </si>
  <si>
    <t>00017381</t>
  </si>
  <si>
    <t>PR-10891133-HN2255 - CircleK Số 25 + 27 đường Giải Phóng</t>
  </si>
  <si>
    <t>00017382</t>
  </si>
  <si>
    <t>PR-10895500-HN2212 - CircleK Số 18 Phố Hàng Gai</t>
  </si>
  <si>
    <t>00017383</t>
  </si>
  <si>
    <t>PR-10891069-HN2250 - CircleK Số 177 phố Vĩnh Hưng</t>
  </si>
  <si>
    <t>00017384</t>
  </si>
  <si>
    <t>PR-10893992-HN2048 - CircleK N1H1, Số 1 Đường Nguyễn Hoàng</t>
  </si>
  <si>
    <t>00017385</t>
  </si>
  <si>
    <t>PR-10894270-HN2099 - CircleK 174 Đường Phú Diễn</t>
  </si>
  <si>
    <t>00017386</t>
  </si>
  <si>
    <t>PR-10894564-HN2129 - CircleK 17 Tô Ngọc Vân</t>
  </si>
  <si>
    <t>00017387</t>
  </si>
  <si>
    <t>PR-10894622-HN2134 - CircleK 73 Đường Xuân La</t>
  </si>
  <si>
    <t>00017388</t>
  </si>
  <si>
    <t>PR-10890147-HN2166 - CircleK 38 Xuân La</t>
  </si>
  <si>
    <t>00017389</t>
  </si>
  <si>
    <t>PR-10890473-HN2191 - CircleK 293 Thụy Khuê</t>
  </si>
  <si>
    <t>00017390</t>
  </si>
  <si>
    <t>PR-10889109-HN2052 - CircleK 288 Đường Giải Phóng</t>
  </si>
  <si>
    <t>00017391</t>
  </si>
  <si>
    <t>PR-10889621-HN2118 - CircleK 370 Nguyễn Trãi</t>
  </si>
  <si>
    <t>00017392</t>
  </si>
  <si>
    <t>PR-10895030-HN2178 - CircleK 14 Khương Hạ</t>
  </si>
  <si>
    <t>00017477</t>
  </si>
  <si>
    <t>PR-10900330-HN2149 - CircleK 152 +154 Phó Đức Chính</t>
  </si>
  <si>
    <t>00017478</t>
  </si>
  <si>
    <t>PR-10905266-HN2192 - CircleK 15 Dương Khuê</t>
  </si>
  <si>
    <t>00017479</t>
  </si>
  <si>
    <t>PR-10905894-HN2241 - CircleK Số 2 Ngõ 11 Phố Lương Định Của</t>
  </si>
  <si>
    <t>00017480</t>
  </si>
  <si>
    <t>PR-10906018-HN2253 - CircleK Căn shophouse SHB7-HH01'B tòa nhà ANLAND 2, Hà Đông</t>
  </si>
  <si>
    <t>00017481</t>
  </si>
  <si>
    <t>PR-10899932-HN2094 - CircleK 113 Trần Đại Nghĩa</t>
  </si>
  <si>
    <t>00017482</t>
  </si>
  <si>
    <t>PR-10906054-HN2256 - CircleK Số 161 + 177 phố Hàng Bạc</t>
  </si>
  <si>
    <t>00017483</t>
  </si>
  <si>
    <t>PR-10905236-HN2188 - CircleK 315 Ngọc Lâm</t>
  </si>
  <si>
    <t>00017484</t>
  </si>
  <si>
    <t>PR-10901294-HN2245 - CircleK 37A Sài Đồng</t>
  </si>
  <si>
    <t>00017486</t>
  </si>
  <si>
    <t>PR-10905936-HN2243 - CircleK Căn Thương mại dịch vụ số Z38M.2.TMDV05A, dự án khu đô thị mới Tây Mỗ - Đại Mỗ - Vinhomes Park</t>
  </si>
  <si>
    <t>00017487</t>
  </si>
  <si>
    <t>PR-10903872-HN2053 - CircleK 197+198 Tổ 6 Vũ Trọng Phụng</t>
  </si>
  <si>
    <t>00017488</t>
  </si>
  <si>
    <t>PR-10904100-HN2089 - CircleK Thửa Đất Số 22, Lô 6 Khu 4.1Cc, Tuyến Láng Hạ-Thanh Xuân</t>
  </si>
  <si>
    <t>00017489</t>
  </si>
  <si>
    <t>PR-10905632-HN2220 - Circle K Tầng 1 lô thương mại dịch vụ 02 tòa G1-G2</t>
  </si>
  <si>
    <t>00018442</t>
  </si>
  <si>
    <t>PR-10910590-HN2065 - CircleK N03-T2 Khu Đoàn Ngoại Giao</t>
  </si>
  <si>
    <t>00018443</t>
  </si>
  <si>
    <t>PR-10916346-HN2211 - CircleK Số 123 Phố Tôn Đức Thắng</t>
  </si>
  <si>
    <t>00018444</t>
  </si>
  <si>
    <t>PR-10916244-HN2204 - CircleK Số 01S15A, Tòa U26 (S2.03), Ô Đất B2-Ct01, Dự Án Khu Đô Thị Gia Lâm - Vinhomes Ocean Park</t>
  </si>
  <si>
    <t>00018445</t>
  </si>
  <si>
    <t>PR-10916630-HN2236 - CircleK Căn Thương mại dịch vụ số L26M.TMDV03 (Căn TMDV 03, tầng 1, khối L26M tức tòa M1), dự án Masteri Waterfront - Lô đất B3-CT03, Dự án Khu đô thị Gia Lâm (Vinhomes Ocean Park)</t>
  </si>
  <si>
    <t>00018446</t>
  </si>
  <si>
    <t>PR-10910686-HN2082 - CircleK Ct3-Ct4, The Pride, Khu Đô Thị Mới An Hưng,</t>
  </si>
  <si>
    <t>00018447</t>
  </si>
  <si>
    <t>PR-10916316-HN2209 - CircleK V11-A01, Lô Đất Ttdv 01, Khu Đô Thị Mới An Hưng</t>
  </si>
  <si>
    <t>00018448</t>
  </si>
  <si>
    <t>PR-10910490-HN2049 - CircleK 36 Phố Tràng Tiền</t>
  </si>
  <si>
    <t>00018449</t>
  </si>
  <si>
    <t>PR-10911226-HN2158 - CircleK 48 Ngõ 116 Phố Nhân Hòa</t>
  </si>
  <si>
    <t>00018450</t>
  </si>
  <si>
    <t>PR-10916728-HN2244 - CircleK Nhà 18T1 khu đô thị mới Trung Hòa - Nhân Chính</t>
  </si>
  <si>
    <t>00018465</t>
  </si>
  <si>
    <t>PR-10910300-HL4006 - CircleK Số 114 đường Hạ Long, Phường Bãi Cháy, Thành phố Hạ Long</t>
  </si>
  <si>
    <t>00018502</t>
  </si>
  <si>
    <t>PR-10872021-HL4007 - CircleK Số 550, Tổ 3, Khu phố 9A, đường Hạ Long, Phường Bãi Cháy, Thành phố Hạ Long</t>
  </si>
  <si>
    <t>00018761</t>
  </si>
  <si>
    <t>PR-10926156-HN2128 - CircleK Số 14 Ngõ 106 Hoàng Quốc Việt</t>
  </si>
  <si>
    <t>00018773</t>
  </si>
  <si>
    <t>PR-10927250-HN2227 - CircleK 06 Vũ Trọng Khánh</t>
  </si>
  <si>
    <t>00018774</t>
  </si>
  <si>
    <t>PR-10922272-HN2210 - CircleK 29 Hàng Phèn</t>
  </si>
  <si>
    <t>00018775</t>
  </si>
  <si>
    <t>PR-10927686-HN2268 - CircleK Số 36 +38 Hàng Buồm, Quận Hoàn Kiếm</t>
  </si>
  <si>
    <t>00018789</t>
  </si>
  <si>
    <t>PR-10926894-HN2196 - CircleK 118 Định Công</t>
  </si>
  <si>
    <t>00018790</t>
  </si>
  <si>
    <t>PR-10922442-HN2234 - CircleK 93 Hoàng Văn Thái</t>
  </si>
  <si>
    <t>Hàng trả - RRS20250302966HP6011</t>
  </si>
  <si>
    <t>Hàng trả - RRS20250307670HP6007</t>
  </si>
  <si>
    <t>00000216</t>
  </si>
  <si>
    <t>Hàng trả - RRS20250307711HP6002</t>
  </si>
  <si>
    <t>00006340</t>
  </si>
  <si>
    <t>Hàng trả - RRS20250311022HN2052</t>
  </si>
  <si>
    <t>00006341</t>
  </si>
  <si>
    <t>Hàng trả - RRS20250304247HN2184</t>
  </si>
  <si>
    <t>00006342</t>
  </si>
  <si>
    <t>Hàng trả - RRS20250307646HN2269</t>
  </si>
  <si>
    <t>00006343</t>
  </si>
  <si>
    <t>Hàng trả - RRS20250307665HN2194</t>
  </si>
  <si>
    <t>00006344</t>
  </si>
  <si>
    <t>Hàng trả - RRS20250304190HN2253</t>
  </si>
  <si>
    <t>00006345</t>
  </si>
  <si>
    <t>Hàng trả - RRS20250306541HN2204</t>
  </si>
  <si>
    <t>00006346</t>
  </si>
  <si>
    <t>Hàng trả - RRS20250306573HN2212</t>
  </si>
  <si>
    <t>00006347</t>
  </si>
  <si>
    <t>Hàng trả - RRS20250303066HN2232</t>
  </si>
  <si>
    <t>00006348</t>
  </si>
  <si>
    <t>Hàng trả - RRS20250313256HN2263</t>
  </si>
  <si>
    <t>00006349</t>
  </si>
  <si>
    <t>Hàng trả - RRS20250312120HN2068</t>
  </si>
  <si>
    <t>00006350</t>
  </si>
  <si>
    <t>Hàng trả - RRS20250307642HN2153</t>
  </si>
  <si>
    <t>00006351</t>
  </si>
  <si>
    <t>Hàng trả - RRS20250225536HN2118</t>
  </si>
  <si>
    <t>00006352</t>
  </si>
  <si>
    <t>Hàng trả - RRS20250305421HN2126</t>
  </si>
  <si>
    <t>00006353</t>
  </si>
  <si>
    <t>Hàng trả - RRS20250310907HN2192</t>
  </si>
  <si>
    <t>00006354</t>
  </si>
  <si>
    <t>Hàng trả - RRS20250310871HN2093</t>
  </si>
  <si>
    <t>00006355</t>
  </si>
  <si>
    <t>Hàng trả - RRS20250310875HN2238</t>
  </si>
  <si>
    <t>00006356</t>
  </si>
  <si>
    <t>Hàng trả - RRS20250303124HN2195</t>
  </si>
  <si>
    <t>00018807</t>
  </si>
  <si>
    <t>PR-10888164-TN0002 - CircleK Số 104 đường Z115, Tổ 2, Thái Nguyên</t>
  </si>
  <si>
    <t>00018817</t>
  </si>
  <si>
    <t>PR-10888154-TN0001 - CircleK Số 28 đường Lương Ngọc Quyến, Thái Nguyên</t>
  </si>
  <si>
    <t>00018864</t>
  </si>
  <si>
    <t>PR-10945192-HN2155 - CircleK 92 Đào Tấn</t>
  </si>
  <si>
    <t>00018865</t>
  </si>
  <si>
    <t>PR-10931432-HN2063 - CircleK 03 Phạm Tuấn Tài, Tổ 7</t>
  </si>
  <si>
    <t>00018866</t>
  </si>
  <si>
    <t>PR-10944748-HN2122 - CircleK 18 Nguyễn Khánh Toàn</t>
  </si>
  <si>
    <t>00018867</t>
  </si>
  <si>
    <t>PR-10931104-HN2003 - CircleK 186 Thái Thịnh</t>
  </si>
  <si>
    <t>00018868</t>
  </si>
  <si>
    <t>PR-10937002-HN2036 - CircleK 105 Chùa Láng</t>
  </si>
  <si>
    <t>00018869</t>
  </si>
  <si>
    <t>PR-10945324-HN2160 - CircleK 68 Tôn Thất Tùng</t>
  </si>
  <si>
    <t>00018870</t>
  </si>
  <si>
    <t>PR-10946024-HN2201 - CircleK 49 + 51 Phố Trần Quang Diệu, Tổ 102</t>
  </si>
  <si>
    <t>00018871</t>
  </si>
  <si>
    <t>PR-10932106-HN2156 - CircleK 108 Đường 19/5</t>
  </si>
  <si>
    <t>00018872</t>
  </si>
  <si>
    <t>PR-10938056-HN2169 - CircleK 25 Ngô Thì Nhậm</t>
  </si>
  <si>
    <t>00018873</t>
  </si>
  <si>
    <t>PR-10938200-HN2177 - CircleK 12 Tam Trinh</t>
  </si>
  <si>
    <t>00018874</t>
  </si>
  <si>
    <t>PR-10938396-HN2195 - CircleK Sô 6 Ngõ 124, Phố Vĩnh Tuy</t>
  </si>
  <si>
    <t>00018875</t>
  </si>
  <si>
    <t>PR-10937452-HN2109 - CircleK Tầng 1, Khách Sạn Hồng Hà, Số 204 Phố Trần Quang Khải</t>
  </si>
  <si>
    <t>00018876</t>
  </si>
  <si>
    <t>PR-10946548-HN2240 - CircleK 49 Phan Chu Trinh</t>
  </si>
  <si>
    <t>00018877</t>
  </si>
  <si>
    <t>PR-10931240-HN2034 - CircleK Ô D22, Nơ 12 Khu Đô Thị Mới Định Công</t>
  </si>
  <si>
    <t>00018878</t>
  </si>
  <si>
    <t>PR-10937750-HN2145 - CircleK 69 Kim Đồng</t>
  </si>
  <si>
    <t>00018879</t>
  </si>
  <si>
    <t>PR-10938330-HN2190 - CircleK 560A Nguyễn Văn Cừ</t>
  </si>
  <si>
    <t>00018880</t>
  </si>
  <si>
    <t>PR-10946674-HN2243 - CircleK Căn Thương mại dịch vụ số Z38M.2.TMDV05A, dự án khu đô thị mới Tây Mỗ - Đại Mỗ - Vinhomes Park</t>
  </si>
  <si>
    <t>00018881</t>
  </si>
  <si>
    <t>PR-10932264-HN2174 - CircleK Lô 41, Khu Nhà Ở Thấp Tt4, Khu Đô Thị Mỹ Đình - Sông Đà</t>
  </si>
  <si>
    <t>00018882</t>
  </si>
  <si>
    <t>PR-10938362-HN2191 - CircleK 293 Thụy Khuê</t>
  </si>
  <si>
    <t>00018883</t>
  </si>
  <si>
    <t>PR-10947126-HN2272 - CircleK Lô 35 TT8, đường Quang Lai, Thanh Trì, Hà Nội</t>
  </si>
  <si>
    <t>00018884</t>
  </si>
  <si>
    <t>PR-10943636-HN2053 - CircleK 197+198 Tổ 6 Vũ Trọng Phụng</t>
  </si>
  <si>
    <t>00018885</t>
  </si>
  <si>
    <t>PR-10944654-HN2118 - CircleK 370 Nguyễn Trãi</t>
  </si>
  <si>
    <t>00000318</t>
  </si>
  <si>
    <t>Hàng trả - RRS20250313226HP6005</t>
  </si>
  <si>
    <t>00007950</t>
  </si>
  <si>
    <t>Hàng trả - RRS20250314506HN2003</t>
  </si>
  <si>
    <t>00007951</t>
  </si>
  <si>
    <t>Hàng trả - RRS20250310876HN2154</t>
  </si>
  <si>
    <t>00007952</t>
  </si>
  <si>
    <t>Hàng trả - RRS20250313284HN2193</t>
  </si>
  <si>
    <t>00018969</t>
  </si>
  <si>
    <t>PR-10953242-HL4002 - CircleK Tầng 1, tòa A, khu dịch vụ 7A-8A tòa nhà Lideco Hạ Long</t>
  </si>
  <si>
    <t>00018970</t>
  </si>
  <si>
    <t>PR-10959742-HN2136 - CircleK 138 Phố Đội Cấn</t>
  </si>
  <si>
    <t>00018971</t>
  </si>
  <si>
    <t>PR-10959800-HN2148 - CircleK 22 Phan Kế Bính</t>
  </si>
  <si>
    <t>00018972</t>
  </si>
  <si>
    <t>PR-10960002-HN2175 - CircleK 16 Văn Cao</t>
  </si>
  <si>
    <t>00018973</t>
  </si>
  <si>
    <t>PR-10960624-HN2230 - CircleK Số 205 Lạc Long Quân</t>
  </si>
  <si>
    <t>00018974</t>
  </si>
  <si>
    <t>PR-10958958-HN2041 - CircleK Số 01, Nhà C2, Khu Tập Thể Quân Đội Nam Đồng</t>
  </si>
  <si>
    <t>00018975</t>
  </si>
  <si>
    <t>PR-10953934-HN2116 - CircleK 62 Phố Trần Hưng Đạo</t>
  </si>
  <si>
    <t>00018977</t>
  </si>
  <si>
    <t>PR-10954682-HN2189 - CircleK Sh0105-Sh0205 Park 8, Kđt Times City Park Hill, Số 25, Ngõ 13 Đường Lĩnh Nam</t>
  </si>
  <si>
    <t>00018978</t>
  </si>
  <si>
    <t>PR-10955420-HN2258 - CircleK Căn TT6-2A-108, Khu nhà ở thấp tầng, Khu đô thị mới Đại Kim</t>
  </si>
  <si>
    <t>00018979</t>
  </si>
  <si>
    <t>PR-10955034-HN2228 - Circle K Vinhomes Green Bay 103 - tầng 1- G3</t>
  </si>
  <si>
    <t>00019056</t>
  </si>
  <si>
    <t>PR-10970143-HN2242 - CircleK Số 02 đường Hồ Ngọc Lân, Bắc Ninh</t>
  </si>
  <si>
    <t>00019057</t>
  </si>
  <si>
    <t>PR-10968617-HN2113 - CircleK Tầng 1 Và Tầng 2, Số 442 Đội Cấn</t>
  </si>
  <si>
    <t>00019058</t>
  </si>
  <si>
    <t>PR-10968981-HN2149 - CircleK 152 +154 Phó Đức Chính</t>
  </si>
  <si>
    <t>00019059</t>
  </si>
  <si>
    <t>PR-10964273-HN2111 - CircleK Tầng 1, Tòa Nhà Ats, 252 Hoàng Quốc Việt</t>
  </si>
  <si>
    <t>00019060</t>
  </si>
  <si>
    <t>PR-10963619-HN2026 - CircleK 13-C12 Tập Thể Đại Học Ngoại Ngữ</t>
  </si>
  <si>
    <t>00019061</t>
  </si>
  <si>
    <t>PR-10968723-HN2121 - CircleK 45 Hào Nam</t>
  </si>
  <si>
    <t>00019062</t>
  </si>
  <si>
    <t>PR-10969191-HN2167 - CircleK 20 Nguyên Hồng</t>
  </si>
  <si>
    <t>00019063</t>
  </si>
  <si>
    <t>PR-10965425-HN2259 - CircleK Diện tích thương mại số 1S02, tầng 1, Tòa nhà số P2 (T30M-1) tại lô đất B5-CT04</t>
  </si>
  <si>
    <t>00019064</t>
  </si>
  <si>
    <t>PR-10968395-HN2079 - CircleK 12 Ngô Thì Nhậm</t>
  </si>
  <si>
    <t>00019065</t>
  </si>
  <si>
    <t>PR-10969423-HN2185 - CircleK Số 252, Tổ 11, Đường Ngọc Thụy</t>
  </si>
  <si>
    <t>00019066</t>
  </si>
  <si>
    <t>PR-10968753-HN2126 - CircleK Tầng 1, Số 01 Lê Văn Thiêm</t>
  </si>
  <si>
    <t>00020045</t>
  </si>
  <si>
    <t>PR-10978559-HN2001 - CircleK Số 9-1E Khu Đô Thị Trung Yên</t>
  </si>
  <si>
    <t>00020046</t>
  </si>
  <si>
    <t>PR-10979443-HN2112 - CircleK 33 Chùa Láng</t>
  </si>
  <si>
    <t>00020047</t>
  </si>
  <si>
    <t>PR-10975153-HN2172 - CircleK A4-A5, Tòa A, Khối B, Imperial Sky Garden, Số 423 Minh Khai</t>
  </si>
  <si>
    <t>00020048</t>
  </si>
  <si>
    <t>PR-10980283-HN2186 - CircleK 33 Dương Văn Bé</t>
  </si>
  <si>
    <t>00020049</t>
  </si>
  <si>
    <t>PR-10980683-HN2221 - CircleK S05 Park 03, Vinhomes Time City Park Hill</t>
  </si>
  <si>
    <t>00020050</t>
  </si>
  <si>
    <t>PR-10980843-HN2232 - CircleK Diện tích Thương mại số GS101S25, tầng 1, thuộc Tòa nhà số GS1 (U39.1) Lô đất F3-CH01, Dự án Khu đô thị mới Tây Mỗ - Đại Mỗ - Vinhomes Park (Vinhomes Smart City</t>
  </si>
  <si>
    <t>00020057</t>
  </si>
  <si>
    <t>PR-10976193-HN2264 - CircleK Số 86 Ngô Xuân Quảng, Gia Lâm, Hà Nội</t>
  </si>
  <si>
    <t>00020506</t>
  </si>
  <si>
    <t>PR-10990552-HN2131 - CircleK Tầng 1, Số 125 Hoàng Ngân</t>
  </si>
  <si>
    <t>1C25TFD</t>
  </si>
  <si>
    <t>Hàng trả - RRS20250318880TN0003</t>
  </si>
  <si>
    <t>00000081</t>
  </si>
  <si>
    <t>Hàng trả - RRS20250312095ND8002</t>
  </si>
  <si>
    <t>00000420</t>
  </si>
  <si>
    <t>Hàng trả - RRS20250318887HP6013</t>
  </si>
  <si>
    <t>00000438</t>
  </si>
  <si>
    <t>Hàng trả - RRS20250314482HP6003</t>
  </si>
  <si>
    <t>00000439</t>
  </si>
  <si>
    <t>Hàng trả - RRS20250318926HP6003</t>
  </si>
  <si>
    <t>00000481</t>
  </si>
  <si>
    <t>Hàng trả - RRS20250326021HP6013</t>
  </si>
  <si>
    <t>00000482</t>
  </si>
  <si>
    <t>Hàng trả - RRS20250329353HP6011</t>
  </si>
  <si>
    <t>00000483</t>
  </si>
  <si>
    <t>Hàng trả - RRS20250329358HP6002</t>
  </si>
  <si>
    <t>00000484</t>
  </si>
  <si>
    <t>Hàng trả - RRS20250329365HP6014</t>
  </si>
  <si>
    <t>00009662</t>
  </si>
  <si>
    <t>Hàng trả - RRS20250305473HN2254</t>
  </si>
  <si>
    <t>00009663</t>
  </si>
  <si>
    <t>Hàng trả - RRS20250325773HN2014</t>
  </si>
  <si>
    <t>00009664</t>
  </si>
  <si>
    <t>Hàng trả - RRS20250319025HN2205</t>
  </si>
  <si>
    <t>00009665</t>
  </si>
  <si>
    <t>Hàng trả - RRS20250325762HN2063</t>
  </si>
  <si>
    <t>00009666</t>
  </si>
  <si>
    <t>Hàng trả - RRS20250324597HN2145</t>
  </si>
  <si>
    <t>00009667</t>
  </si>
  <si>
    <t>Hàng trả - RRS20250324594HN2029</t>
  </si>
  <si>
    <t>00009668</t>
  </si>
  <si>
    <t>Hàng trả - RRS20250324621HN2110</t>
  </si>
  <si>
    <t>00009669</t>
  </si>
  <si>
    <t>Hàng trả - RRS20250324556HN2251</t>
  </si>
  <si>
    <t>00009670</t>
  </si>
  <si>
    <t>Hàng trả - RRS20250323452HN2190</t>
  </si>
  <si>
    <t>00009671</t>
  </si>
  <si>
    <t>Hàng trả - RRS20250306512HN2128</t>
  </si>
  <si>
    <t>00009672</t>
  </si>
  <si>
    <t>Hàng trả - RRS20250326911HN2212</t>
  </si>
  <si>
    <t>00009673</t>
  </si>
  <si>
    <t>Hàng trả - RRS20250306616HN2014</t>
  </si>
  <si>
    <t>00009674</t>
  </si>
  <si>
    <t>Hàng trả - RRS20250327150HN2243</t>
  </si>
  <si>
    <t>00009675</t>
  </si>
  <si>
    <t>Hàng trả - RRS20250325675HN2268</t>
  </si>
  <si>
    <t>00009676</t>
  </si>
  <si>
    <t>Hàng trả - RRS20250319972HN2250</t>
  </si>
  <si>
    <t>00009677</t>
  </si>
  <si>
    <t>Hàng trả - RRS20250315609HN2180</t>
  </si>
  <si>
    <t>00009678</t>
  </si>
  <si>
    <t>Hàng trả - RRS20250320137HN2166</t>
  </si>
  <si>
    <t>00009679</t>
  </si>
  <si>
    <t>Hàng trả - RRS20250320128HN2191</t>
  </si>
  <si>
    <t>00009680</t>
  </si>
  <si>
    <t>Hàng trả - RRS20250318939HN2212</t>
  </si>
  <si>
    <t>00009681</t>
  </si>
  <si>
    <t>Hàng trả - RRS20250320110HN2255</t>
  </si>
  <si>
    <t>00009682</t>
  </si>
  <si>
    <t>Hàng trả - RRS20250212797HN2182</t>
  </si>
  <si>
    <t>00009683</t>
  </si>
  <si>
    <t>Hàng trả - RRS20250320126HN2256</t>
  </si>
  <si>
    <t>00009684</t>
  </si>
  <si>
    <t>Hàng trả - RRS20250326937HN2138</t>
  </si>
  <si>
    <t>00009685</t>
  </si>
  <si>
    <t>Hàng trả - RRS20250212798HN2182</t>
  </si>
  <si>
    <t>00009686</t>
  </si>
  <si>
    <t>Hàng trả - RRS20250310880HN2110</t>
  </si>
  <si>
    <t>00009687</t>
  </si>
  <si>
    <t>Hàng trả - RRS20250318890HN2232</t>
  </si>
  <si>
    <t>00009688</t>
  </si>
  <si>
    <t>Hàng trả - RRS20250318902HN2243</t>
  </si>
  <si>
    <t>00009689</t>
  </si>
  <si>
    <t>Hàng trả - RRS20250318838HN2109</t>
  </si>
  <si>
    <t>00009690</t>
  </si>
  <si>
    <t>Hàng trả - RRS20250315582HN2160</t>
  </si>
  <si>
    <t>00009691</t>
  </si>
  <si>
    <t>Hàng trả - RRS20250312123HN2245</t>
  </si>
  <si>
    <t>00009692</t>
  </si>
  <si>
    <t>Hàng trả - RRS20250321369HN2204</t>
  </si>
  <si>
    <t>00009693</t>
  </si>
  <si>
    <t>Hàng trả - RRS20250305463HN2172</t>
  </si>
  <si>
    <t>00009694</t>
  </si>
  <si>
    <t>Hàng trả - RRS20250305431HN2244</t>
  </si>
  <si>
    <t>00009695</t>
  </si>
  <si>
    <t>Hàng trả - RRS20250324573HN2175</t>
  </si>
  <si>
    <t>00009696</t>
  </si>
  <si>
    <t>Hàng trả - RRS20250324543HN2209</t>
  </si>
  <si>
    <t>00009697</t>
  </si>
  <si>
    <t>Hàng trả - RRS20250324515HN2156</t>
  </si>
  <si>
    <t>00009698</t>
  </si>
  <si>
    <t>Hàng trả - RRS20250321309HN2227</t>
  </si>
  <si>
    <t>00009699</t>
  </si>
  <si>
    <t>Hàng trả - RRS20250320204HN2203</t>
  </si>
  <si>
    <t>00009700</t>
  </si>
  <si>
    <t>Hàng trả - RRS20250321354HN2129</t>
  </si>
  <si>
    <t>00009977</t>
  </si>
  <si>
    <t>Hàng trả - RRS20250304169HN2098</t>
  </si>
  <si>
    <t>00009978</t>
  </si>
  <si>
    <t>Hàng trả - RRS20250325768HN2147</t>
  </si>
  <si>
    <t>00009979</t>
  </si>
  <si>
    <t>Hàng trả - RRS20250326103HN2113</t>
  </si>
  <si>
    <t>00009980</t>
  </si>
  <si>
    <t>Hàng trả - RRS20250327173HN2160</t>
  </si>
  <si>
    <t>00009981</t>
  </si>
  <si>
    <t>Hàng trả - RRS20250318869HN2176</t>
  </si>
  <si>
    <t>00009982</t>
  </si>
  <si>
    <t>Hàng trả - RRS20250326991HN2208</t>
  </si>
  <si>
    <t>00009983</t>
  </si>
  <si>
    <t>Hàng trả - RRS20250327261HN2250</t>
  </si>
  <si>
    <t>00010400</t>
  </si>
  <si>
    <t>Hàng trả - RRS20250327242HN2269</t>
  </si>
  <si>
    <t>00010401</t>
  </si>
  <si>
    <t>Hàng trả - RRS20250322417HN2234</t>
  </si>
  <si>
    <t>00020563</t>
  </si>
  <si>
    <t>PR-10990442-HN2117 - CircleK Số 8 Ngõ 91 Nguyễn Chí Thanh</t>
  </si>
  <si>
    <t>00020564</t>
  </si>
  <si>
    <t>PR-10933076-HN2275 - CircleK Số nhà 33, phố Pháo Đài Láng, Đống Đa</t>
  </si>
  <si>
    <t>00020566</t>
  </si>
  <si>
    <t>PR-10985142-HN2056 - CircleK 83 Hàng Điếu</t>
  </si>
  <si>
    <t>00020567</t>
  </si>
  <si>
    <t>PR-10985518-HN2116 - CircleK 62 Phố Trần Hưng Đạo</t>
  </si>
  <si>
    <t>00020568</t>
  </si>
  <si>
    <t>PR-11007268-HN2047 - CircleK 2 Hoàng Ngân</t>
  </si>
  <si>
    <t>00020569</t>
  </si>
  <si>
    <t>PR-11003594-HN2269 - CircleK Tầng 1, Tòa 24T2, Khu đô thị Trung Hòa - Nhân Chính, Cầu Giấy, Hà Nội</t>
  </si>
  <si>
    <t>00020570</t>
  </si>
  <si>
    <t>PR-11009422-HN2194 - CircleK Căn Hộ Số 01Sh20 Và 02Sh20, Thuộc Tòa Nhà S2.15 (T26M-2), Tại Lô Đất B2-Ct03, Vinhomes Ocean Park</t>
  </si>
  <si>
    <t>00020571</t>
  </si>
  <si>
    <t>PR-11002684-HN2173 - CircleK Số Bt16B5-03, Làng Việt Kiều Châu Âu, Khu Đô Thị Mới Mỗ Lao</t>
  </si>
  <si>
    <t>00020572</t>
  </si>
  <si>
    <t>PR-11002476-HN2154 - CircleK Số A1 Khu Đầm Trấu</t>
  </si>
  <si>
    <t>00020574</t>
  </si>
  <si>
    <t>PR-11006926-HN2007 - CircleK 27 Đinh Tiên Hoàng</t>
  </si>
  <si>
    <t>00020575</t>
  </si>
  <si>
    <t>PR-11010706-HN2263 - CircleK CH01-09, Số 17 đường Gamuda Gardens 2-2, Hoàng Mai</t>
  </si>
  <si>
    <t>00020576</t>
  </si>
  <si>
    <t>PR-11003034-HN2203 - CircleK Số 1Sh09 Và Số 2Sh09, Tòa S1.05 (Z34.1), Lô Đất F1-Ch01 - 5 Khu Đô Thị Mới Tây Mỗ, Đại Mỗ - Vinhomes Park (Vinhomes Smart City)</t>
  </si>
  <si>
    <t>00020577</t>
  </si>
  <si>
    <t>PR-11007122-HN2029 - CircleK 46 Lê Trọng Tấn</t>
  </si>
  <si>
    <t>00020578</t>
  </si>
  <si>
    <t>PR-11001536-HN2052 - CircleK 288 Đường Giải Phóng</t>
  </si>
  <si>
    <t>00020647</t>
  </si>
  <si>
    <t>PR-11001150-HL4001 - CircleK Số 1 lô A6, KĐT Mới phía đông Hòn Cặp Bè, tổ 4, khu 4A</t>
  </si>
  <si>
    <t>00020648</t>
  </si>
  <si>
    <t>PR-10995333-HL4002 - CircleK Tầng 1, tòa A, khu dịch vụ 7A-8A tòa nhà Lideco Hạ Long</t>
  </si>
  <si>
    <t>00020649</t>
  </si>
  <si>
    <t>PR-11010984-HP6002 - CircleK 81 Trần Phú</t>
  </si>
  <si>
    <t>00020650</t>
  </si>
  <si>
    <t>PR-11011244-HP6013 - CircleK - 27 Trần Hưng Đạo</t>
  </si>
  <si>
    <t>00020651</t>
  </si>
  <si>
    <t>PR-11003836-ND8001 - CircleK Khu nhà phố Vịnh Đảo, TT-PT2C.23, Khu đô thị và thương mại Văn Giang (Ecopark)</t>
  </si>
  <si>
    <t>00020652</t>
  </si>
  <si>
    <t>PR-11011338-ND8002 - CircleK Số MRA-095A, đường nội bộ Khu biệt thự Thủy Nguyên, Khu đô thị và thương mại Văn Giang (Ecopark)</t>
  </si>
  <si>
    <t>00020653</t>
  </si>
  <si>
    <t>PR-11010918-HN2276 - CircleK Số 1, ngõ 41, phố Nguyễn Chí Thanh, Ba Đình</t>
  </si>
  <si>
    <t>00020655</t>
  </si>
  <si>
    <t>PR-11019030-HN2237 - CircleK TMDV-11, Tòa N04, Dự án Khu nhà ở xã hội Ecohome 3 tại ô đất ký hiệu B11-HH2</t>
  </si>
  <si>
    <t>00020656</t>
  </si>
  <si>
    <t>PR-11018186-HN2138 - CircleK Tầng 1 Và Tầng 2 Số 85 Hàng Mã</t>
  </si>
  <si>
    <t>00020657</t>
  </si>
  <si>
    <t>PR-11022412-HN2151 - CircleK 54 + 56 Lĩnh Nam</t>
  </si>
  <si>
    <t>00020658</t>
  </si>
  <si>
    <t>PR-11018426-HN2176 - CircleK 164 Nguyễn Văn Cừ</t>
  </si>
  <si>
    <t>00020659</t>
  </si>
  <si>
    <t>PR-11021854-HN2098 - CircleK 3 Xuân Diệu</t>
  </si>
  <si>
    <t>00020660</t>
  </si>
  <si>
    <t>PR-11022240-HN2129 - CircleK 17 Tô Ngọc Vân</t>
  </si>
  <si>
    <t>00020661</t>
  </si>
  <si>
    <t>PR-11018374-HN2158 - CircleK 48 Ngõ 116 Phố Nhân Hòa</t>
  </si>
  <si>
    <t>00020733</t>
  </si>
  <si>
    <t>PR-11027476-HN2082 - CircleK Ct3-Ct4, The Pride, Khu Đô Thị Mới An Hưng,</t>
  </si>
  <si>
    <t>00020734</t>
  </si>
  <si>
    <t>PR-11033014-HN2179 - CircleK Số Bt11-Vt26, Khu Nhà Ở Xa La</t>
  </si>
  <si>
    <t>00020735</t>
  </si>
  <si>
    <t>PR-11033464-HN2209 - CircleK V11-A01, Lô Đất Ttdv 01, Khu Đô Thị Mới An Hưng</t>
  </si>
  <si>
    <t>00020736</t>
  </si>
  <si>
    <t>PR-11028906-HN2253 - CircleK Căn shophouse SHB7-HH01'B tòa nhà ANLAND 2, Hà Đông</t>
  </si>
  <si>
    <t>00020737</t>
  </si>
  <si>
    <t>PR-11028166-HN2152 - CircleK 118 Tuệ Tĩnh</t>
  </si>
  <si>
    <t>00020738</t>
  </si>
  <si>
    <t>PR-11028224-HN2154 - CircleK Số A1 Khu Đầm Trấu</t>
  </si>
  <si>
    <t>00020739</t>
  </si>
  <si>
    <t>PR-11033162-HN2186 - CircleK 33 Dương Văn Bé</t>
  </si>
  <si>
    <t>00020740</t>
  </si>
  <si>
    <t>PR-11027386-HN2049 - CircleK 36 Phố Tràng Tiền</t>
  </si>
  <si>
    <t>00020741</t>
  </si>
  <si>
    <t>PR-11032392-HN2127 - CircleK 74-76 Đồng Xuân</t>
  </si>
  <si>
    <t>00020742</t>
  </si>
  <si>
    <t>PR-11033582-HN2215 - CircleK 75 Hàng Bông</t>
  </si>
  <si>
    <t>00020743</t>
  </si>
  <si>
    <t>PR-11029066-HN2265 - CircleK Số 2 ngõ 612 Lạc Long Quân, Tây Hồ, Hà Nội</t>
  </si>
  <si>
    <t>00020744</t>
  </si>
  <si>
    <t>PR-11034344-HN2272 - CircleK Lô 35 TT8, đường Quang Lai, Thanh Trì, Hà Nội</t>
  </si>
  <si>
    <t>00021688</t>
  </si>
  <si>
    <t>PR-11042573-TN0004 - CircleK Số 439 đường Lương Ngọc Quyến, Thái Nguyên</t>
  </si>
  <si>
    <t>00021689</t>
  </si>
  <si>
    <t>PR-11038587-HN2059 - CircleK 97 Văn Cao</t>
  </si>
  <si>
    <t>00021690</t>
  </si>
  <si>
    <t>PR-11044415-HN2175 - CircleK 16 Văn Cao</t>
  </si>
  <si>
    <t>00021691</t>
  </si>
  <si>
    <t>PR-11043277-HN2077 - CircleK 162 Mai Dịch</t>
  </si>
  <si>
    <t>00021692</t>
  </si>
  <si>
    <t>PR-11044229-HN2164 - CircleK 40 Trung Hòa</t>
  </si>
  <si>
    <t>00021693</t>
  </si>
  <si>
    <t>PR-11045189-HN2261 - CircleK Số 3 đường Lạc Long Quân, Cầu Giấy, Hà Nội</t>
  </si>
  <si>
    <t>00021694</t>
  </si>
  <si>
    <t>PR-11039009-HN2133 - CircleK 91 Khâm Thiên</t>
  </si>
  <si>
    <t>00021695</t>
  </si>
  <si>
    <t>PR-11044087-HN2150 - CircleK 12 Trần Phú</t>
  </si>
  <si>
    <t>00021696</t>
  </si>
  <si>
    <t>PR-11039361-HN2184 - CircleK Nhà Số 359, Block 36, Ô H-Tt5, Khu Nhà Ở Hi Brand, Khu Đô Thị Mới Văn Phú</t>
  </si>
  <si>
    <t>00021697</t>
  </si>
  <si>
    <t>PR-11044937-HN2227 - CircleK 06 Vũ Trọng Khánh</t>
  </si>
  <si>
    <t>00021698</t>
  </si>
  <si>
    <t>PR-11044489-HN2180 - CircleK Lô 7, Khu Di Dân Đền Lừ 2</t>
  </si>
  <si>
    <t>00021699</t>
  </si>
  <si>
    <t>PR-11044735-HN2208 - CircleK Số 173 Đường Tam Trinh, Hoàng Mai</t>
  </si>
  <si>
    <t>00021700</t>
  </si>
  <si>
    <t>PR-11040173-HN2251 - CircleK Số 568 + 570 Đường Trương Định</t>
  </si>
  <si>
    <t>00021701</t>
  </si>
  <si>
    <t>PR-11043469-HN2095 - CircleK Lô 28 Khu Nhà Ở Thấp Tầng Tt4, Khu Đô Thị Mỹ Đình - Mễ Trì</t>
  </si>
  <si>
    <t>00021702</t>
  </si>
  <si>
    <t>PR-11043089-HN2053 - CircleK 197+198 Tổ 6 Vũ Trọng Phụng</t>
  </si>
  <si>
    <t>00021955</t>
  </si>
  <si>
    <t>PR-11052548-TN0002 - CircleK Số 104 đường Z115, Tổ 2, Thái Nguyên</t>
  </si>
  <si>
    <t>00021956</t>
  </si>
  <si>
    <t>PR-11049594-HN2144 - CircleK 65 Vạn Bảo</t>
  </si>
  <si>
    <t>00021957</t>
  </si>
  <si>
    <t>PR-11053518-HN2108 - CircleK Tầng 1 Và 2, Tòa Nhà Sannam,78 Phố Duy Tân</t>
  </si>
  <si>
    <t>00021958</t>
  </si>
  <si>
    <t>PR-11049456-HN2114 - CircleK 7 Nguyễn Thị Định</t>
  </si>
  <si>
    <t>00021959</t>
  </si>
  <si>
    <t>PR-11054330-HN2181 - CircleK Lk10 - 15, Khu Đô Thị Mới Văn Phú</t>
  </si>
  <si>
    <t>00021962</t>
  </si>
  <si>
    <t>PR-11053298-HN2075 - CircleK Số 1 Ngõ 37 Lê Thanh Nghị</t>
  </si>
  <si>
    <t>00021964</t>
  </si>
  <si>
    <t>PR-11049914-HN2180 - CircleK Lô 7, Khu Di Dân Đền Lừ 2</t>
  </si>
  <si>
    <t>00021965</t>
  </si>
  <si>
    <t>PR-11050016-HN2189 - CircleK Sh0105-Sh0205 Park 8, Kđt Times City Park Hill, Số 25, Ngõ 13 Đường Lĩnh Nam</t>
  </si>
  <si>
    <t>00021966</t>
  </si>
  <si>
    <t>PR-11054972-HN2243 - CircleK Căn Thương mại dịch vụ số Z38M.2.TMDV05A, dự án khu đô thị mới Tây Mỗ - Đại Mỗ - Vinhomes Park</t>
  </si>
  <si>
    <t>00022034</t>
  </si>
  <si>
    <t>PR-11058654-HN2083 - CircleK 51-Lk6A-C17 Đô Thị Mỗ Lao</t>
  </si>
  <si>
    <t>00022035</t>
  </si>
  <si>
    <t>PR-11059250-HN2168 - CircleK 170 Nguyễn Đổng Chi</t>
  </si>
  <si>
    <t>00022036</t>
  </si>
  <si>
    <t>PR-11058706-HN2090 - CircleK Số 1 Đường Tây Hồ</t>
  </si>
  <si>
    <t>00022041</t>
  </si>
  <si>
    <t>PR-11070457-HN2057 - CircleK Căn Hộ C1-A Khu Nhà Ở Số 6 Đội Nhân</t>
  </si>
  <si>
    <t>00022042</t>
  </si>
  <si>
    <t>PR-11063630-HN2068 - CircleK 155 Lê Văn Hiến</t>
  </si>
  <si>
    <t>00022043</t>
  </si>
  <si>
    <t>PR-11066132-HN2267 - CircleK Số 6 Phố Nhổn, TDP Nguyên Xá 3, Bắc Từ Liêm, Hà Nội</t>
  </si>
  <si>
    <t>00022044</t>
  </si>
  <si>
    <t>PR-11070921-HN2102 - CircleK 420 Đê La Thành</t>
  </si>
  <si>
    <t>00022045</t>
  </si>
  <si>
    <t>PR-11071311-HN2121 - CircleK 45 Hào Nam</t>
  </si>
  <si>
    <t>00022046</t>
  </si>
  <si>
    <t>PR-11064506-HN2147 - CircleK 848 Đường Láng</t>
  </si>
  <si>
    <t>00022047</t>
  </si>
  <si>
    <t>PR-11065242-HN2201 - CircleK 49 + 51 Phố Trần Quang Diệu, Tổ 102</t>
  </si>
  <si>
    <t>00022048</t>
  </si>
  <si>
    <t>PR-11072531-HN2211 - CircleK Số 123 Phố Tôn Đức Thắng</t>
  </si>
  <si>
    <t>00022049</t>
  </si>
  <si>
    <t>PR-11065192-HN2199 - CircleK Số 1S05, Tòa R1.03 (L31), Lô Đất B5-Ct01, Dự Án Khu Đô Thị Gia Lâm (Vinhomes Ocean Park)</t>
  </si>
  <si>
    <t>00022050</t>
  </si>
  <si>
    <t>PR-11065270-HN2202 - CircleK Số 01Sh06 Và Số 02Sh06, Ô Đất B2-Ct03, Tòa L26 (S2.11), Dự Án Khu Đô Thị Gia Lâm - Vinhomes Ocean Park</t>
  </si>
  <si>
    <t>00022051</t>
  </si>
  <si>
    <t>PR-11065722-HN2246 - CircleK 92 đường Trâu Quỳ</t>
  </si>
  <si>
    <t>00022052</t>
  </si>
  <si>
    <t>PR-11065830-HN2253 - CircleK Căn shophouse SHB7-HH01'B tòa nhà ANLAND 2, Hà Đông</t>
  </si>
  <si>
    <t>00022053</t>
  </si>
  <si>
    <t>PR-11064472-HN2146 - CircleK 286 Kim Ngưu, Tổ 30B</t>
  </si>
  <si>
    <t>00022054</t>
  </si>
  <si>
    <t>PR-11070345-HN2041 - CircleK Số 01, Nhà C2, Khu Tập Thể Quân Đội Nam Đồng</t>
  </si>
  <si>
    <t>00022055</t>
  </si>
  <si>
    <t>PR-11063504-HN2049 - CircleK 36 Phố Tràng Tiền</t>
  </si>
  <si>
    <t>00022056</t>
  </si>
  <si>
    <t>PR-11063736-HN2087 - CircleK Ch17, Tầng 1 Và Tầng 2, C-36 Tầng, Ô Đất Ct2, Kđt Mới Kim Văn - Kim Lũ</t>
  </si>
  <si>
    <t>00022057</t>
  </si>
  <si>
    <t>PR-11071673-HN2151 - CircleK 54 + 56 Lĩnh Nam</t>
  </si>
  <si>
    <t>00022058</t>
  </si>
  <si>
    <t>PR-11065788-HN2251 - CircleK Số 568 + 570 Đường Trương Định</t>
  </si>
  <si>
    <t>00022059</t>
  </si>
  <si>
    <t>PR-11071901-HN2166 - CircleK 38 Xuân La</t>
  </si>
  <si>
    <t>00022060</t>
  </si>
  <si>
    <t>PR-11065564-HN2233 - CircleK Ô L7, Khu đấu giá Quyền sử dụng đất, đoạn đường Cầu Bươu</t>
  </si>
  <si>
    <t>00022061</t>
  </si>
  <si>
    <t>PR-11071263-HN2118 - CircleK 370 Nguyễn Trãi</t>
  </si>
  <si>
    <t>00022062</t>
  </si>
  <si>
    <t>PR-11064160-HN2126 - CircleK Tầng 1, Số 01 Lê Văn Thiêm</t>
  </si>
  <si>
    <t>00022169</t>
  </si>
  <si>
    <t>PR-11069903-HL4006 - CircleK Số 114 đường Hạ Long, Phường Bãi Cháy, Thành phố Hạ Long</t>
  </si>
  <si>
    <t>00022170</t>
  </si>
  <si>
    <t>PR-11073715-HP6010 - CircleK 341 Lot 22 Lê Hồng Phong</t>
  </si>
  <si>
    <t>00022171</t>
  </si>
  <si>
    <t>PR-11080126-HP6017 - CircleK 27 Lê Lợi</t>
  </si>
  <si>
    <t>00022172</t>
  </si>
  <si>
    <t>PR-11066262-HP6007 - CircleK 62-64 Kênh Dương</t>
  </si>
  <si>
    <t>00022173</t>
  </si>
  <si>
    <t>PR-11078724-HN2099 - CircleK 174 Đường Phú Diễn</t>
  </si>
  <si>
    <t>00022174</t>
  </si>
  <si>
    <t>PR-11078190-HN2026 - CircleK 13-C12 Tập Thể Đại Học Ngoại Ngữ</t>
  </si>
  <si>
    <t>00022175</t>
  </si>
  <si>
    <t>PR-11085074-HN2230 - CircleK  Số 205 Lạc Long Quân</t>
  </si>
  <si>
    <t>00022176</t>
  </si>
  <si>
    <t>PR-11079802-HN2248 - CircleK Lô 16-D, Khu nhà ở tháp tầng A10</t>
  </si>
  <si>
    <t>00022177</t>
  </si>
  <si>
    <t>PR-11085308-HN2241 - CircleK Số 2 Ngõ 11 Phố Lương Định Của</t>
  </si>
  <si>
    <t>00022178</t>
  </si>
  <si>
    <t>PR-11084640-HN2194 - CircleK Căn Hộ Số 01Sh20 Và 02Sh20, Thuộc Tòa Nhà S2.15 (T26M-2), Tại Lô Đất B2-Ct03, Vinhomes Ocean Park</t>
  </si>
  <si>
    <t>00022179</t>
  </si>
  <si>
    <t>PR-11085182-HN2236 - CircleK Căn Thương mại dịch vụ số L26M.TMDV03 (Căn TMDV 03, tầng 1, khối L26M tức tòa M1), dự án Masteri Waterfront - Lô đất B3-CT03, Dự án Khu đô thị Gia Lâm (Vinhomes Ocean Park)</t>
  </si>
  <si>
    <t>00022180</t>
  </si>
  <si>
    <t>PR-11085018-HN2227 - CircleK 06 Vũ Trọng Khánh</t>
  </si>
  <si>
    <t>00022181</t>
  </si>
  <si>
    <t>PR-11085642-HN2270 - CircleK Số 131 Phố Xốm, Hà Đông</t>
  </si>
  <si>
    <t>00022182</t>
  </si>
  <si>
    <t>PR-11078560-HN2086 - CircleK 9 Hương Viên</t>
  </si>
  <si>
    <t>00022183</t>
  </si>
  <si>
    <t>PR-11079244-HN2177 - CircleK 12 Tam Trinh</t>
  </si>
  <si>
    <t>00022184</t>
  </si>
  <si>
    <t>PR-11079428-HN2195 - CircleK Sô 6 Ngõ 124, Phố Vĩnh Tuy</t>
  </si>
  <si>
    <t>00022185</t>
  </si>
  <si>
    <t>PR-11079562-HN2206 - CircleK Số 176D + 176E Trương Định</t>
  </si>
  <si>
    <t>00022186</t>
  </si>
  <si>
    <t>PR-11079860-HN2255 - CircleK Số 25 + 27 đường Giải Phóng</t>
  </si>
  <si>
    <t>00022187</t>
  </si>
  <si>
    <t>PR-11078144-HN2013 - CircleK 38 Đào Duy Từ</t>
  </si>
  <si>
    <t>00022188</t>
  </si>
  <si>
    <t>PR-11079692-HN2225 - CircleK 25 Phố Nhà Thờ</t>
  </si>
  <si>
    <t>00022189</t>
  </si>
  <si>
    <t>PR-11078248-HN2034 - CircleK Ô D22, Nơ 12 Khu Đô Thị Mới Định Công</t>
  </si>
  <si>
    <t>00022190</t>
  </si>
  <si>
    <t>PR-11079878-HN2258 - CircleK Căn TT6-2A-108, Khu nhà ở thấp tầng, Khu đô thị mới Đại Kim</t>
  </si>
  <si>
    <t>00022191</t>
  </si>
  <si>
    <t>PR-11078682-HN2098 - CircleK 3 Xuân Diệu</t>
  </si>
  <si>
    <t>00022192</t>
  </si>
  <si>
    <t>PR-11079384-HN2191 - CircleK 293 Thụy Khuê</t>
  </si>
  <si>
    <t>00022193</t>
  </si>
  <si>
    <t>PR-11083472-HN2101 - CircleK 70 Ngụy Như Kon Tum</t>
  </si>
  <si>
    <t>00022194</t>
  </si>
  <si>
    <t>PR-11084424-HN2178 - CircleK 14 Khương Hạ</t>
  </si>
  <si>
    <t>00022195</t>
  </si>
  <si>
    <t>PR-11084678-HN2196 - CircleK 118 Định Công</t>
  </si>
  <si>
    <t>00022196</t>
  </si>
  <si>
    <t>PR-11084916-HN2217 - CircleK 53 Triều Khúc</t>
  </si>
  <si>
    <t>00023010</t>
  </si>
  <si>
    <t>PR-11090270-HN2091 - CircleK 17 Liễu Giai</t>
  </si>
  <si>
    <t>00023011</t>
  </si>
  <si>
    <t>PR-11090514-HN2131 - CircleK Tầng 1, Số 125 Hoàng Ngân</t>
  </si>
  <si>
    <t>00023012</t>
  </si>
  <si>
    <t>PR-11097048-HN2254 - CircleK Số 183 phố Chùa Láng</t>
  </si>
  <si>
    <t>00023013</t>
  </si>
  <si>
    <t>PR-11095944-HN2170 - CircleK Số 5 Ngách 2A/6 Trần Khát Chân, Tổ Dân Phố 1</t>
  </si>
  <si>
    <t>00023014</t>
  </si>
  <si>
    <t>PR-11096206-HN2186 - CircleK 33 Dương Văn Bé</t>
  </si>
  <si>
    <t>00023015</t>
  </si>
  <si>
    <t>PR-11090088-HN2056 - CircleK 83 Hàng Điếu</t>
  </si>
  <si>
    <t>00023016</t>
  </si>
  <si>
    <t>PR-11096522-HN2212 - CircleK Số 18 Phố Hàng Gai</t>
  </si>
  <si>
    <t>00023017</t>
  </si>
  <si>
    <t>PR-11091468-HN2250 - CircleK Số 177 phố Vĩnh Hưng</t>
  </si>
  <si>
    <t>00023018</t>
  </si>
  <si>
    <t>PR-11091566-HN2263 - CircleK CH01-09, Số 17 đường Gamuda Gardens 2-2, Hoàng Mai</t>
  </si>
  <si>
    <t>00023019</t>
  </si>
  <si>
    <t>PR-11094756-HN2048 - CircleK N1H1, Số 1 Đường Nguyễn Hoàng</t>
  </si>
  <si>
    <t>00023020</t>
  </si>
  <si>
    <t>PR-11096926-HN2243 - CircleK Căn Thương mại dịch vụ số Z38M.2.TMDV05A, dự án khu đô thị mới Tây Mỗ - Đại Mỗ - Vinhomes Park</t>
  </si>
  <si>
    <t>00023021</t>
  </si>
  <si>
    <t>PR-11095474-HN2119 - CircleK 628 Hoàng Hoa Thám</t>
  </si>
  <si>
    <t>00023146</t>
  </si>
  <si>
    <t>PR-11108808-HP6001 - CircleK 261A Trần Nguyên Hãn</t>
  </si>
  <si>
    <t>00023147</t>
  </si>
  <si>
    <t>PR-11097344-HP6014 - CircleK Số 388 +388A Tô Hiệu</t>
  </si>
  <si>
    <t>00023148</t>
  </si>
  <si>
    <t>PR-11103513-HP6003 - CircleK BH 02-01 dự án Vinhome Imperia Hải Phòng</t>
  </si>
  <si>
    <t>00023163</t>
  </si>
  <si>
    <t>PR-11108388-HN2235 - CircleK 125 Trần Hưng Đạo - Bắc Ninh</t>
  </si>
  <si>
    <t>00023247</t>
  </si>
  <si>
    <t>PR-11106916-HN2113 - CircleK Tầng 1 Và Tầng 2, Số 442 Đội Cấn</t>
  </si>
  <si>
    <t>00023248</t>
  </si>
  <si>
    <t>PR-11107110-HN2136 - CircleK 138 Phố Đội Cấn</t>
  </si>
  <si>
    <t>00023249</t>
  </si>
  <si>
    <t>PR-11107318-HN2155 - CircleK 92 Đào Tấn</t>
  </si>
  <si>
    <t>00023252</t>
  </si>
  <si>
    <t>PR-11101815-HN2070 - CircleK Tầng 1, Ct3D Cổ Nhuế, Dự Án Chung Cư Cổ Nhuế</t>
  </si>
  <si>
    <t>00023257</t>
  </si>
  <si>
    <t>PR-11106952-HN2117 - CircleK Số 8 Ngõ 91 Nguyễn Chí Thanh</t>
  </si>
  <si>
    <t>00023259</t>
  </si>
  <si>
    <t>PR-11107444-HN2163 - CircleK 380 Khâm Thiên</t>
  </si>
  <si>
    <t>00023260</t>
  </si>
  <si>
    <t>PR-11107970-HN2204 - CircleK Số 01S15A, Tòa U26 (S2.03), Ô Đất B2-Ct01, Dự Án Khu Đô Thị Gia Lâm - Vinhomes Ocean Park</t>
  </si>
  <si>
    <t>00023261</t>
  </si>
  <si>
    <t>PR-11102113-HN2116 - CircleK 62 Phố Trần Hưng Đạo</t>
  </si>
  <si>
    <t>00023262</t>
  </si>
  <si>
    <t>PR-11102593-HN2185 - CircleK Số 252, Tổ 11, Đường Ngọc Thụy</t>
  </si>
  <si>
    <t>00023568</t>
  </si>
  <si>
    <t>PR-11125729-HN2012 - CircleK 16B Hàng Than</t>
  </si>
  <si>
    <t>00023569</t>
  </si>
  <si>
    <t>PR-11127941-HN2175 - CircleK 16 Văn Cao</t>
  </si>
  <si>
    <t>00023570</t>
  </si>
  <si>
    <t>PR-11113005-HN2111 - CircleK Tầng 1, Tòa Nhà Ats, 252 Hoàng Quốc Việt</t>
  </si>
  <si>
    <t>00023571</t>
  </si>
  <si>
    <t>PR-11129373-HN2243 - CircleK Căn Thương mại dịch vụ số Z38M.2.TMDV05A, dự án khu đô thị mới Tây Mỗ - Đại Mỗ - Vinhomes Park</t>
  </si>
  <si>
    <t>00023572</t>
  </si>
  <si>
    <t>PR-11112607-HN2047 - CircleK 2 Hoàng Ngân</t>
  </si>
  <si>
    <t>00023573</t>
  </si>
  <si>
    <t>PR-11119787-HN2114 - CircleK 7 Nguyễn Thị Định</t>
  </si>
  <si>
    <t>00023574</t>
  </si>
  <si>
    <t>PR-11128455-HN2192 - CircleK 15 Dương Khuê</t>
  </si>
  <si>
    <t>00023575</t>
  </si>
  <si>
    <t>PR-11112477-HN2024 - CircleK P101B+102B Nhà A8 Khương Thượng</t>
  </si>
  <si>
    <t>00023576</t>
  </si>
  <si>
    <t>PR-11119161-HN2041 - CircleK Số 01, Nhà C2, Khu Tập Thể Quân Đội Nam Đồng</t>
  </si>
  <si>
    <t>00023577</t>
  </si>
  <si>
    <t>PR-11129267-HN2239 - CircleK CT04-Tòa S1.09 Gia Lâm</t>
  </si>
  <si>
    <t>00023578</t>
  </si>
  <si>
    <t>PR-11121801-HN2260 - CircleK Gian hàng thương mại dịch vụ 1S08, Ô đất B2-CT01, Tòa L26 (S2.05) Dự án Khu đô thị Gia Lâm - Vinhomes Ocean Park</t>
  </si>
  <si>
    <t>00023579</t>
  </si>
  <si>
    <t>PR-11120533-HN2173 - CircleK Số Bt16B5-03, Làng Việt Kiều Châu Âu, Khu Đô Thị Mới Mỗ Lao</t>
  </si>
  <si>
    <t>00023580</t>
  </si>
  <si>
    <t>PR-11121209-HN2218 - CircleK TT01A-11, Khu nhà ở thấp tầng thuộc Dự án Khu chung cư quốc tế Hoàng Thành City tại Khu Cổ Ngựa</t>
  </si>
  <si>
    <t>00023581</t>
  </si>
  <si>
    <t>PR-11116743-HN2231 - CircleK Số 1A Vạn Phúc</t>
  </si>
  <si>
    <t>00023582</t>
  </si>
  <si>
    <t>PR-11119559-HN2093 - CircleK 49 Hàng Chuối</t>
  </si>
  <si>
    <t>00023583</t>
  </si>
  <si>
    <t>PR-11127975-HN2177 - CircleK 12 Tam Trinh</t>
  </si>
  <si>
    <t>00023584</t>
  </si>
  <si>
    <t>PR-11121473-HN2238 - CircleK Số 25 Thái Phiên</t>
  </si>
  <si>
    <t>00023585</t>
  </si>
  <si>
    <t>PR-11119013-HN2013 - CircleK 38 Đào Duy Từ</t>
  </si>
  <si>
    <t>00023586</t>
  </si>
  <si>
    <t>PR-11119871-HN2127 - CircleK 74-76 Đồng Xuân</t>
  </si>
  <si>
    <t>00023587</t>
  </si>
  <si>
    <t>PR-11129329-HN2240 - CircleK 49 Phan Chu Trinh</t>
  </si>
  <si>
    <t>00023588</t>
  </si>
  <si>
    <t>PR-11121671-HN2251 - CircleK Số 568 + 570 Đường Trương Định</t>
  </si>
  <si>
    <t>00023589</t>
  </si>
  <si>
    <t>PR-11114281-HN2262 - CircleK Số 1 đường Giáp Bát, Hoàng Mai</t>
  </si>
  <si>
    <t>00023590</t>
  </si>
  <si>
    <t>PR-11128215-HN2185 - CircleK Số 252, Tổ 11, Đường Ngọc Thụy</t>
  </si>
  <si>
    <t>00023591</t>
  </si>
  <si>
    <t>PR-11113673-HN2188 - CircleK 315 Ngọc Lâm</t>
  </si>
  <si>
    <t>00023592</t>
  </si>
  <si>
    <t>PR-11119903-HN2129 - CircleK 17 Tô Ngọc Vân</t>
  </si>
  <si>
    <t>00023593</t>
  </si>
  <si>
    <t>PR-11127393-HN2134 - CircleK 73 Đường Xuân La</t>
  </si>
  <si>
    <t>00023594</t>
  </si>
  <si>
    <t>PR-11119299-HN2054 - CircleK 292 Hoàng Văn Thái</t>
  </si>
  <si>
    <t>00023595</t>
  </si>
  <si>
    <t>PR-11128023-HN2178 - CircleK 14 Khương Hạ</t>
  </si>
  <si>
    <t>00023634</t>
  </si>
  <si>
    <t>PR-11121561-HN2242 - CircleK Số 02 đường Hồ Ngọc Lân, Bắc Ninh</t>
  </si>
  <si>
    <t>00023675</t>
  </si>
  <si>
    <t>PR-11139374-HP6006 - CircleK 372-374 Lạch Tray</t>
  </si>
  <si>
    <t>00023676</t>
  </si>
  <si>
    <t>PR-11137866-HN2149 - CircleK 152 +154 Phó Đức Chính</t>
  </si>
  <si>
    <t>00023677</t>
  </si>
  <si>
    <t>PR-11142262-HN2037 - CircleK Tầng Trệt, Somerset Hoa Binh, 106 Hoàng Quốc Việt</t>
  </si>
  <si>
    <t>00023678</t>
  </si>
  <si>
    <t>PR-11138998-HN2249 - CircleK 181 Nguyễn Ngọc Vũ</t>
  </si>
  <si>
    <t>00023679</t>
  </si>
  <si>
    <t>PR-11138428-HN2202 - CircleK Số 01Sh06 Và Số 02Sh06, Ô Đất B2-Ct03, Tòa L26 (S2.11), Dự Án Khu Đô Thị Gia Lâm - Vinhomes Ocean Park</t>
  </si>
  <si>
    <t>00023680</t>
  </si>
  <si>
    <t>PR-11139160-HN2264 - CircleK Số 86 Ngô Xuân Quảng, Gia Lâm, Hà Nội</t>
  </si>
  <si>
    <t>00023681</t>
  </si>
  <si>
    <t>PR-11137278-HN2082 - CircleK Ct3-Ct4, The Pride, Khu Đô Thị Mới An Hưng,</t>
  </si>
  <si>
    <t>00023682</t>
  </si>
  <si>
    <t>PR-11137324-HN2085 - CircleK 135 Tô Hiệu</t>
  </si>
  <si>
    <t>00023683</t>
  </si>
  <si>
    <t>PR-11143456-HN2169 - CircleK 25 Ngô Thì Nhậm</t>
  </si>
  <si>
    <t>00023684</t>
  </si>
  <si>
    <t>PR-11142604-HN2095 - CircleK Lô 28 Khu Nhà Ở Thấp Tầng Tt4, Khu Đô Thị Mỹ Đình - Mễ Trì</t>
  </si>
  <si>
    <t>00023685</t>
  </si>
  <si>
    <t>PR-11143416-HN2168 - CircleK 170 Nguyễn Đổng Chi</t>
  </si>
  <si>
    <t>00023686</t>
  </si>
  <si>
    <t>PR-11142346-HN2053 - CircleK 197+198 Tổ 6 Vũ Trọng Phụng</t>
  </si>
  <si>
    <t>00023687</t>
  </si>
  <si>
    <t>PR-11143104-HN2139 - CircleK 218 Nguyễn Huy Tưởng, Tổ 19</t>
  </si>
  <si>
    <t>00023787</t>
  </si>
  <si>
    <t>PR-11149371-HN2271 - CircleK Số 341 Nguyễn Cao, Bắc Ninh</t>
  </si>
  <si>
    <t>00023788</t>
  </si>
  <si>
    <t>PR-11158259-TN0004 - CircleK Số 439 đường Lương Ngọc Quyến, Thái Nguyên</t>
  </si>
  <si>
    <t>00023789</t>
  </si>
  <si>
    <t>PR-11136187-TN0004 - CircleK Số 439 đường Lương Ngọc Quyến, Thái Nguyên</t>
  </si>
  <si>
    <t>00023790</t>
  </si>
  <si>
    <t>PR-11152269-HN2074 - CircleK 126 Nam Cao</t>
  </si>
  <si>
    <t>00023791</t>
  </si>
  <si>
    <t>PR-11147731-HN2083 - CircleK 51-Lk6A-C17 Đô Thị Mỗ Lao</t>
  </si>
  <si>
    <t>00023792</t>
  </si>
  <si>
    <t>PR-11148263-HN2154 - CircleK Số A1 Khu Đầm Trấu</t>
  </si>
  <si>
    <t>00023793</t>
  </si>
  <si>
    <t>PR-11147835-HN2109 - CircleK Tầng 1, Khách Sạn Hồng Hà, Số 204 Phố Trần Quang Khải</t>
  </si>
  <si>
    <t>00023794</t>
  </si>
  <si>
    <t>PR-11147459-HN2029 - CircleK 46 Lê Trọng Tấn</t>
  </si>
  <si>
    <t>00023795</t>
  </si>
  <si>
    <t>PR-11152441-HN2089 - CircleK Thửa Đất Số 22, Lô 6 Khu 4.1Cc, Tuyến Láng Hạ-Thanh Xuân</t>
  </si>
  <si>
    <t>00024597</t>
  </si>
  <si>
    <t>PR-11164082-HN2143 - CircleK 94 Phố Linh Lang</t>
  </si>
  <si>
    <t>00024598</t>
  </si>
  <si>
    <t>PR-11163432-HN2064 - CircleK 28 Nguyễn Phong Sắc, Tổ 9</t>
  </si>
  <si>
    <t>00024599</t>
  </si>
  <si>
    <t>PR-11165226-HN2256 - CircleK Số 161 + 177 phố Hàng Bạc</t>
  </si>
  <si>
    <t>00024600</t>
  </si>
  <si>
    <t>PR-11164678-HN2189 - CircleK Sh0105-Sh0205 Park 8, Kđt Times City Park Hill, Số 25, Ngõ 13 Đường Lĩnh Nam</t>
  </si>
  <si>
    <t>00024601</t>
  </si>
  <si>
    <t>PR-11165194-HN2250 - CircleK Số 177 phố Vĩnh Hưng</t>
  </si>
  <si>
    <t>00024602</t>
  </si>
  <si>
    <t>PR-11165334-HN2272 - CircleK Lô 35 TT8, đường Quang Lai, Thanh Trì, Hà Nội</t>
  </si>
  <si>
    <t>00024603</t>
  </si>
  <si>
    <t>PR-11160125-HN2234 - CircleK 93 Hoàng Văn Thái</t>
  </si>
  <si>
    <t>00024918</t>
  </si>
  <si>
    <t>PR-11174091-HL4002 - CircleK Tầng 1, tòa A, khu dịch vụ 7A-8A tòa nhà Lideco Hạ Long</t>
  </si>
  <si>
    <t>00024920</t>
  </si>
  <si>
    <t>PR-11175057-HN2143 - CircleK 94 Phố Linh Lang</t>
  </si>
  <si>
    <t>00024921</t>
  </si>
  <si>
    <t>PR-11174273-HN2024</t>
  </si>
  <si>
    <t>00024922</t>
  </si>
  <si>
    <t>PR-11171129-HN2215 - CircleK 75 Hàng Bông</t>
  </si>
  <si>
    <t>00024961</t>
  </si>
  <si>
    <t>PR-11125661-HL4002 - CircleK Tầng 1, tòa A, khu dịch vụ 7A-8A tòa nhà Lideco Hạ Long</t>
  </si>
  <si>
    <t>00025098</t>
  </si>
  <si>
    <t>PR-11192843-HN2092 - CircleK 07 Đường Thanh Niên</t>
  </si>
  <si>
    <t>00025099</t>
  </si>
  <si>
    <t>PR-11193819-HN2149 - CircleK 152 +154 Phó Đức Chính</t>
  </si>
  <si>
    <t>00025100</t>
  </si>
  <si>
    <t>PR-11194377-HN2175 - CircleK 16 Văn Cao</t>
  </si>
  <si>
    <t>00025101</t>
  </si>
  <si>
    <t>PR-11188201-HN2010 - CircleK 5-4A Khu Đô Thị Mới Trung Yên</t>
  </si>
  <si>
    <t>00025102</t>
  </si>
  <si>
    <t>PR-11180010-HN2021 - CircleK 177 Xuân Thủy</t>
  </si>
  <si>
    <t>00025103</t>
  </si>
  <si>
    <t>PR-11180514-HN2108 - CircleK Tầng 1 Và 2, Tòa Nhà Sannam,78 Phố Duy Tân</t>
  </si>
  <si>
    <t>00025104</t>
  </si>
  <si>
    <t>PR-11193389-HN2128 - CircleK Số 14 Ngõ 106 Hoàng Quốc Việt</t>
  </si>
  <si>
    <t>00025105</t>
  </si>
  <si>
    <t>PR-11191155-HN2131 - CircleK Tầng 1, Số 125 Hoàng Ngân</t>
  </si>
  <si>
    <t>00025106</t>
  </si>
  <si>
    <t>PR-11193289-HN2121 - CircleK 45 Hào Nam</t>
  </si>
  <si>
    <t>00025107</t>
  </si>
  <si>
    <t>PR-11194883-HN2201 - CircleK 49 + 51 Phố Trần Quang Diệu, Tổ 102</t>
  </si>
  <si>
    <t>00025108</t>
  </si>
  <si>
    <t>PR-11194765-HN2194 - CircleK Căn Hộ Số 01Sh20 Và 02Sh20, Thuộc Tòa Nhà S2.15 (T26M-2), Tại Lô Đất B2-Ct03, Vinhomes Ocean Park</t>
  </si>
  <si>
    <t>00025109</t>
  </si>
  <si>
    <t>PR-11191315-HN2259 - CircleK Diện tích thương mại số 1S02, tầng 1, Tòa nhà số P2 (T30M-1) tại lô đất B5-CT04</t>
  </si>
  <si>
    <t>00025110</t>
  </si>
  <si>
    <t>PR-11187383-HN2184 - CircleK Nhà Số 359, Block 36, Ô H-Tt5, Khu Nhà Ở Hi Brand, Khu Đô Thị Mới Văn Phú</t>
  </si>
  <si>
    <t>00025111</t>
  </si>
  <si>
    <t>PR-11194341-HN2172 - CircleK A4-A5, Tòa A, Khối B, Imperial Sky Garden, Số 423 Minh Khai</t>
  </si>
  <si>
    <t>00025112</t>
  </si>
  <si>
    <t>PR-11181124-HN2172 - CircleK A4-A5, Tòa A, Khối B, Imperial Sky Garden, Số 423 Minh Khai</t>
  </si>
  <si>
    <t>00025113</t>
  </si>
  <si>
    <t>PR-11191133-HN2206 - CircleK Số 176D + 176E Trương Định</t>
  </si>
  <si>
    <t>00025114</t>
  </si>
  <si>
    <t>PR-11192349-HN2049 - CircleK 36 Phố Tràng Tiền</t>
  </si>
  <si>
    <t>00025115</t>
  </si>
  <si>
    <t>PR-11189361-HN2056 - CircleK 83 Hàng Điếu</t>
  </si>
  <si>
    <t>00025116</t>
  </si>
  <si>
    <t>PR-11180930-HN2151 - CircleK 54 + 56 Lĩnh Nam</t>
  </si>
  <si>
    <t>00025117</t>
  </si>
  <si>
    <t>PR-11195289-HN2221 - CircleK S05 Park 03, Vinhomes Time City Park Hill</t>
  </si>
  <si>
    <t>00025118</t>
  </si>
  <si>
    <t>PR-11188471-HN2205 - CircleK Số 1S11, Tòa S6A (S6.1), Thuộc Khối Nhà S6 (S6.1+S6.2), Khu Công Trình Công Cộng, Thương Mại, Dịch Vụ Và Nhà Ở (Vinhomes Symphony), Lô Đất G4*-Hh16</t>
  </si>
  <si>
    <t>00025119</t>
  </si>
  <si>
    <t>PR-11180956-HN2153 - CircleK Lô 37 Khu Nhà Ở Thấp Tầng Tt1, Dự Án Khu Đô Thị Mới Mỹ Đình Mễ Trì</t>
  </si>
  <si>
    <t>00025120</t>
  </si>
  <si>
    <t>PR-11195585-HN2237 - CircleK TMDV-11, Tòa N04, Dự án Khu nhà ở xã hội Ecohome 3 tại ô đất ký hiệu B11-HH2</t>
  </si>
  <si>
    <t>00025121</t>
  </si>
  <si>
    <t>PR-11181732-HN2237 - CircleK TMDV-11, Tòa N04, Dự án Khu nhà ở xã hội Ecohome 3 tại ô đất ký hiệu B11-HH2</t>
  </si>
  <si>
    <t>00025122</t>
  </si>
  <si>
    <t>PR-11189033-HN2265 - CircleK Số 2 ngõ 612 Lạc Long Quân, Tây Hồ, Hà Nội</t>
  </si>
  <si>
    <t>00000028</t>
  </si>
  <si>
    <t>00016234</t>
  </si>
  <si>
    <t>00016235</t>
  </si>
  <si>
    <t>00016236</t>
  </si>
  <si>
    <t>00016237</t>
  </si>
  <si>
    <t>00016238</t>
  </si>
  <si>
    <t>00016239</t>
  </si>
  <si>
    <t>00016240</t>
  </si>
  <si>
    <t>00016241</t>
  </si>
  <si>
    <t>00016242</t>
  </si>
  <si>
    <t>00016243</t>
  </si>
  <si>
    <t>00016244</t>
  </si>
  <si>
    <t>00016245</t>
  </si>
  <si>
    <t>00016246</t>
  </si>
  <si>
    <t>00016247</t>
  </si>
  <si>
    <t>00016248</t>
  </si>
  <si>
    <t>00016249</t>
  </si>
  <si>
    <t>00016250</t>
  </si>
  <si>
    <t>00016251</t>
  </si>
  <si>
    <t>00016252</t>
  </si>
  <si>
    <t>00016253</t>
  </si>
  <si>
    <t>00016254</t>
  </si>
  <si>
    <t>00016255</t>
  </si>
  <si>
    <t>00016256</t>
  </si>
  <si>
    <t>00016257</t>
  </si>
  <si>
    <t>00016258</t>
  </si>
  <si>
    <t>00016259</t>
  </si>
  <si>
    <t>00016260</t>
  </si>
  <si>
    <t>00016261</t>
  </si>
  <si>
    <t>00016262</t>
  </si>
  <si>
    <t>00016263</t>
  </si>
  <si>
    <t>00016264</t>
  </si>
  <si>
    <t>00016265</t>
  </si>
  <si>
    <t>00025216</t>
  </si>
  <si>
    <t>PR-11196583-HP6013 - CircleK - 27 Trần Hưng Đạo</t>
  </si>
  <si>
    <t>00025217</t>
  </si>
  <si>
    <t>PR-11191939-HL4006 - CircleK Số 114 đường Hạ Long, Phường Bãi Cháy, Thành phố Hạ Long</t>
  </si>
  <si>
    <t>00025218</t>
  </si>
  <si>
    <t>PR-11191295-HL4007 - CircleK Số 550, Tổ 3, Khu phố 9A, đường Hạ Long, Phường Bãi Cháy, Thành phố Hạ Long</t>
  </si>
  <si>
    <t>00025249</t>
  </si>
  <si>
    <t>PR-11208606-HN2001 - CircleK Số 9-1E Khu Đô Thị Trung Yên</t>
  </si>
  <si>
    <t>00025250</t>
  </si>
  <si>
    <t>PR-11204302-HN2110 - CircleK 31 Trần Quốc Hoàn</t>
  </si>
  <si>
    <t>00025251</t>
  </si>
  <si>
    <t>PR-11204356-HN2122 - CircleK 18 Nguyễn Khánh Toàn</t>
  </si>
  <si>
    <t>00025252</t>
  </si>
  <si>
    <t>PR-11210970-HN2261 - CircleK Số 3 đường Lạc Long Quân, Cầu Giấy, Hà Nội</t>
  </si>
  <si>
    <t>00025253</t>
  </si>
  <si>
    <t>PR-11208640-HN2003 - CircleK 186 Thái Thịnh</t>
  </si>
  <si>
    <t>00025254</t>
  </si>
  <si>
    <t>PR-11209142-HN2078 - CircleK Số 7 Ngõ 34 Phố Mai Anh Tuấn</t>
  </si>
  <si>
    <t>00025255</t>
  </si>
  <si>
    <t>PR-11209740-HN2142 - CircleK 91 Nam Đồng</t>
  </si>
  <si>
    <t>00025256</t>
  </si>
  <si>
    <t>PR-11210344-HN2199 - CircleK Số 1S05, Tòa R1.03 (L31), Lô Đất B5-Ct01, Dự Án Khu Đô Thị Gia Lâm (Vinhomes Ocean Park)</t>
  </si>
  <si>
    <t>00025257</t>
  </si>
  <si>
    <t>PR-11204018-HN2082 - CircleK Ct3-Ct4, The Pride, Khu Đô Thị Mới An Hưng,</t>
  </si>
  <si>
    <t>00025258</t>
  </si>
  <si>
    <t>PR-11210322-HN2198 - CircleK Số 264 Phố Bạch Mai, Tổ 4</t>
  </si>
  <si>
    <t>00025259</t>
  </si>
  <si>
    <t>PR-11210744-HN2238 - CircleK Số 25 Thái Phiên</t>
  </si>
  <si>
    <t>00025260</t>
  </si>
  <si>
    <t>PR-11209242-HN2090 - CircleK Số 1 Đường Tây Hồ</t>
  </si>
  <si>
    <t>00025261</t>
  </si>
  <si>
    <t>PR-11203838-HN2052 - CircleK 288 Đường Giải Phóng</t>
  </si>
  <si>
    <t>00025262</t>
  </si>
  <si>
    <t>PR-11204898-HN2178 - CircleK 14 Khương Hạ</t>
  </si>
  <si>
    <t>00025270</t>
  </si>
  <si>
    <t>PR-11196329-HP6002 - CircleK 81 Trần Phú</t>
  </si>
  <si>
    <t>00025289</t>
  </si>
  <si>
    <t>PR-11208972-HN2049 - CircleK 36 Phố Tràng Tiền</t>
  </si>
  <si>
    <t>00025403</t>
  </si>
  <si>
    <t>PR-11220437-HN2113 - CircleK Tầng 1 Và Tầng 2, Số 442 Đội Cấn</t>
  </si>
  <si>
    <t>00025404</t>
  </si>
  <si>
    <t>PR-11220715-HN2144 - CircleK 65 Vạn Bảo</t>
  </si>
  <si>
    <t>00025405</t>
  </si>
  <si>
    <t>PR-11220367-HN2111 - CircleK Tầng 1, Tòa Nhà Ats, 252 Hoàng Quốc Việt</t>
  </si>
  <si>
    <t>00025406</t>
  </si>
  <si>
    <t>PR-11214665-HN2014 - CircleK 73 Chùa Láng</t>
  </si>
  <si>
    <t>00025407</t>
  </si>
  <si>
    <t>PR-11219879-HN2036 - CircleK 105 Chùa Láng</t>
  </si>
  <si>
    <t>00025408</t>
  </si>
  <si>
    <t>PR-11220281-HN2102 - CircleK 420 Đê La Thành</t>
  </si>
  <si>
    <t>00025409</t>
  </si>
  <si>
    <t>PR-11221773-HN2241 - CircleK Số 2 Ngõ 11 Phố Lương Định Của</t>
  </si>
  <si>
    <t>00025410</t>
  </si>
  <si>
    <t>PR-11216681-HN2239 - CircleK CT04-Tòa S1.09 Gia Lâm</t>
  </si>
  <si>
    <t>00025411</t>
  </si>
  <si>
    <t>PR-11216987-HN2264 - CircleK Số 86 Ngô Xuân Quảng, Gia Lâm, Hà Nội</t>
  </si>
  <si>
    <t>00025412</t>
  </si>
  <si>
    <t>PR-11215901-HN2169 - CircleK 25 Ngô Thì Nhậm</t>
  </si>
  <si>
    <t>00025413</t>
  </si>
  <si>
    <t>PR-11220005-HN2075 - CircleK Số 1 Ngõ 37 Lê Thanh Nghị</t>
  </si>
  <si>
    <t>00025414</t>
  </si>
  <si>
    <t>PR-11216045-HN2177 - CircleK 12 Tam Trinh</t>
  </si>
  <si>
    <t>00025415</t>
  </si>
  <si>
    <t>PR-11216163-HN2187 - CircleK 142-144 Hồng Mai</t>
  </si>
  <si>
    <t>00025416</t>
  </si>
  <si>
    <t>PR-11214633-HN2013 - CircleK 38 Đào Duy Từ</t>
  </si>
  <si>
    <t>00025417</t>
  </si>
  <si>
    <t>PR-11215479-HN2116 - CircleK 62 Phố Trần Hưng Đạo</t>
  </si>
  <si>
    <t>00025418</t>
  </si>
  <si>
    <t>PR-11221363-HN2212 - CircleK Số 18 Phố Hàng Gai</t>
  </si>
  <si>
    <t>00025419</t>
  </si>
  <si>
    <t>PR-11216583-HN2225 - CircleK 25 Phố Nhà Thờ</t>
  </si>
  <si>
    <t>00025420</t>
  </si>
  <si>
    <t>PR-11214783-HN2034 - CircleK Ô D22, Nơ 12 Khu Đô Thị Mới Định Công</t>
  </si>
  <si>
    <t>00025421</t>
  </si>
  <si>
    <t>PR-11215683-HN2145 - CircleK 69 Kim Đồng</t>
  </si>
  <si>
    <t>00025422</t>
  </si>
  <si>
    <t>PR-11215727-HN2151 - CircleK 54 + 56 Lĩnh Nam</t>
  </si>
  <si>
    <t>00025423</t>
  </si>
  <si>
    <t>PR-11216185-HN2189 - CircleK Sh0105-Sh0205 Park 8, Kđt Times City Park Hill, Số 25, Ngõ 13 Đường Lĩnh Nam</t>
  </si>
  <si>
    <t>00025424</t>
  </si>
  <si>
    <t>PR-11222009-HN2263 - CircleK CH01-09, Số 17 đường Gamuda Gardens 2-2, Hoàng Mai</t>
  </si>
  <si>
    <t>00026241</t>
  </si>
  <si>
    <t>PR-11228074-HN2226 - CircleK Tầng 1 (P01, P02, P03), Tòa nhà X2, số 70 phố Nguyên Hồng</t>
  </si>
  <si>
    <t>00026242</t>
  </si>
  <si>
    <t>PR-11232609-HN2150 - CircleK 12 Trần Phú</t>
  </si>
  <si>
    <t>00026243</t>
  </si>
  <si>
    <t>PR-11233827-HN2270 - CircleK Số 131 Phố Xốm, Hà Đông</t>
  </si>
  <si>
    <t>00026244</t>
  </si>
  <si>
    <t>PR-11227440-HN2154 - CircleK Số A1 Khu Đầm Trấu</t>
  </si>
  <si>
    <t>00026245</t>
  </si>
  <si>
    <t>PR-11227710-HN2185 - CircleK Số 252, Tổ 11, Đường Ngọc Thụy</t>
  </si>
  <si>
    <t>00026246</t>
  </si>
  <si>
    <t>PR-11227060-HN2099 - CircleK 174 Đường Phú Diễn</t>
  </si>
  <si>
    <t>00026247</t>
  </si>
  <si>
    <t>PR-11233595-HN2243 - CircleK Căn Thương mại dịch vụ số Z38M.2.TMDV05A, dự án khu đô thị mới Tây Mỗ - Đại Mỗ - Vinhomes Park</t>
  </si>
  <si>
    <t>00026248</t>
  </si>
  <si>
    <t>PR-11228486-HN2267 - CircleK Số 6 Phố Nhổn, TDP Nguyên Xá 3, Bắc Từ Liêm, Hà Nội</t>
  </si>
  <si>
    <t>00026249</t>
  </si>
  <si>
    <t>PR-11231717-HN2053 - CircleK 197+198 Tổ 6 Vũ Trọng Phụng</t>
  </si>
  <si>
    <t>00026250</t>
  </si>
  <si>
    <t>PR-11228100-HN2234 - CircleK 93 Hoàng Văn Thái</t>
  </si>
  <si>
    <t>00026543</t>
  </si>
  <si>
    <t>PR-11243386-HN2164 - CircleK 40 Trung Hòa</t>
  </si>
  <si>
    <t>00026544</t>
  </si>
  <si>
    <t>PR-11239578-HN2248 - CircleK Lô 16-D, Khu nhà ở tháp tầng A10</t>
  </si>
  <si>
    <t>00026545</t>
  </si>
  <si>
    <t>PR-11238788-HN2160 - CircleK 68 Tôn Thất Tùng</t>
  </si>
  <si>
    <t>00026546</t>
  </si>
  <si>
    <t>PR-11243520-HN2171 - CircleK 149C Lò Đúc</t>
  </si>
  <si>
    <t>00026547</t>
  </si>
  <si>
    <t>PR-11239332-HN2214 - CircleK 67 Cửa Nam</t>
  </si>
  <si>
    <t>00026548</t>
  </si>
  <si>
    <t>PR-11239548-HN2247 - CircleK Diện tích thương mại số 1-31 tại tầng 01 thuộc Khối đế của tòa W1 và W2, Nam Từ Liêm</t>
  </si>
  <si>
    <t>00026549</t>
  </si>
  <si>
    <t>PR-11244654-HN2267 - CircleK Số 6 Phố Nhổn, TDP Nguyên Xá 3, Bắc Từ Liêm, Hà Nội</t>
  </si>
  <si>
    <t>00026550</t>
  </si>
  <si>
    <t>PR-11243074-HN2129 - CircleK 17 Tô Ngọc Vân</t>
  </si>
  <si>
    <t>00026551</t>
  </si>
  <si>
    <t>PR-11238410-HN2118 - CircleK 370 Nguyễn Trãi</t>
  </si>
  <si>
    <t>00026552</t>
  </si>
  <si>
    <t>PR-11243360-HN2157 - CircleK N8-A10 Nguyễn Thị Thập, Kđt Mới Trung Hòa Nhân Chính</t>
  </si>
  <si>
    <t>00026553</t>
  </si>
  <si>
    <t>PR-11238764-HN2158 - CircleK 48 Ngõ 116 Phố Nhân Hòa</t>
  </si>
  <si>
    <t>00017660</t>
  </si>
  <si>
    <t>00017661</t>
  </si>
  <si>
    <t>00017662</t>
  </si>
  <si>
    <t>00017663</t>
  </si>
  <si>
    <t>00017664</t>
  </si>
  <si>
    <t>00017665</t>
  </si>
  <si>
    <t>00017666</t>
  </si>
  <si>
    <t>00017667</t>
  </si>
  <si>
    <t>00017668</t>
  </si>
  <si>
    <t>00017669</t>
  </si>
  <si>
    <t>00017670</t>
  </si>
  <si>
    <t>00017671</t>
  </si>
  <si>
    <t>00017672</t>
  </si>
  <si>
    <t>00017673</t>
  </si>
  <si>
    <t>00017674</t>
  </si>
  <si>
    <t>00017675</t>
  </si>
  <si>
    <t>00017676</t>
  </si>
  <si>
    <t>00017677</t>
  </si>
  <si>
    <t>00017678</t>
  </si>
  <si>
    <t>00026729</t>
  </si>
  <si>
    <t>PR-11249797-HN2152 - CircleK 118 Tuệ Tĩnh</t>
  </si>
  <si>
    <t>00026730</t>
  </si>
  <si>
    <t>PR-11257634-HN2065 - CircleK N03-T2 Khu Đoàn Ngoại Giao</t>
  </si>
  <si>
    <t>00026731</t>
  </si>
  <si>
    <t>PR-11249817-HN2153 - CircleK Lô 37 Khu Nhà Ở Thấp Tầng Tt1, Dự Án Khu Đô Thị Mới Mỹ Đình Mễ Trì</t>
  </si>
  <si>
    <t>00026732</t>
  </si>
  <si>
    <t>PR-11259920-HN2228 - Circle K Vinhomes Green Bay 103 - tầng 1- G3</t>
  </si>
  <si>
    <t>00017824</t>
  </si>
  <si>
    <t>00017826</t>
  </si>
  <si>
    <t>00000101</t>
  </si>
  <si>
    <t>00001080</t>
  </si>
  <si>
    <t>00001081</t>
  </si>
  <si>
    <t>00018907</t>
  </si>
  <si>
    <t>00018908</t>
  </si>
  <si>
    <t>00018909</t>
  </si>
  <si>
    <t>00018910</t>
  </si>
  <si>
    <t>00018911</t>
  </si>
  <si>
    <t>00018912</t>
  </si>
  <si>
    <t>00018913</t>
  </si>
  <si>
    <t>00018914</t>
  </si>
  <si>
    <t>00018915</t>
  </si>
  <si>
    <t>00018916</t>
  </si>
  <si>
    <t>00018917</t>
  </si>
  <si>
    <t>00018918</t>
  </si>
  <si>
    <t>00018919</t>
  </si>
  <si>
    <t>00019089</t>
  </si>
  <si>
    <t>00019090</t>
  </si>
  <si>
    <t>00019091</t>
  </si>
  <si>
    <t>00019092</t>
  </si>
  <si>
    <t>00019093</t>
  </si>
  <si>
    <t>00019094</t>
  </si>
  <si>
    <t>00019095</t>
  </si>
  <si>
    <t>00019096</t>
  </si>
  <si>
    <t>00019097</t>
  </si>
  <si>
    <t>00019099</t>
  </si>
  <si>
    <t>00019100</t>
  </si>
  <si>
    <t>00019101</t>
  </si>
  <si>
    <t>00019102</t>
  </si>
  <si>
    <t>00019103</t>
  </si>
  <si>
    <t>00019104</t>
  </si>
  <si>
    <t>00019105</t>
  </si>
  <si>
    <t>00019675</t>
  </si>
  <si>
    <t>00019676</t>
  </si>
  <si>
    <t>00019677</t>
  </si>
  <si>
    <t>00019678</t>
  </si>
  <si>
    <t>00019679</t>
  </si>
  <si>
    <t>00019681</t>
  </si>
  <si>
    <t>00026852</t>
  </si>
  <si>
    <t>PR-11257242-HN2024 - CircleK P101B+102B Nhà A8 Khương Thượng</t>
  </si>
  <si>
    <t>00026855</t>
  </si>
  <si>
    <t>PR-11259524-HN2194 - CircleK Căn Hộ Số 01Sh20 Và 02Sh20, Thuộc Tòa Nhà S2.15 (T26M-2), Tại Lô Đất B2-Ct03, Vinhomes Ocean Park</t>
  </si>
  <si>
    <t>00026856</t>
  </si>
  <si>
    <t>PR-11259296-HN2179 - CircleK Số Bt11-Vt26, Khu Nhà Ở Xa La</t>
  </si>
  <si>
    <t>00026857</t>
  </si>
  <si>
    <t>PR-11254621-HN2138 - CircleK Tầng 1 Và Tầng 2 Số 85 Hàng Mã</t>
  </si>
  <si>
    <t>00026858</t>
  </si>
  <si>
    <t>PR-11259702-HN2214 - CircleK 67 Cửa Nam</t>
  </si>
  <si>
    <t>00026859</t>
  </si>
  <si>
    <t>PR-11258534-HN2129 - CircleK 17 Tô Ngọc Vân</t>
  </si>
  <si>
    <t>00026860</t>
  </si>
  <si>
    <t>PR-11254825-HN2166 - CircleK 38 Xuân La</t>
  </si>
  <si>
    <t>00026861</t>
  </si>
  <si>
    <t>PR-11250167-HN2191 - CircleK 293 Thụy Khuê</t>
  </si>
  <si>
    <t>00026863</t>
  </si>
  <si>
    <t>PR-11255125-HN2196 - CircleK 118 Định Công</t>
  </si>
  <si>
    <t>00026865</t>
  </si>
  <si>
    <t>PR-11266597-HN2273 - CircleK Số 100 phố Trung Kính, Cầu Giấy</t>
  </si>
  <si>
    <t>00026866</t>
  </si>
  <si>
    <t>PR-11264548-HN2156 - CircleK 108 Đường 19/5</t>
  </si>
  <si>
    <t>00026867</t>
  </si>
  <si>
    <t>PR-11266447-HN2227 - CircleK 06 Vũ Trọng Khánh</t>
  </si>
  <si>
    <t>00026868</t>
  </si>
  <si>
    <t>PR-11265238-HN2268 - CircleK Số 36 +38 Hàng Buồm, Quận Hoàn Kiếm</t>
  </si>
  <si>
    <t>00026908</t>
  </si>
  <si>
    <t>PR-11267932-HN2089 - CircleK Thửa Đất Số 22, Lô 6 Khu 4.1Cc, Tuyến Láng Hạ-Thanh Xuân</t>
  </si>
  <si>
    <t>00026909</t>
  </si>
  <si>
    <t>PR-11268206-HN2126 - CircleK Tầng 1, Số 01 Lê Văn Thiêm</t>
  </si>
  <si>
    <t>00026910</t>
  </si>
  <si>
    <t>PR-11268578-HN2178 - CircleK 14 Khương Hạ</t>
  </si>
  <si>
    <t>00026911</t>
  </si>
  <si>
    <t>PR-11269294-HN2272 - CircleK Lô 35 TT8, đường Quang Lai, Thanh Trì, Hà Nội</t>
  </si>
  <si>
    <t>00026912</t>
  </si>
  <si>
    <t>PR-11269254-HN2265 - CircleK Số 2 ngõ 612 Lạc Long Quân, Tây Hồ, Hà Nội</t>
  </si>
  <si>
    <t>00026913</t>
  </si>
  <si>
    <t>PR-11267836-HN2070 - CircleK Tầng 1, Ct3D Cổ Nhuế, Dự Án Chung Cư Cổ Nhuế</t>
  </si>
  <si>
    <t>00026914</t>
  </si>
  <si>
    <t>PR-11272742-HN2168 - CircleK 170 Nguyễn Đổng Chi</t>
  </si>
  <si>
    <t>00026915</t>
  </si>
  <si>
    <t>PR-11273468-HN2232 - CircleK Diện tích Thương mại số GS101S25, tầng 1, thuộc Tòa nhà số GS1 (U39.1) Lô đất F3-CH01, Dự án Khu đô thị mới Tây Mỗ - Đại Mỗ - Vinhomes Park (Vinhomes Smart City</t>
  </si>
  <si>
    <t>00026916</t>
  </si>
  <si>
    <t>PR-11273654-HN2243 - CircleK Căn Thương mại dịch vụ số Z38M.2.TMDV05A, dự án khu đô thị mới Tây Mỗ - Đại Mỗ - Vinhomes Park</t>
  </si>
  <si>
    <t>00026917</t>
  </si>
  <si>
    <t>PR-11272468-HN2154 - CircleK Số A1 Khu Đầm Trấu</t>
  </si>
  <si>
    <t>00026918</t>
  </si>
  <si>
    <t>PR-11268562-HN2177 - CircleK 12 Tam Trinh</t>
  </si>
  <si>
    <t>00026919</t>
  </si>
  <si>
    <t>PR-11272898-HN2186 - CircleK 33 Dương Văn Bé</t>
  </si>
  <si>
    <t>00026920</t>
  </si>
  <si>
    <t>PR-11268612-HN2184 - CircleK Nhà Số 359, Block 36, Ô H-Tt5, Khu Nhà Ở Hi Brand, Khu Đô Thị Mới Văn Phú</t>
  </si>
  <si>
    <t>00026921</t>
  </si>
  <si>
    <t>PR-11272978-HN2193 - CircleK No-24, Lk13, Khu Đất Dịch Vụ, Đất Ở Hà Trì</t>
  </si>
  <si>
    <t>00026922</t>
  </si>
  <si>
    <t>PR-11272006-HN2112 - CircleK 33 Chùa Láng</t>
  </si>
  <si>
    <t>00026923</t>
  </si>
  <si>
    <t>PR-11271252-HN2015 - CircleK 14 Hồ Tùng Mậu</t>
  </si>
  <si>
    <t>00026924</t>
  </si>
  <si>
    <t>PR-11271594-HN2063 - CircleK 03 Phạm Tuấn Tài, Tổ 7</t>
  </si>
  <si>
    <t>00026925</t>
  </si>
  <si>
    <t>PR-11267880-HN2077 - CircleK 162 Mai Dịch</t>
  </si>
  <si>
    <t>00026926</t>
  </si>
  <si>
    <t>PR-11268712-HN2192 - CircleK 15 Dương Khuê</t>
  </si>
  <si>
    <t>00026927</t>
  </si>
  <si>
    <t>PR-11271554-HN2059 - CircleK 97 Văn Cao</t>
  </si>
  <si>
    <t>00026928</t>
  </si>
  <si>
    <t>PR-11271906-HN2092 - CircleK 07 Đường Thanh Niên</t>
  </si>
  <si>
    <t>00026929</t>
  </si>
  <si>
    <t>PR-11272508-HN2155 - CircleK 92 Đào Tấn</t>
  </si>
  <si>
    <t>00026930</t>
  </si>
  <si>
    <t>PR-11271140-HL4006 - CircleK Số 114 đường Hạ Long, Phường Bãi Cháy, Thành phố Hạ Long</t>
  </si>
  <si>
    <t>00028079</t>
  </si>
  <si>
    <t>PR-11291502-HN2059 - CircleK 97 Văn Cao</t>
  </si>
  <si>
    <t>00028080</t>
  </si>
  <si>
    <t>PR-11278027-HN2074 - CircleK 126 Nam Cao</t>
  </si>
  <si>
    <t>00028081</t>
  </si>
  <si>
    <t>PR-11278145-HN2091 - CircleK 17 Liễu Giai</t>
  </si>
  <si>
    <t>00028082</t>
  </si>
  <si>
    <t>PR-11279069-HN2175 - CircleK 16 Văn Cao</t>
  </si>
  <si>
    <t>00028083</t>
  </si>
  <si>
    <t>PR-11277679-HN2021 - CircleK 177 Xuân Thủy</t>
  </si>
  <si>
    <t>00028084</t>
  </si>
  <si>
    <t>PR-11291228-HN2047 - CircleK 2 Hoàng Ngân</t>
  </si>
  <si>
    <t>00028085</t>
  </si>
  <si>
    <t>PR-11292210-HN2108 - CircleK Tầng 1 Và 2, Tòa Nhà Sannam,78 Phố Duy Tân</t>
  </si>
  <si>
    <t>00028086</t>
  </si>
  <si>
    <t>PR-11281973-HN2230 - CircleK  Số 205 Lạc Long Quân</t>
  </si>
  <si>
    <t>00028087</t>
  </si>
  <si>
    <t>PR-11294808-HN2261 - CircleK Số 3 đường Lạc Long Quân, Cầu Giấy, Hà Nội</t>
  </si>
  <si>
    <t>00028088</t>
  </si>
  <si>
    <t>PR-11292468-HN2121 - CircleK 45 Hào Nam</t>
  </si>
  <si>
    <t>00028089</t>
  </si>
  <si>
    <t>PR-11285002-HN2160 - CircleK 68 Tôn Thất Tùng</t>
  </si>
  <si>
    <t>00028090</t>
  </si>
  <si>
    <t>PR-11285332-HN2211 - CircleK Số 123 Phố Tôn Đức Thắng</t>
  </si>
  <si>
    <t>00028091</t>
  </si>
  <si>
    <t>PR-11294044-HN2219 - CircleK - 14 Thái Hà</t>
  </si>
  <si>
    <t>00028092</t>
  </si>
  <si>
    <t>PR-11286682-HN2200 - CircleK Số 01Sh22 Và 02Sh22, Ô Đất B2-Ct02, Tòa U26-2 (S2.08) Dự Án Khu Đô Thị Gia Lâm - Vinhomes Ocean Park</t>
  </si>
  <si>
    <t>00028093</t>
  </si>
  <si>
    <t>PR-11279389-HN2204 - CircleK Số 01S15A, Tòa U26 (S2.03), Ô Đất B2-Ct01, Dự Án Khu Đô Thị Gia Lâm - Vinhomes Ocean Park</t>
  </si>
  <si>
    <t>00028094</t>
  </si>
  <si>
    <t>PR-11294436-HN2239 - CircleK CT04-Tòa S1.09 Gia Lâm</t>
  </si>
  <si>
    <t>00028095</t>
  </si>
  <si>
    <t>PR-11279739-HN2239 - CircleK CT04-Tòa S1.09 Gia Lâm</t>
  </si>
  <si>
    <t>00028096</t>
  </si>
  <si>
    <t>PR-11294638-HN2246 - CircleK 92 đường Trâu Quỳ</t>
  </si>
  <si>
    <t>00028097</t>
  </si>
  <si>
    <t>PR-11289002-HN2079 - CircleK 12 Ngô Thì Nhậm</t>
  </si>
  <si>
    <t>00028098</t>
  </si>
  <si>
    <t>PR-11291922-HN2083 - CircleK 51-Lk6A-C17 Đô Thị Mỗ Lao</t>
  </si>
  <si>
    <t>00028099</t>
  </si>
  <si>
    <t>PR-11279431-HN2209 - CircleK V11-A01, Lô Đất Ttdv 01, Khu Đô Thị Mới An Hưng</t>
  </si>
  <si>
    <t>00028100</t>
  </si>
  <si>
    <t>PR-11294330-HN2231 - CircleK Số 1A Vạn Phúc</t>
  </si>
  <si>
    <t>00028101</t>
  </si>
  <si>
    <t>PR-11278963-HN2170 - CircleK Số 5 Ngách 2A/6 Trần Khát Chân, Tổ Dân Phố 1</t>
  </si>
  <si>
    <t>00028102</t>
  </si>
  <si>
    <t>PR-11293208-HN2172 - CircleK A4-A5, Tòa A, Khối B, Imperial Sky Garden, Số 423 Minh Khai</t>
  </si>
  <si>
    <t>00028103</t>
  </si>
  <si>
    <t>PR-11288452-HN2182 - CircleK 3 Quỳnh Mai</t>
  </si>
  <si>
    <t>00028104</t>
  </si>
  <si>
    <t>PR-11293958-HN2216 - CircleK 114 Mai Hắc Đế</t>
  </si>
  <si>
    <t>00028105</t>
  </si>
  <si>
    <t>PR-11283518-HN2013 - CircleK 38 Đào Duy Từ</t>
  </si>
  <si>
    <t>00028106</t>
  </si>
  <si>
    <t>PR-11279475-HN2210 - CircleK 29 Hàng Phèn</t>
  </si>
  <si>
    <t>00028107</t>
  </si>
  <si>
    <t>PR-11289522-HN2215 - CircleK 75 Hàng Bông</t>
  </si>
  <si>
    <t>00028108</t>
  </si>
  <si>
    <t>PR-11294148-HN2225 - CircleK 25 Phố Nhà Thờ</t>
  </si>
  <si>
    <t>00028109</t>
  </si>
  <si>
    <t>PR-11278119-HN2087 - CircleK Ch17, Tầng 1 Và Tầng 2, C-36 Tầng, Ô Đất Ct2, Kđt Mới Kim Văn - Kim Lũ</t>
  </si>
  <si>
    <t>00028110</t>
  </si>
  <si>
    <t>PR-11290122-HN2145 - CircleK 69 Kim Đồng</t>
  </si>
  <si>
    <t>00028111</t>
  </si>
  <si>
    <t>PR-11293392-HN2180 - CircleK Lô 7, Khu Di Dân Đền Lừ 2</t>
  </si>
  <si>
    <t>00028112</t>
  </si>
  <si>
    <t>PR-11279935-HN2263 - CircleK CH01-09, Số 17 đường Gamuda Gardens 2-2, Hoàng Mai</t>
  </si>
  <si>
    <t>00028113</t>
  </si>
  <si>
    <t>PR-11290498-HN2188 - CircleK 315 Ngọc Lâm</t>
  </si>
  <si>
    <t>00028114</t>
  </si>
  <si>
    <t>PR-11281767-HN2095 - CircleK Lô 28 Khu Nhà Ở Thấp Tầng Tt4, Khu Đô Thị Mỹ Đình - Mễ Trì</t>
  </si>
  <si>
    <t>00028115</t>
  </si>
  <si>
    <t>PR-11285476-HN2099 - CircleK 174 Đường Phú Diễn</t>
  </si>
  <si>
    <t>00028116</t>
  </si>
  <si>
    <t>PR-11288958-HN2119 - CircleK 628 Hoàng Hoa Thám</t>
  </si>
  <si>
    <t>00028117</t>
  </si>
  <si>
    <t>PR-11278589-HN2134 - CircleK 73 Đường Xuân La</t>
  </si>
  <si>
    <t>00028118</t>
  </si>
  <si>
    <t>PR-11291196-HN2040 - CircleK 139 H Chiến Thắng</t>
  </si>
  <si>
    <t>00028119</t>
  </si>
  <si>
    <t>PR-11286258-HN2158 - CircleK 48 Ngõ 116 Phố Nhân Hòa</t>
  </si>
  <si>
    <t>00028120</t>
  </si>
  <si>
    <t>PR-11293284-HN2178 - CircleK 14 Khương Hạ</t>
  </si>
  <si>
    <t>00028121</t>
  </si>
  <si>
    <t>PR-11293994-HN2217 - CircleK 53 Triều Khúc</t>
  </si>
  <si>
    <t>00028122</t>
  </si>
  <si>
    <t>PR-11283988-HP6006 - CircleK 372-374 Lạch Tray</t>
  </si>
  <si>
    <t>00028123</t>
  </si>
  <si>
    <t>CircleK Khu nhà phố Vịnh Đảo, TT-PT2C.23, Khu đô thị và thương mại Văn Giang (Ecopark) theo hđ PR-11284946-ND8001</t>
  </si>
  <si>
    <t>00028124</t>
  </si>
  <si>
    <t>PR-11295680-ND8002 - CircleK Số MRA-095A, đường nội bộ Khu biệt thự Thủy Nguyên, Khu đô thị và thương mại Văn Giang (Ecopark)</t>
  </si>
  <si>
    <t>00028125</t>
  </si>
  <si>
    <t>PR-11284462-HN2104 - CircleK 171 Lương Thế Vinh</t>
  </si>
  <si>
    <t>00028129</t>
  </si>
  <si>
    <t>PR-11286972-HP6007 - CircleK 62-64 Kênh Dương</t>
  </si>
  <si>
    <t>00028187</t>
  </si>
  <si>
    <t>PR-11309668-HN2273 - CircleK Số 100 phố Trung Kính, Cầu Giấy</t>
  </si>
  <si>
    <t>00028188</t>
  </si>
  <si>
    <t>PR-11308688-HN2179 - CircleK Số Bt11-Vt26, Khu Nhà Ở Xa La</t>
  </si>
  <si>
    <t>00028189</t>
  </si>
  <si>
    <t>PR-11303720-HN2181 - CircleK Lk10 - 15, Khu Đô Thị Mới Văn Phú</t>
  </si>
  <si>
    <t>00028190</t>
  </si>
  <si>
    <t>PR-11308014-HN2093 - CircleK 49 Hàng Chuối</t>
  </si>
  <si>
    <t>00028191</t>
  </si>
  <si>
    <t>PR-11303582-HN2172 - CircleK A4-A5, Tòa A, Khối B, Imperial Sky Garden, Số 423 Minh Khai</t>
  </si>
  <si>
    <t>00028192</t>
  </si>
  <si>
    <t>PR-11304064-HN2207 - CircleK Số 42 + 42A Phố Lạc Trung</t>
  </si>
  <si>
    <t>00028193</t>
  </si>
  <si>
    <t>PR-11307410-HN2007 - CircleK 27 Đinh Tiên Hoàng</t>
  </si>
  <si>
    <t>00028194</t>
  </si>
  <si>
    <t>PR-11302356-HN2049 - CircleK 36 Phố Tràng Tiền</t>
  </si>
  <si>
    <t>00028195</t>
  </si>
  <si>
    <t>PR-11302448-HN2056 - CircleK 83 Hàng Điếu</t>
  </si>
  <si>
    <t>00028196</t>
  </si>
  <si>
    <t>PR-11308778-HN2185 - CircleK Số 252, Tổ 11, Đường Ngọc Thụy</t>
  </si>
  <si>
    <t>00028197</t>
  </si>
  <si>
    <t>PR-11303852-HN2190 - CircleK 560A Nguyễn Văn Cừ</t>
  </si>
  <si>
    <t>00028198</t>
  </si>
  <si>
    <t>PR-11303944-HN2197 - CircleK B3-06, Khu Chức Năng Đô Thị Thành Phố Xanh</t>
  </si>
  <si>
    <t>00028199</t>
  </si>
  <si>
    <t>PR-11308938-HN2203 - CircleK Số 1Sh09 Và Số 2Sh09, Tòa S1.05 (Z34.1), Lô Đất F1-Ch01 - 5 Khu Đô Thị Mới Tây Mỗ, Đại Mỗ - Vinhomes Park (Vinhomes Smart City)</t>
  </si>
  <si>
    <t>00028200</t>
  </si>
  <si>
    <t>PR-11304280-HN2233 - CircleK Ô L7, Khu đấu giá Quyền sử dụng đất, đoạn đường Cầu Bươu</t>
  </si>
  <si>
    <t>00028201</t>
  </si>
  <si>
    <t>PR-11309100-HN2220 - Circle K Tầng 1 lô thương mại dịch vụ 02 tòa G1-G2</t>
  </si>
  <si>
    <t>00028202</t>
  </si>
  <si>
    <t>PR-11309696-HN2274 - CircleK Cửa hàng số 01SH08A, Tòa S2.03 - Z34.1 (F1-CH03-1) Dự án khu đô thị mới Tây Mỗ, Đại Mỗ, Nam Từ Liêm</t>
  </si>
  <si>
    <t>00028319</t>
  </si>
  <si>
    <t>PR-11318453-HN2113 - CircleK Tầng 1 Và Tầng 2, Số 442 Đội Cấn</t>
  </si>
  <si>
    <t>00028320</t>
  </si>
  <si>
    <t>PR-11318891-HN2155 - CircleK 92 Đào Tấn</t>
  </si>
  <si>
    <t>00028321</t>
  </si>
  <si>
    <t>PR-11312974-HN2026 - CircleK 13-C12 Tập Thể Đại Học Ngoại Ngữ</t>
  </si>
  <si>
    <t>00028322</t>
  </si>
  <si>
    <t>PR-11313724-HN2131 - CircleK Tầng 1, Số 125 Hoàng Ngân</t>
  </si>
  <si>
    <t>00028323</t>
  </si>
  <si>
    <t>PR-11314642-HN2236 - CircleK Căn Thương mại dịch vụ số L26M.TMDV03 (Căn TMDV 03, tầng 1, khối L26M tức tòa M1), dự án Masteri Waterfront - Lô đất B3-CT03, Dự án Khu đô thị Gia Lâm (Vinhomes Ocean Park)</t>
  </si>
  <si>
    <t>00028324</t>
  </si>
  <si>
    <t>PR-11314906-HN2259 - CircleK Diện tích thương mại số 1S02, tầng 1, Tòa nhà số P2 (T30M-1) tại lô đất B5-CT04</t>
  </si>
  <si>
    <t>00028325</t>
  </si>
  <si>
    <t>PR-11313286-HN2085 - CircleK 135 Tô Hiệu</t>
  </si>
  <si>
    <t>00028326</t>
  </si>
  <si>
    <t>PR-11314102-HN2187 - CircleK 142-144 Hồng Mai</t>
  </si>
  <si>
    <t>00028327</t>
  </si>
  <si>
    <t>PR-11313570-HN2109 - CircleK Tầng 1, Khách Sạn Hồng Hà, Số 204 Phố Trần Quang Khải</t>
  </si>
  <si>
    <t>00028328</t>
  </si>
  <si>
    <t>PR-11314980-HN2266 - CircleK Số 2 Hàng Điếu, Quận Hoàn Kiếm</t>
  </si>
  <si>
    <t>00028329</t>
  </si>
  <si>
    <t>PR-11317881-HN2052 - CircleK 288 Đường Giải Phóng</t>
  </si>
  <si>
    <t>00028330</t>
  </si>
  <si>
    <t>PR-11317903-HN2053 - CircleK 197+198 Tổ 6 Vũ Trọng Phụng</t>
  </si>
  <si>
    <t>00028331</t>
  </si>
  <si>
    <t>PR-11319917-HN2234 - CircleK 93 Hoàng Văn Thái</t>
  </si>
  <si>
    <t>00029251</t>
  </si>
  <si>
    <t>PR-11324448-HN2012 - CircleK 16B Hàng Than</t>
  </si>
  <si>
    <t>00029252</t>
  </si>
  <si>
    <t>PR-11330494-HN2164 - CircleK 40 Trung Hòa</t>
  </si>
  <si>
    <t>00029253</t>
  </si>
  <si>
    <t>PR-11324532-HN2041 - CircleK Số 01, Nhà C2, Khu Tập Thể Quân Đội Nam Đồng</t>
  </si>
  <si>
    <t>00029254</t>
  </si>
  <si>
    <t>PR-11329718-HN2075 - CircleK Số 1 Ngõ 37 Lê Thanh Nghị</t>
  </si>
  <si>
    <t>00029255</t>
  </si>
  <si>
    <t>PR-11324662-HN2056 - CircleK 83 Hàng Điếu</t>
  </si>
  <si>
    <t>00029256</t>
  </si>
  <si>
    <t>PR-11325184-HN2116 - CircleK 62 Phố Trần Hưng Đạo</t>
  </si>
  <si>
    <t>00029257</t>
  </si>
  <si>
    <t>PR-11325116-HN2111 - CircleK Tầng 1, Tòa Nhà Ats, 252 Hoàng Quốc Việt</t>
  </si>
  <si>
    <t>00029258</t>
  </si>
  <si>
    <t>PR-11331220-HN2243 - CircleK Căn Thương mại dịch vụ số Z38M.2.TMDV05A, dự án khu đô thị mới Tây Mỗ - Đại Mỗ - Vinhomes Park</t>
  </si>
  <si>
    <t>00029259</t>
  </si>
  <si>
    <t>PR-11330098-HN2118 - CircleK 370 Nguyễn Trãi</t>
  </si>
  <si>
    <t>00029260</t>
  </si>
  <si>
    <t>PR-11295614-HP6018 - CircleK Số 183 phố Văn Cao, Hải Phòng</t>
  </si>
  <si>
    <t>00029553</t>
  </si>
  <si>
    <t>PR-11342392-HN2271 - CircleK Số 341 Nguyễn Cao, Bắc Ninh</t>
  </si>
  <si>
    <t>00029646</t>
  </si>
  <si>
    <t>PR-11336493-HN2148 - CircleK 22 Phan Kế Bính</t>
  </si>
  <si>
    <t>00029671</t>
  </si>
  <si>
    <t>PR-11341434-HN2192 - CircleK 15 Dương Khuê</t>
  </si>
  <si>
    <t>00029672</t>
  </si>
  <si>
    <t>PR-11341224-HN2167 - CircleK 20 Nguyên Hồng</t>
  </si>
  <si>
    <t>00029673</t>
  </si>
  <si>
    <t>PR-11337583-HN2253 - CircleK Căn shophouse SHB7-HH01'B tòa nhà ANLAND 2, Hà Đông</t>
  </si>
  <si>
    <t>00029674</t>
  </si>
  <si>
    <t>PR-11342092-HN2243 - CircleK Căn Thương mại dịch vụ số Z38M.2.TMDV05A, dự án khu đô thị mới Tây Mỗ - Đại Mỗ - Vinhomes Park</t>
  </si>
  <si>
    <t>00029675</t>
  </si>
  <si>
    <t>PR-11340904-HN2129 - CircleK 17 Tô Ngọc Vân</t>
  </si>
  <si>
    <t>00029676</t>
  </si>
  <si>
    <t>PR-11337659-HN2265 - CircleK Số 2 ngõ 612 Lạc Long Quân, Tây Hồ, Hà Nội</t>
  </si>
  <si>
    <t>00029760</t>
  </si>
  <si>
    <t>PR-11360166-HN2143 - CircleK 94 Phố Linh Lang</t>
  </si>
  <si>
    <t>00029761</t>
  </si>
  <si>
    <t>PR-11359112-HN2065 - CircleK N03-T2 Khu Đoàn Ngoại Giao</t>
  </si>
  <si>
    <t>00029762</t>
  </si>
  <si>
    <t>PR-11360408-HN2153 - CircleK Lô 37 Khu Nhà Ở Thấp Tầng Tt1, Dự Án Khu Đô Thị Mới Mỹ Đình Mễ Trì</t>
  </si>
  <si>
    <t>00029763</t>
  </si>
  <si>
    <t>PR-11354500-HN2197 - CircleK B3-06, Khu Chức Năng Đô Thị Thành Phố Xanh</t>
  </si>
  <si>
    <t>00029764</t>
  </si>
  <si>
    <t>PR-11348328-HN2267 - CircleK Số 6 Phố Nhổn, TDP Nguyên Xá 3, Bắc Từ Liêm, Hà Nội</t>
  </si>
  <si>
    <t>00029765</t>
  </si>
  <si>
    <t>PR-11361778-HN2249 - CircleK 181 Nguyễn Ngọc Vũ</t>
  </si>
  <si>
    <t>00029766</t>
  </si>
  <si>
    <t>PR-11352480-HN2003 - CircleK 186 Thái Thịnh</t>
  </si>
  <si>
    <t>00029767</t>
  </si>
  <si>
    <t>PR-11359784-HN2117 - CircleK Số 8 Ngõ 91 Nguyễn Chí Thanh</t>
  </si>
  <si>
    <t>00029768</t>
  </si>
  <si>
    <t>PR-11353586-HN2121 - CircleK 45 Hào Nam</t>
  </si>
  <si>
    <t>00029769</t>
  </si>
  <si>
    <t>PR-11353936-HN2163 - CircleK 380 Khâm Thiên</t>
  </si>
  <si>
    <t>00029770</t>
  </si>
  <si>
    <t>PR-11354012-HN2169 - CircleK 25 Ngô Thì Nhậm</t>
  </si>
  <si>
    <t>00029771</t>
  </si>
  <si>
    <t>PR-11354204-HN2184 - CircleK Nhà Số 359, Block 36, Ô H-Tt5, Khu Nhà Ở Hi Brand, Khu Đô Thị Mới Văn Phú</t>
  </si>
  <si>
    <t>00029772</t>
  </si>
  <si>
    <t>PR-11362236-HN2270 - CircleK Số 131 Phố Xốm, Hà Đông</t>
  </si>
  <si>
    <t>00029773</t>
  </si>
  <si>
    <t>PR-11360350-HN2152 - CircleK 118 Tuệ Tĩnh</t>
  </si>
  <si>
    <t>00029774</t>
  </si>
  <si>
    <t>PR-11354052-HN2170 - CircleK Số 5 Ngách 2A/6 Trần Khát Chân, Tổ Dân Phố 1</t>
  </si>
  <si>
    <t>00029775</t>
  </si>
  <si>
    <t>PR-11354536-HN2198 - CircleK Số 264 Phố Bạch Mai, Tổ 4</t>
  </si>
  <si>
    <t>00029776</t>
  </si>
  <si>
    <t>PR-11354354-HN2189 - CircleK Sh0105-Sh0205 Park 8, Kđt Times City Park Hill, Số 25, Ngõ 13 Đường Lĩnh Nam</t>
  </si>
  <si>
    <t>00029777</t>
  </si>
  <si>
    <t>PR-11359514-HN2098 - CircleK 3 Xuân Diệu</t>
  </si>
  <si>
    <t>00029778</t>
  </si>
  <si>
    <t>PR-11358808-HN2040 - CircleK 139 H Chiến Thắng</t>
  </si>
  <si>
    <t>00029779</t>
  </si>
  <si>
    <t>PR-11358752-HN2029 - CircleK 46 Lê Trọng Tấn</t>
  </si>
  <si>
    <t>00029780</t>
  </si>
  <si>
    <t>PR-11352900-HN2054 - CircleK 292 Hoàng Văn Thái</t>
  </si>
  <si>
    <t>00029781</t>
  </si>
  <si>
    <t>PR-11354882-HN2217 - CircleK 53 Triều Khúc</t>
  </si>
  <si>
    <t>00029782</t>
  </si>
  <si>
    <t>PR-11362774-HP6013 - CircleK - 27 Trần Hưng Đạo</t>
  </si>
  <si>
    <t>00029783</t>
  </si>
  <si>
    <t>PR-11358346-TN0004 - CircleK Số 439 đường Lương Ngọc Quyến, Thái Nguyên</t>
  </si>
  <si>
    <t>00029786</t>
  </si>
  <si>
    <t>PR-11362400-HP6001 - CircleK 261A Trần Nguyên Hãn</t>
  </si>
  <si>
    <t>00029787</t>
  </si>
  <si>
    <t>PR-11362654-HP6008 - CircleK 31 Hồ Sen</t>
  </si>
  <si>
    <t>00029883</t>
  </si>
  <si>
    <t>PR-11369731-HN2092 - CircleK 07 Đường Thanh Niên</t>
  </si>
  <si>
    <t>00029884</t>
  </si>
  <si>
    <t>PR-11375425-HN2175 - CircleK 16 Văn Cao</t>
  </si>
  <si>
    <t>00029885</t>
  </si>
  <si>
    <t>PR-11374737-HN2108 - CircleK Tầng 1 Và 2, Tòa Nhà Sannam,78 Phố Duy Tân</t>
  </si>
  <si>
    <t>00029886</t>
  </si>
  <si>
    <t>PR-11370495-HN2181 - CircleK Lk10 - 15, Khu Đô Thị Mới Văn Phú</t>
  </si>
  <si>
    <t>00029887</t>
  </si>
  <si>
    <t>PR-11371297-HN2251 - CircleK Số 568 + 570 Đường Trương Định</t>
  </si>
  <si>
    <t>00029888</t>
  </si>
  <si>
    <t>PR-11374677-HN2095 - CircleK Lô 28 Khu Nhà Ở Thấp Tầng Tt4, Khu Đô Thị Mỹ Đình - Mễ Trì</t>
  </si>
  <si>
    <t>00029889</t>
  </si>
  <si>
    <t>PR-11370031-HN2129 - CircleK 17 Tô Ngọc Vân</t>
  </si>
  <si>
    <t>00029890</t>
  </si>
  <si>
    <t>PR-11374377-HN2029 - CircleK 46 Lê Trọng Tấn</t>
  </si>
  <si>
    <t>00029891</t>
  </si>
  <si>
    <t>PR-11369961-HN2118 - CircleK 370 Nguyễn Trãi</t>
  </si>
  <si>
    <t>00029966</t>
  </si>
  <si>
    <t>PR-11362862-HP6018 - CircleK Số 183 phố Văn Cao, Hải Phòng</t>
  </si>
  <si>
    <t>00029967</t>
  </si>
  <si>
    <t>PR-11362604-HP6007 - CircleK 62-64 Kênh Dương</t>
  </si>
  <si>
    <t>00029969</t>
  </si>
  <si>
    <t>PR-11385169-HN2144 - CircleK 65 Vạn Bảo</t>
  </si>
  <si>
    <t>00029970</t>
  </si>
  <si>
    <t>PR-11386463-HN2267 - CircleK Số 6 Phố Nhổn, TDP Nguyên Xá 3, Bắc Từ Liêm, Hà Nội</t>
  </si>
  <si>
    <t>00029971</t>
  </si>
  <si>
    <t>PR-11379637-HN2037 - CircleK Tầng Trệt, Somerset Hoa Binh, 106 Hoàng Quốc Việt</t>
  </si>
  <si>
    <t>00029972</t>
  </si>
  <si>
    <t>PR-11384841-HN2112 - CircleK 33 Chùa Láng</t>
  </si>
  <si>
    <t>00029973</t>
  </si>
  <si>
    <t>PR-11381067-HN2204 - CircleK Số 01S15A, Tòa U26 (S2.03), Ô Đất B2-Ct01, Dự Án Khu Đô Thị Gia Lâm - Vinhomes Ocean Park</t>
  </si>
  <si>
    <t>00029974</t>
  </si>
  <si>
    <t>PR-11380757-HN2182 - CircleK 3 Quỳnh Mai</t>
  </si>
  <si>
    <t>00029975</t>
  </si>
  <si>
    <t>PR-11385569-HN2186 - CircleK 33 Dương Văn Bé</t>
  </si>
  <si>
    <t>00029976</t>
  </si>
  <si>
    <t>PR-11379523-HN2013 - CircleK 38 Đào Duy Từ</t>
  </si>
  <si>
    <t>00029977</t>
  </si>
  <si>
    <t>PR-11379759-HN2049 - CircleK 36 Phố Tràng Tiền</t>
  </si>
  <si>
    <t>00029978</t>
  </si>
  <si>
    <t>PR-11381641-HN2268 - CircleK Số 36 +38 Hàng Buồm, Quận Hoàn Kiếm</t>
  </si>
  <si>
    <t>00029979</t>
  </si>
  <si>
    <t>PR-11381293-HN2221 - CircleK S05 Park 03, Vinhomes Time City Park Hill</t>
  </si>
  <si>
    <t>00029980</t>
  </si>
  <si>
    <t>PR-11380139-HN2098 - CircleK 3 Xuân Diệu</t>
  </si>
  <si>
    <t>00030642</t>
  </si>
  <si>
    <t>PR-11390300-HL4006 - CircleK Số 114 đường Hạ Long, Phường Bãi Cháy, Thành phố Hạ Long</t>
  </si>
  <si>
    <t>00030789</t>
  </si>
  <si>
    <t>PR-11352418-HL4007 - CircleK Số 550, Tổ 3, Khu phố 9A, đường Hạ Long, Phường Bãi Cháy, Thành phố Hạ Long</t>
  </si>
  <si>
    <t>00030790</t>
  </si>
  <si>
    <t>PR-11391546-HN2164 - CircleK 40 Trung Hòa</t>
  </si>
  <si>
    <t>00030791</t>
  </si>
  <si>
    <t>PR-11392698-HN2269 - CircleK Tầng 1, Tòa 24T2, Khu đô thị Trung Hòa - Nhân Chính, Cầu Giấy, Hà Nội</t>
  </si>
  <si>
    <t>00030792</t>
  </si>
  <si>
    <t>PR-11391160-HN2133 - CircleK 91 Khâm Thiên</t>
  </si>
  <si>
    <t>00030793</t>
  </si>
  <si>
    <t>PR-11392654-HN2264 - CircleK Số 86 Ngô Xuân Quảng, Gia Lâm, Hà Nội</t>
  </si>
  <si>
    <t>00030794</t>
  </si>
  <si>
    <t>PR-11392176-HN2218 - CircleK TT01A-11, Khu nhà ở thấp tầng thuộc Dự án Khu chung cư quốc tế Hoàng Thành City tại Khu Cổ Ngựa</t>
  </si>
  <si>
    <t>00030795</t>
  </si>
  <si>
    <t>PR-11395816-HN2075 - CircleK Số 1 Ngõ 37 Lê Thanh Nghị</t>
  </si>
  <si>
    <t>00030796</t>
  </si>
  <si>
    <t>PR-11391760-HN2188 - CircleK 315 Ngọc Lâm</t>
  </si>
  <si>
    <t>00030797</t>
  </si>
  <si>
    <t>PR-11390578-HN2052 - CircleK 288 Đường Giải Phóng</t>
  </si>
  <si>
    <t>00031047</t>
  </si>
  <si>
    <t>PR-11406091-HN2128 - CircleK Số 14 Ngõ 106 Hoàng Quốc Việt</t>
  </si>
  <si>
    <t>00031048</t>
  </si>
  <si>
    <t>PR-11401215-HN2083 - CircleK 51-Lk6A-C17 Đô Thị Mỗ Lao</t>
  </si>
  <si>
    <t>00031049</t>
  </si>
  <si>
    <t>PR-11407557-HN2256 - CircleK Số 161 + 177 phố Hàng Bạc</t>
  </si>
  <si>
    <t>00031112</t>
  </si>
  <si>
    <t>PR-11417496-HL4007 - CircleK Số 550, Tổ 3, Khu phố 9A, đường Hạ Long, Phường Bãi Cháy, Thành phố Hạ Long</t>
  </si>
  <si>
    <t>00031113</t>
  </si>
  <si>
    <t>PR-11425000-HN2092 - CircleK 07 Đường Thanh Niên</t>
  </si>
  <si>
    <t>00031114</t>
  </si>
  <si>
    <t>PR-11426392-HN2175 - CircleK 16 Văn Cao</t>
  </si>
  <si>
    <t>00031115</t>
  </si>
  <si>
    <t>PR-11415473-HN2021 - CircleK 177 Xuân Thủy</t>
  </si>
  <si>
    <t>00031116</t>
  </si>
  <si>
    <t>PR-11411529-HN2026 - CircleK 13-C12 Tập Thể Đại Học Ngoại Ngữ</t>
  </si>
  <si>
    <t>00031117</t>
  </si>
  <si>
    <t>PR-11424630-HN2064 - CircleK 28 Nguyễn Phong Sắc, Tổ 9</t>
  </si>
  <si>
    <t>00031118</t>
  </si>
  <si>
    <t>PR-11425194-HN2108 - CircleK Tầng 1 Và 2, Tòa Nhà Sannam,78 Phố Duy Tân</t>
  </si>
  <si>
    <t>00031119</t>
  </si>
  <si>
    <t>PR-11418408-HN2114 - CircleK 7 Nguyễn Thị Định</t>
  </si>
  <si>
    <t>00031120</t>
  </si>
  <si>
    <t>PR-11424284-HN2024 - CircleK P101B+102B Nhà A8 Khương Thượng</t>
  </si>
  <si>
    <t>00031121</t>
  </si>
  <si>
    <t>PR-11425364-HN2117 - CircleK Số 8 Ngõ 91 Nguyễn Chí Thanh</t>
  </si>
  <si>
    <t>00031122</t>
  </si>
  <si>
    <t>PR-11426918-HN2199 - CircleK Số 1S05, Tòa R1.03 (L31), Lô Đất B5-Ct01, Dự Án Khu Đô Thị Gia Lâm (Vinhomes Ocean Park)</t>
  </si>
  <si>
    <t>00031123</t>
  </si>
  <si>
    <t>PR-11419386-HN2204 - CircleK Số 01S15A, Tòa U26 (S2.03), Ô Đất B2-Ct01, Dự Án Khu Đô Thị Gia Lâm - Vinhomes Ocean Park</t>
  </si>
  <si>
    <t>00031124</t>
  </si>
  <si>
    <t>PR-11425890-HN2150 - CircleK 12 Trần Phú</t>
  </si>
  <si>
    <t>00031125</t>
  </si>
  <si>
    <t>PR-11426472-HN2179 - CircleK Số Bt11-Vt26, Khu Nhà Ở Xa La</t>
  </si>
  <si>
    <t>00031126</t>
  </si>
  <si>
    <t>PR-11419078-HN2181 - CircleK Lk10 - 15, Khu Đô Thị Mới Văn Phú</t>
  </si>
  <si>
    <t>00031127</t>
  </si>
  <si>
    <t>PR-11418768-HN2154 - CircleK Số A1 Khu Đầm Trấu</t>
  </si>
  <si>
    <t>00031128</t>
  </si>
  <si>
    <t>PR-11412523-HN2170 - CircleK Số 5 Ngách 2A/6 Trần Khát Chân, Tổ Dân Phố 1</t>
  </si>
  <si>
    <t>00031129</t>
  </si>
  <si>
    <t>PR-11426338-HN2172 - CircleK A4-A5, Tòa A, Khối B, Imperial Sky Garden, Số 423 Minh Khai</t>
  </si>
  <si>
    <t>00031130</t>
  </si>
  <si>
    <t>PR-11420238-HN2255 - CircleK Số 25 + 27 đường Giải Phóng</t>
  </si>
  <si>
    <t>00031131</t>
  </si>
  <si>
    <t>PR-11412229-HN2138 - CircleK Tầng 1 Và Tầng 2 Số 85 Hàng Mã</t>
  </si>
  <si>
    <t>00031132</t>
  </si>
  <si>
    <t>PR-11419506-HN2210 - CircleK 29 Hàng Phèn</t>
  </si>
  <si>
    <t>00031133</t>
  </si>
  <si>
    <t>PR-11427006-HN2212 - CircleK Số 18 Phố Hàng Gai</t>
  </si>
  <si>
    <t>00031134</t>
  </si>
  <si>
    <t>PR-11420368-HN2268 - CircleK Số 36 +38 Hàng Buồm, Quận Hoàn Kiếm</t>
  </si>
  <si>
    <t>00031135</t>
  </si>
  <si>
    <t>PR-11426684-HN2189 - CircleK Sh0105-Sh0205 Park 8, Kđt Times City Park Hill, Số 25, Ngõ 13 Đường Lĩnh Nam</t>
  </si>
  <si>
    <t>00031136</t>
  </si>
  <si>
    <t>PR-11427708-HN2258 - CircleK Căn TT6-2A-108, Khu nhà ở thấp tầng, Khu đô thị mới Đại Kim</t>
  </si>
  <si>
    <t>00031137</t>
  </si>
  <si>
    <t>PR-11426942-HN2203 - CircleK Số 1Sh09 Và Số 2Sh09, Tòa S1.05 (Z34.1), Lô Đất F1-Ch01 - 5 Khu Đô Thị Mới Tây Mỗ, Đại Mỗ - Vinhomes Park (Vinhomes Smart City)</t>
  </si>
  <si>
    <t>00031138</t>
  </si>
  <si>
    <t>PR-11413201-HN2247 - CircleK Diện tích thương mại số 1-31 tại tầng 01 thuộc Khối đế của tòa W1 và W2, Nam Từ Liêm</t>
  </si>
  <si>
    <t>00031139</t>
  </si>
  <si>
    <t>PR-11424966-HN2090 - CircleK Số 1 Đường Tây Hồ</t>
  </si>
  <si>
    <t>00031140</t>
  </si>
  <si>
    <t>PR-11425640-HN2134 - CircleK 73 Đường Xuân La</t>
  </si>
  <si>
    <t>00031141</t>
  </si>
  <si>
    <t>PR-11419038-HN2178 - CircleK 14 Khương Hạ</t>
  </si>
  <si>
    <t>00031217</t>
  </si>
  <si>
    <t>PR-11439963-HN2136 - CircleK 138 Phố Đội Cấn</t>
  </si>
  <si>
    <t>00031218</t>
  </si>
  <si>
    <t>PR-11434839-HN2099 - CircleK 174 Đường Phú Diễn</t>
  </si>
  <si>
    <t>00031219</t>
  </si>
  <si>
    <t>PR-11436299-HN2254 - CircleK Số 183 phố Chùa Láng</t>
  </si>
  <si>
    <t>00031220</t>
  </si>
  <si>
    <t>PR-11435699-HN2194 - CircleK Căn Hộ Số 01Sh20 Và 02Sh20, Thuộc Tòa Nhà S2.15 (T26M-2), Tại Lô Đất B2-Ct03, Vinhomes Ocean Park</t>
  </si>
  <si>
    <t>00031221</t>
  </si>
  <si>
    <t>PR-11435385-HN2169 - CircleK 25 Ngô Thì Nhậm</t>
  </si>
  <si>
    <t>00031222</t>
  </si>
  <si>
    <t>PR-11435557-HN2184 - CircleK Nhà Số 359, Block 36, Ô H-Tt5, Khu Nhà Ở Hi Brand, Khu Đô Thị Mới Văn Phú</t>
  </si>
  <si>
    <t>00031223</t>
  </si>
  <si>
    <t>PR-11435743-HN2195 - CircleK Sô 6 Ngõ 124, Phố Vĩnh Tuy</t>
  </si>
  <si>
    <t>00031224</t>
  </si>
  <si>
    <t>PR-11435933-HN2214 - CircleK 67 Cửa Nam</t>
  </si>
  <si>
    <t>00031225</t>
  </si>
  <si>
    <t>PR-11440265-HN2180 - CircleK Lô 7, Khu Di Dân Đền Lừ 2</t>
  </si>
  <si>
    <t>00031226</t>
  </si>
  <si>
    <t>PR-11435671-HN2191 - CircleK 293 Thụy Khuê</t>
  </si>
  <si>
    <t>00031227</t>
  </si>
  <si>
    <t>PR-11441083-HN2265 - CircleK Số 2 ngõ 612 Lạc Long Quân, Tây Hồ, Hà Nội</t>
  </si>
  <si>
    <t>00031228</t>
  </si>
  <si>
    <t>PR-11435459-HN2178 - CircleK 14 Khương Hạ</t>
  </si>
  <si>
    <t>00025371</t>
  </si>
  <si>
    <t>Hàng trả - RRS20250505684HN2228</t>
  </si>
  <si>
    <t>00025374</t>
  </si>
  <si>
    <t>Hàng trả - RRS20250505709HN2143</t>
  </si>
  <si>
    <t>00025375</t>
  </si>
  <si>
    <t>Hàng trả - RRS20250425219HN2078</t>
  </si>
  <si>
    <t>00025376</t>
  </si>
  <si>
    <t>Hàng trả - RRS20250508052HN2167</t>
  </si>
  <si>
    <t>00025377</t>
  </si>
  <si>
    <t>Hàng trả - RRS20250508096HN2036</t>
  </si>
  <si>
    <t>00025378</t>
  </si>
  <si>
    <t>Hàng trả - RRS20250508051HN2254</t>
  </si>
  <si>
    <t>00025379</t>
  </si>
  <si>
    <t>Hàng trả - RRS20250508040HN2014</t>
  </si>
  <si>
    <t>00025380</t>
  </si>
  <si>
    <t>Hàng trả - RRS20250506811HN2208</t>
  </si>
  <si>
    <t>00025381</t>
  </si>
  <si>
    <t>Hàng trả - RRS20250506798HN2272</t>
  </si>
  <si>
    <t>00025382</t>
  </si>
  <si>
    <t>Hàng trả - RRS20250503468HN2114</t>
  </si>
  <si>
    <t>00025383</t>
  </si>
  <si>
    <t>Hàng trả - RRS20250505679HN2273</t>
  </si>
  <si>
    <t>00025384</t>
  </si>
  <si>
    <t>Hàng trả - RRS20250428311HN2204</t>
  </si>
  <si>
    <t>00031325</t>
  </si>
  <si>
    <t>PR-11449946-HN2121 - CircleK 45 Hào Nam</t>
  </si>
  <si>
    <t>00031326</t>
  </si>
  <si>
    <t>PR-11446490-HN2206 - CircleK Số 176D + 176E Trương Định</t>
  </si>
  <si>
    <t>00031327</t>
  </si>
  <si>
    <t>PR-11446524-HN2207 - CircleK Số 42 + 42A Phố Lạc Trung</t>
  </si>
  <si>
    <t>00031328</t>
  </si>
  <si>
    <t>PR-11446850-HN2250 - CircleK Số 177 phố Vĩnh Hưng</t>
  </si>
  <si>
    <t>00031329</t>
  </si>
  <si>
    <t>PR-11450654-HN2185 - CircleK Số 252, Tổ 11, Đường Ngọc Thụy</t>
  </si>
  <si>
    <t>00031330</t>
  </si>
  <si>
    <t>PR-11446404-HN2203 - CircleK Số 1Sh09 Và Số 2Sh09, Tòa S1.05 (Z34.1), Lô Đất F1-Ch01 - 5 Khu Đô Thị Mới Tây Mỗ, Đại Mỗ - Vinhomes Park (Vinhomes Smart City)</t>
  </si>
  <si>
    <t>00031331</t>
  </si>
  <si>
    <t>PR-11450312-HN2157 - CircleK N8-A10 Nguyễn Thị Thập, Kđt Mới Trung Hòa Nhân Chính</t>
  </si>
  <si>
    <t>00032266</t>
  </si>
  <si>
    <t>PR-11460709-HN2057 - CircleK Căn Hộ C1-A Khu Nhà Ở Số 6 Đội Nhân</t>
  </si>
  <si>
    <t>00032267</t>
  </si>
  <si>
    <t>PR-11457793-HN2267 - CircleK Số 6 Phố Nhổn, TDP Nguyên Xá 3, Bắc Từ Liêm, Hà Nội</t>
  </si>
  <si>
    <t>00032268</t>
  </si>
  <si>
    <t>PR-11457869-HN2269 - CircleK Tầng 1, Tòa 24T2, Khu đô thị Trung Hòa - Nhân Chính, Cầu Giấy, Hà Nội</t>
  </si>
  <si>
    <t>00032269</t>
  </si>
  <si>
    <t>PR-11456749-HN2160 - CircleK 68 Tôn Thất Tùng</t>
  </si>
  <si>
    <t>00032270</t>
  </si>
  <si>
    <t>PR-11461509-HN2163 - CircleK 380 Khâm Thiên</t>
  </si>
  <si>
    <t>00032271</t>
  </si>
  <si>
    <t>PR-11460985-HN2094 - CircleK 113 Trần Đại Nghĩa</t>
  </si>
  <si>
    <t>00032272</t>
  </si>
  <si>
    <t>PR-11461579-HN2172 - CircleK A4-A5, Tòa A, Khối B, Imperial Sky Garden, Số 423 Minh Khai</t>
  </si>
  <si>
    <t>00032273</t>
  </si>
  <si>
    <t>PR-11456969-HN2186 - CircleK 33 Dương Văn Bé</t>
  </si>
  <si>
    <t>00032274</t>
  </si>
  <si>
    <t>PR-11456235-HN2106 - CircleK 79 Hà Trung</t>
  </si>
  <si>
    <t>00032275</t>
  </si>
  <si>
    <t>PR-11456261-HN2109 - CircleK Tầng 1, Khách Sạn Hồng Hà, Số 204 Phố Trần Quang Khải</t>
  </si>
  <si>
    <t>00032276</t>
  </si>
  <si>
    <t>PR-11462501-HN2272 - CircleK Lô 35 TT8, đường Quang Lai, Thanh Trì, Hà Nội</t>
  </si>
  <si>
    <t>00032277</t>
  </si>
  <si>
    <t>PR-11456457-HN2139 - CircleK 218 Nguyễn Huy Tưởng, Tổ 19</t>
  </si>
  <si>
    <t>00032278</t>
  </si>
  <si>
    <t>PR-11456725-HN2158 - CircleK 48 Ngõ 116 Phố Nhân Hòa</t>
  </si>
  <si>
    <t>00032364</t>
  </si>
  <si>
    <t>PR-11436595-HN2278 - CircleK Số 141 phố Hàng Bông, Hoàn Kiếm</t>
  </si>
  <si>
    <t>00032366</t>
  </si>
  <si>
    <t>PR-11436667-HN2279 - CircleK Số 42B Lý Thường Kiệt, Hoàn Kiếm</t>
  </si>
  <si>
    <t>00032491</t>
  </si>
  <si>
    <t>PR-11468056-HP6001 - CircleK 261A Trần Nguyên Hãn</t>
  </si>
  <si>
    <t>00032559</t>
  </si>
  <si>
    <t>PR-11471584-HN2128 - CircleK Số 14 Ngõ 106 Hoàng Quốc Việt</t>
  </si>
  <si>
    <t>00032560</t>
  </si>
  <si>
    <t>PR-11471604-HN2131 - CircleK Tầng 1, Số 125 Hoàng Ngân</t>
  </si>
  <si>
    <t>00032582</t>
  </si>
  <si>
    <t>PR-11472150-HN2192 - CircleK 15 Dương Khuê</t>
  </si>
  <si>
    <t>00032598</t>
  </si>
  <si>
    <t>PR-11470428-HN2014 - CircleK 73 Chùa Láng</t>
  </si>
  <si>
    <t>00032620</t>
  </si>
  <si>
    <t>PR-11471422-HN2112 - CircleK 33 Chùa Láng</t>
  </si>
  <si>
    <t>00032654</t>
  </si>
  <si>
    <t>PR-11472544-HN2227 - CircleK 06 Vũ Trọng Khánh</t>
  </si>
  <si>
    <t>00032660</t>
  </si>
  <si>
    <t>PR-11470738-HN2048 - CircleK N1H1, Số 1 Đường Nguyễn Hoàng</t>
  </si>
  <si>
    <t>00032661</t>
  </si>
  <si>
    <t>PR-11470936-HN2068 - CircleK 155 Lê Văn Hiến</t>
  </si>
  <si>
    <t>00032698</t>
  </si>
  <si>
    <t>PR-11433624-TN0001 - CircleK Số 28 đường Lương Ngọc Quyến, Thái Nguyên</t>
  </si>
  <si>
    <t>00000119</t>
  </si>
  <si>
    <t>Hàng trả - RRS20250428330ND8001</t>
  </si>
  <si>
    <t>00025733</t>
  </si>
  <si>
    <t>Hàng trả - RRS20250514618HN2260</t>
  </si>
  <si>
    <t>00025734</t>
  </si>
  <si>
    <t>Hàng trả - RRS20250514619HN2260</t>
  </si>
  <si>
    <t>00025735</t>
  </si>
  <si>
    <t>Hàng trả - RRS20250503530HN2102</t>
  </si>
  <si>
    <t>00025736</t>
  </si>
  <si>
    <t>Hàng trả - RRS20250418590HN2234</t>
  </si>
  <si>
    <t>00025737</t>
  </si>
  <si>
    <t>Hàng trả - RRS20250509202HN2196</t>
  </si>
  <si>
    <t>00025738</t>
  </si>
  <si>
    <t>Hàng trả - RRS20250509171HN2095</t>
  </si>
  <si>
    <t>00025739</t>
  </si>
  <si>
    <t>Hàng trả - RRS20250423979HN2112</t>
  </si>
  <si>
    <t>00025740</t>
  </si>
  <si>
    <t>Hàng trả - RRS20250508080HN2226</t>
  </si>
  <si>
    <t>00025741</t>
  </si>
  <si>
    <t>Hàng trả - RRS20250509201HN2196</t>
  </si>
  <si>
    <t>00025742</t>
  </si>
  <si>
    <t>Hàng trả - RRS20250510297HN2007</t>
  </si>
  <si>
    <t>00025743</t>
  </si>
  <si>
    <t>Hàng trả - RRS20250515639HN2133</t>
  </si>
  <si>
    <t>00025744</t>
  </si>
  <si>
    <t>Hàng trả - RRS20250504570HN2163</t>
  </si>
  <si>
    <t>00025745</t>
  </si>
  <si>
    <t>Hàng trả - RRS20250517806HN2218</t>
  </si>
  <si>
    <t>00025746</t>
  </si>
  <si>
    <t>Hàng trả - RRS20250509206HN2012</t>
  </si>
  <si>
    <t>00025747</t>
  </si>
  <si>
    <t>Hàng trả - RRS20250514526HN2236</t>
  </si>
  <si>
    <t>00025748</t>
  </si>
  <si>
    <t>Hàng trả - RRS20250514557HN2236</t>
  </si>
  <si>
    <t>00025749</t>
  </si>
  <si>
    <t>Hàng trả - RRS20250514525HN2239</t>
  </si>
  <si>
    <t>00025750</t>
  </si>
  <si>
    <t>Hàng trả - RRS20250508058HN2082</t>
  </si>
  <si>
    <t>00025751</t>
  </si>
  <si>
    <t>Hàng trả - RRS20250510259HN2170</t>
  </si>
  <si>
    <t>00025752</t>
  </si>
  <si>
    <t>Hàng trả - RRS20250508062HN2266</t>
  </si>
  <si>
    <t>00032783</t>
  </si>
  <si>
    <t>PR-11490937-HN2175 - CircleK 16 Văn Cao</t>
  </si>
  <si>
    <t>00032784</t>
  </si>
  <si>
    <t>PR-11482754-HN2001 - CircleK Số 9-1E Khu Đô Thị Trung Yên</t>
  </si>
  <si>
    <t>00032785</t>
  </si>
  <si>
    <t>PR-11477315-HN2063 - CircleK 03 Phạm Tuấn Tài, Tổ 7</t>
  </si>
  <si>
    <t>00032786</t>
  </si>
  <si>
    <t>PR-11492087-HN2249 - CircleK 181 Nguyễn Ngọc Vũ</t>
  </si>
  <si>
    <t>00032787</t>
  </si>
  <si>
    <t>PR-11489481-HN2078 - CircleK Số 7 Ngõ 34 Phố Mai Anh Tuấn</t>
  </si>
  <si>
    <t>00032788</t>
  </si>
  <si>
    <t>PR-11490809-HN2167 - CircleK 20 Nguyên Hồng</t>
  </si>
  <si>
    <t>00032789</t>
  </si>
  <si>
    <t>PR-11485326-HN2246 - CircleK 92 đường Trâu Quỳ</t>
  </si>
  <si>
    <t>00032790</t>
  </si>
  <si>
    <t>PR-11492271-HN2264 - CircleK Số 86 Ngô Xuân Quảng, Gia Lâm, Hà Nội</t>
  </si>
  <si>
    <t>00032791</t>
  </si>
  <si>
    <t>PR-11491539-HN2209 - CircleK V11-A01, Lô Đất Ttdv 01, Khu Đô Thị Mới An Hưng</t>
  </si>
  <si>
    <t>00032792</t>
  </si>
  <si>
    <t>PR-11490539-HN2152 - CircleK 118 Tuệ Tĩnh</t>
  </si>
  <si>
    <t>00032793</t>
  </si>
  <si>
    <t>PR-11484172-HN2171 - CircleK 149C Lò Đúc</t>
  </si>
  <si>
    <t>00032794</t>
  </si>
  <si>
    <t>PR-11482830-HN2013 - CircleK 38 Đào Duy Từ</t>
  </si>
  <si>
    <t>00032795</t>
  </si>
  <si>
    <t>PR-11477261-HN2049 - CircleK 36 Phố Tràng Tiền</t>
  </si>
  <si>
    <t>00032796</t>
  </si>
  <si>
    <t>PR-11485576-HN2266 - CircleK Số 2 Hàng Điếu, Quận Hoàn Kiếm</t>
  </si>
  <si>
    <t>00032797</t>
  </si>
  <si>
    <t>PR-11489111-HN2048 - CircleK N1H1, Số 1 Đường Nguyễn Hoàng</t>
  </si>
  <si>
    <t>00032798</t>
  </si>
  <si>
    <t>PR-11484226-HN2174 - CircleK Lô 41, Khu Nhà Ở Thấp Tt4, Khu Đô Thị Mỹ Đình - Sông Đà</t>
  </si>
  <si>
    <t>00032799</t>
  </si>
  <si>
    <t>PR-11491771-HN2232 - CircleK Diện tích Thương mại số GS101S25, tầng 1, thuộc Tòa nhà số GS1 (U39.1) Lô đất F3-CH01, Dự án Khu đô thị mới Tây Mỗ - Đại Mỗ - Vinhomes Park (Vinhomes Smart City</t>
  </si>
  <si>
    <t>00032800</t>
  </si>
  <si>
    <t>PR-11491823-HN2237 - CircleK TMDV-11, Tòa N04, Dự án Khu nhà ở xã hội Ecohome 3 tại ô đất ký hiệu B11-HH2</t>
  </si>
  <si>
    <t>00032801</t>
  </si>
  <si>
    <t>PR-11492009-HN2243 - CircleK Căn Thương mại dịch vụ số Z38M.2.TMDV05A, dự án khu đô thị mới Tây Mỗ - Đại Mỗ - Vinhomes Park</t>
  </si>
  <si>
    <t>00032802</t>
  </si>
  <si>
    <t>PR-11485122-HN2233 - CircleK Ô L7, Khu đấu giá Quyền sử dụng đất, đoạn đường Cầu Bươu</t>
  </si>
  <si>
    <t>00032803</t>
  </si>
  <si>
    <t>PR-11484888-HN2217 - CircleK 53 Triều Khúc</t>
  </si>
  <si>
    <t>00032804</t>
  </si>
  <si>
    <t>PR-11482622-HL4001 - CircleK Số 1 lô A6, KĐT Mới phía đông Hòn Cặp Bè, tổ 4, khu 4A</t>
  </si>
  <si>
    <t>00032805</t>
  </si>
  <si>
    <t>PR-11482652-HL4002 - CircleK Tầng 1, tòa A, khu dịch vụ 7A-8A tòa nhà Lideco Hạ Long</t>
  </si>
  <si>
    <t>00032806</t>
  </si>
  <si>
    <t>PR-11482674-HL4006 - CircleK Số 114 đường Hạ Long, Phường Bãi Cháy, Thành phố Hạ Long</t>
  </si>
  <si>
    <t>00032807</t>
  </si>
  <si>
    <t>PR-11491797-HN2235 - CircleK 125 Trần Hưng Đạo - Bắc Ninh</t>
  </si>
  <si>
    <t>00032808</t>
  </si>
  <si>
    <t>PR-11492959-ND8002 - CircleK Số MRA-095A, đường nội bộ Khu biệt thự Thủy Nguyên, Khu đô thị và thương mại Văn Giang (Ecopark)</t>
  </si>
  <si>
    <t>00032809</t>
  </si>
  <si>
    <t>PR-11462623-HP6014 - CircleK Số 388 +388A Tô Hiệu</t>
  </si>
  <si>
    <t>00032810</t>
  </si>
  <si>
    <t>PR-11492789-HP6010 - CircleK 341 Lot 22 Lê Hồng Phong</t>
  </si>
  <si>
    <t>00032881</t>
  </si>
  <si>
    <t>PR-11499164-HN2070 - CircleK Tầng 1, Ct3D Cổ Nhuế, Dự Án Chung Cư Cổ Nhuế</t>
  </si>
  <si>
    <t>00032882</t>
  </si>
  <si>
    <t>PR-11505678-HN2267 - CircleK Số 6 Phố Nhổn, TDP Nguyên Xá 3, Bắc Từ Liêm, Hà Nội</t>
  </si>
  <si>
    <t>00032883</t>
  </si>
  <si>
    <t>PR-11504096-HN2021 - CircleK 177 Xuân Thủy</t>
  </si>
  <si>
    <t>00032884</t>
  </si>
  <si>
    <t>PR-11504186-HN2047 - CircleK 2 Hoàng Ngân</t>
  </si>
  <si>
    <t>00032885</t>
  </si>
  <si>
    <t>PR-11500106-HN2160 - CircleK 68 Tôn Thất Tùng</t>
  </si>
  <si>
    <t>00032886</t>
  </si>
  <si>
    <t>PR-11503974-HN2007 - CircleK 27 Đinh Tiên Hoàng</t>
  </si>
  <si>
    <t>00032887</t>
  </si>
  <si>
    <t>PR-11499662-HN2127 - CircleK 74-76 Đồng Xuân</t>
  </si>
  <si>
    <t>00032888</t>
  </si>
  <si>
    <t>PR-11504674-HN2119 - CircleK 628 Hoàng Hoa Thám</t>
  </si>
  <si>
    <t>00032889</t>
  </si>
  <si>
    <t>PR-11500900-HN2234 - CircleK 93 Hoàng Văn Thái</t>
  </si>
  <si>
    <t>00032989</t>
  </si>
  <si>
    <t>PR-11509298-HN2057 - CircleK Căn Hộ C1-A Khu Nhà Ở Số 6 Đội Nhân</t>
  </si>
  <si>
    <t>00032990</t>
  </si>
  <si>
    <t>PR-11509928-HN2149 - CircleK 152 +154 Phó Đức Chính</t>
  </si>
  <si>
    <t>00032991</t>
  </si>
  <si>
    <t>PR-11513865-HN2082 - CircleK Ct3-Ct4, The Pride, Khu Đô Thị Mới An Hưng,</t>
  </si>
  <si>
    <t>00032992</t>
  </si>
  <si>
    <t>PR-11513961-HN2088 - CircleK 80 Khu Ao Sen</t>
  </si>
  <si>
    <t>00032993</t>
  </si>
  <si>
    <t>PR-11509536-HN2093 - CircleK 49 Hàng Chuối</t>
  </si>
  <si>
    <t>00032994</t>
  </si>
  <si>
    <t>PR-11514877-HN2185 - CircleK Số 252, Tổ 11, Đường Ngọc Thụy</t>
  </si>
  <si>
    <t>00032995</t>
  </si>
  <si>
    <t>PR-11514925-HN2188 - CircleK 315 Ngọc Lâm</t>
  </si>
  <si>
    <t>00032996</t>
  </si>
  <si>
    <t>PR-11514029-HN2101 - CircleK 70 Ngụy Như Kon Tum</t>
  </si>
  <si>
    <t>00032997</t>
  </si>
  <si>
    <t>PR-11510496-HN2196 - CircleK 118 Định Công</t>
  </si>
  <si>
    <t>00026107</t>
  </si>
  <si>
    <t>Hàng trả - RRS20250519922HN2138</t>
  </si>
  <si>
    <t>00026108</t>
  </si>
  <si>
    <t>Hàng trả - RRS20250522351HN2174</t>
  </si>
  <si>
    <t>00026109</t>
  </si>
  <si>
    <t>Hàng trả - RRS20250506841HN2220</t>
  </si>
  <si>
    <t>00026110</t>
  </si>
  <si>
    <t>Hàng trả - RRS20250521172HN2026</t>
  </si>
  <si>
    <t>00026111</t>
  </si>
  <si>
    <t>Hàng trả - RRS20250506911HN2268</t>
  </si>
  <si>
    <t>00026112</t>
  </si>
  <si>
    <t>Hàng trả - RRS20250512409HN2054</t>
  </si>
  <si>
    <t>00026113</t>
  </si>
  <si>
    <t>Hàng trả - RRS20250519965HN2203</t>
  </si>
  <si>
    <t>00033676</t>
  </si>
  <si>
    <t>PR-11521078-HN2248 - CircleK Lô 16-D, Khu nhà ở tháp tầng A10</t>
  </si>
  <si>
    <t>00033677</t>
  </si>
  <si>
    <t>PR-11520576-HN2184 - CircleK Nhà Số 359, Block 36, Ô H-Tt5, Khu Nhà Ở Hi Brand, Khu Đô Thị Mới Văn Phú</t>
  </si>
  <si>
    <t>00033679</t>
  </si>
  <si>
    <t>PR-11520382-HN2153 - CircleK Lô 37 Khu Nhà Ở Thấp Tầng Tt1, Dự Án Khu Đô Thị Mới Mỹ Đình Mễ Trì</t>
  </si>
  <si>
    <t>00033896</t>
  </si>
  <si>
    <t>PR-11519872-HN2034 - CircleK Ô D22, Nơ 12 Khu Đô Thị Mới Định Công</t>
  </si>
  <si>
    <t>00033897</t>
  </si>
  <si>
    <t>PR-11520088-HN2092 - CircleK 07 Đường Thanh Niên</t>
  </si>
  <si>
    <t>00033898</t>
  </si>
  <si>
    <t>PR-11523211-HN2041 - CircleK Số 01, Nhà C2, Khu Tập Thể Quân Đội Nam Đồng</t>
  </si>
  <si>
    <t>00033899</t>
  </si>
  <si>
    <t>PR-11524923-HN2241 - CircleK Số 2 Ngõ 11 Phố Lương Định Của</t>
  </si>
  <si>
    <t>00033900</t>
  </si>
  <si>
    <t>PR-11523837-HN2116 - CircleK 62 Phố Trần Hưng Đạo</t>
  </si>
  <si>
    <t>00026337</t>
  </si>
  <si>
    <t>Hàng trả - RRS20250505647HN2207</t>
  </si>
  <si>
    <t>00026338</t>
  </si>
  <si>
    <t>Hàng trả - RRS20250502379HN2068</t>
  </si>
  <si>
    <t>00026339</t>
  </si>
  <si>
    <t>Hàng trả - RRS20250521224HN2128</t>
  </si>
  <si>
    <t>00026340</t>
  </si>
  <si>
    <t>Hàng trả - RRS20250522317HN2068</t>
  </si>
  <si>
    <t>00026341</t>
  </si>
  <si>
    <t>Hàng trả - RRS20250517821HN2037</t>
  </si>
  <si>
    <t>00026342</t>
  </si>
  <si>
    <t>Hàng trả - RRS20250526529HN2047</t>
  </si>
  <si>
    <t>00026343</t>
  </si>
  <si>
    <t>Hàng trả - RRS20250524493HN2029</t>
  </si>
  <si>
    <t>00026344</t>
  </si>
  <si>
    <t>Hàng trả - RRS20250526531HN2249</t>
  </si>
  <si>
    <t>00026345</t>
  </si>
  <si>
    <t>Hàng trả - RRS20250526541HN2145</t>
  </si>
  <si>
    <t>00026346</t>
  </si>
  <si>
    <t>Hàng trả - RRS20250519909HN2157</t>
  </si>
  <si>
    <t>00026347</t>
  </si>
  <si>
    <t>Hàng trả - RRS20250523397HN2075</t>
  </si>
  <si>
    <t>00026348</t>
  </si>
  <si>
    <t>Hàng trả - RRS20250519021HN2150</t>
  </si>
  <si>
    <t>00026349</t>
  </si>
  <si>
    <t>Hàng trả - RRS20250526533HN2088</t>
  </si>
  <si>
    <t>00026350</t>
  </si>
  <si>
    <t>Hàng trả - RRS20250523430HN2166</t>
  </si>
  <si>
    <t>00026351</t>
  </si>
  <si>
    <t>Hàng trả - RRS20250524500HN2246</t>
  </si>
  <si>
    <t>00026352</t>
  </si>
  <si>
    <t>Hàng trả - RRS20250518891HN2246</t>
  </si>
  <si>
    <t>00026353</t>
  </si>
  <si>
    <t>Hàng trả - RRS20250523429HN2166</t>
  </si>
  <si>
    <t>00033979</t>
  </si>
  <si>
    <t>PR-11534343-HN2091 - CircleK 17 Liễu Giai</t>
  </si>
  <si>
    <t>00033980</t>
  </si>
  <si>
    <t>PR-11529823-HN2092 - CircleK 07 Đường Thanh Niên</t>
  </si>
  <si>
    <t>00033981</t>
  </si>
  <si>
    <t>PR-11534779-HN2136 - CircleK 138 Phố Đội Cấn</t>
  </si>
  <si>
    <t>00033982</t>
  </si>
  <si>
    <t>PR-11534675-HN2122 - CircleK 18 Nguyễn Khánh Toàn</t>
  </si>
  <si>
    <t>00033983</t>
  </si>
  <si>
    <t>PR-11534437-HN2102 - CircleK 420 Đê La Thành</t>
  </si>
  <si>
    <t>00033984</t>
  </si>
  <si>
    <t>PR-11529947-HN2109 - CircleK Tầng 1, Khách Sạn Hồng Hà, Số 204 Phố Trần Quang Khải</t>
  </si>
  <si>
    <t>00033985</t>
  </si>
  <si>
    <t>PR-11535079-HN2166 - CircleK 38 Xuân La</t>
  </si>
  <si>
    <t>00033986</t>
  </si>
  <si>
    <t>PR-11531361-HN2265 - CircleK Số 2 ngõ 612 Lạc Long Quân, Tây Hồ, Hà Nội</t>
  </si>
  <si>
    <t>00033987</t>
  </si>
  <si>
    <t>PR-11534099-HN2054 - CircleK 292 Hoàng Văn Thái</t>
  </si>
  <si>
    <t>00033988</t>
  </si>
  <si>
    <t>PR-11531155-HN2244 - CircleK Nhà 18T1 khu đô thị mới Trung Hòa - Nhân Chính</t>
  </si>
  <si>
    <t>00026513</t>
  </si>
  <si>
    <t>Hàng trả - RRS20250528742HN2127</t>
  </si>
  <si>
    <t>00026514</t>
  </si>
  <si>
    <t>Hàng trả - RRS20250520136HN2151</t>
  </si>
  <si>
    <t>00026515</t>
  </si>
  <si>
    <t>Hàng trả - RRS20250522290HN2094</t>
  </si>
  <si>
    <t>00026516</t>
  </si>
  <si>
    <t>Hàng trả - RRS20250516734HN2175</t>
  </si>
  <si>
    <t>00026714</t>
  </si>
  <si>
    <t>Hàng trả - RRS20250515673HN2021</t>
  </si>
  <si>
    <t>00026715</t>
  </si>
  <si>
    <t>Hàng trả - RRS20250528737HN2092</t>
  </si>
  <si>
    <t>00026716</t>
  </si>
  <si>
    <t>Hàng trả - RRS20250530831HN2065</t>
  </si>
  <si>
    <t>00027865</t>
  </si>
  <si>
    <t>Hàng trả - RRS20250523367HN2131</t>
  </si>
  <si>
    <t>00027866</t>
  </si>
  <si>
    <t>Hàng trả - RRS20250531864HN2269</t>
  </si>
  <si>
    <t>00034255</t>
  </si>
  <si>
    <t>PR-11524283-HN2170 - CircleK Số 5 Ngách 2A/6 Trần Khát Chân, Tổ Dân Phố 1</t>
  </si>
  <si>
    <t>00034256</t>
  </si>
  <si>
    <t>PR-11530407-HN2177 - CircleK 12 Tam Trinh</t>
  </si>
  <si>
    <t>00034257</t>
  </si>
  <si>
    <t>PR-11535695-HN2236 - CircleK Căn Thương mại dịch vụ số L26M.TMDV03 (Căn TMDV 03, tầng 1, khối L26M tức tòa M1), dự án Masteri Waterfront - Lô đất B3-CT03, Dự án Khu đô thị Gia Lâm (Vinhomes Ocean Park)</t>
  </si>
  <si>
    <t>00034305</t>
  </si>
  <si>
    <t>PR-11546566-HL4006 - CircleK Số 114 đường Hạ Long, Phường Bãi Cháy, Thành phố Hạ Long</t>
  </si>
  <si>
    <t>00034306</t>
  </si>
  <si>
    <t>PR-11561533-TN0002 - CircleK Số 104 đường Z115, Tổ 2, Thái Nguyên</t>
  </si>
  <si>
    <t>00034307</t>
  </si>
  <si>
    <t>PR-11554701-HN2271 - CircleK Số 341 Nguyễn Cao, Bắc Ninh</t>
  </si>
  <si>
    <t>00034308</t>
  </si>
  <si>
    <t>PR-11550083-HN2029 - CircleK 46 Lê Trọng Tấn</t>
  </si>
  <si>
    <t>00034309</t>
  </si>
  <si>
    <t>PR-11540537-HN2126 - CircleK Tầng 1, Số 01 Lê Văn Thiêm</t>
  </si>
  <si>
    <t>00034310</t>
  </si>
  <si>
    <t>PR-11552769-HN2178 - CircleK 14 Khương Hạ</t>
  </si>
  <si>
    <t>00034311</t>
  </si>
  <si>
    <t>PR-11551199-HN2098 - CircleK 3 Xuân Diệu</t>
  </si>
  <si>
    <t>00034312</t>
  </si>
  <si>
    <t>PR-11554565-HN2265 - CircleK Số 2 ngõ 612 Lạc Long Quân, Tây Hồ, Hà Nội</t>
  </si>
  <si>
    <t>00034313</t>
  </si>
  <si>
    <t>PR-11553027-HN2188 - CircleK 315 Ngọc Lâm</t>
  </si>
  <si>
    <t>00034314</t>
  </si>
  <si>
    <t>PR-11553111-HN2190 - CircleK 560A Nguyễn Văn Cừ</t>
  </si>
  <si>
    <t>00034315</t>
  </si>
  <si>
    <t>PR-11550403-HN2049 - CircleK 36 Phố Tràng Tiền</t>
  </si>
  <si>
    <t>00034316</t>
  </si>
  <si>
    <t>PR-11550541-HN2056 - CircleK 83 Hàng Điếu</t>
  </si>
  <si>
    <t>00034317</t>
  </si>
  <si>
    <t>PR-11545774-HN2215 - CircleK 75 Hàng Bông</t>
  </si>
  <si>
    <t>00034318</t>
  </si>
  <si>
    <t>PR-11547594-HN2154 - CircleK Số A1 Khu Đầm Trấu</t>
  </si>
  <si>
    <t>00034319</t>
  </si>
  <si>
    <t>PR-11546874-HN2198 - CircleK Số 264 Phố Bạch Mai, Tổ 4</t>
  </si>
  <si>
    <t>00034320</t>
  </si>
  <si>
    <t>PR-11552939-HN2184 - CircleK Nhà Số 359, Block 36, Ô H-Tt5, Khu Nhà Ở Hi Brand, Khu Đô Thị Mới Văn Phú</t>
  </si>
  <si>
    <t>00034321</t>
  </si>
  <si>
    <t>PR-11547412-HN2246 - CircleK 92 đường Trâu Quỳ</t>
  </si>
  <si>
    <t>00034322</t>
  </si>
  <si>
    <t>PR-11551605-HN2121 - CircleK 45 Hào Nam</t>
  </si>
  <si>
    <t>00034323</t>
  </si>
  <si>
    <t>PR-11540415-HN2108 - CircleK Tầng 1 Và 2, Tòa Nhà Sannam,78 Phố Duy Tân</t>
  </si>
  <si>
    <t>00034324</t>
  </si>
  <si>
    <t>PR-11540637-HN2143 - CircleK 94 Phố Linh Lang</t>
  </si>
  <si>
    <t>00034325</t>
  </si>
  <si>
    <t>PR-11545978-HN2099 - CircleK 174 Đường Phú Diễn</t>
  </si>
  <si>
    <t>00034326</t>
  </si>
  <si>
    <t>PR-11551449-HN2111 - CircleK Tầng 1, Tòa Nhà Ats, 252 Hoàng Quốc Việt</t>
  </si>
  <si>
    <t>00034327</t>
  </si>
  <si>
    <t>PR-11553253-HN2203 - CircleK Số 1Sh09 Và Số 2Sh09, Tòa S1.05 (Z34.1), Lô Đất F1-Ch01 - 5 Khu Đô Thị Mới Tây Mỗ, Đại Mỗ - Vinhomes Park (Vinhomes Smart City)</t>
  </si>
  <si>
    <t>00034328</t>
  </si>
  <si>
    <t>PR-11553771-HN2232 - CircleK Diện tích Thương mại số GS101S25, tầng 1, thuộc Tòa nhà số GS1 (U39.1) Lô đất F3-CH01, Dự án Khu đô thị mới Tây Mỗ - Đại Mỗ - Vinhomes Park (Vinhomes Smart City</t>
  </si>
  <si>
    <t>00034329</t>
  </si>
  <si>
    <t>PR-11541663-HN2274 - CircleK Cửa hàng số 01SH08A, Tòa S2.03 - Z34.1 (F1-CH03-1) Dự án khu đô thị mới Tây Mỗ, Đại Mỗ, Nam Từ Liêm</t>
  </si>
  <si>
    <t>00034418</t>
  </si>
  <si>
    <t>PR-11562717-HN2065 - CircleK N03-T2 Khu Đoàn Ngoại Giao</t>
  </si>
  <si>
    <t>00034419</t>
  </si>
  <si>
    <t>PR-11568636-HN2197 - CircleK B3-06, Khu Chức Năng Đô Thị Thành Phố Xanh</t>
  </si>
  <si>
    <t>00034420</t>
  </si>
  <si>
    <t>PR-11563975-HN2237 - CircleK TMDV-11, Tòa N04, Dự án Khu nhà ở xã hội Ecohome 3 tại ô đất ký hiệu B11-HH2</t>
  </si>
  <si>
    <t>00034421</t>
  </si>
  <si>
    <t>PR-11562511-HN2026 - CircleK 13-C12 Tập Thể Đại Học Ngoại Ngữ</t>
  </si>
  <si>
    <t>00034422</t>
  </si>
  <si>
    <t>PR-11564047-HN2241 - CircleK Số 2 Ngõ 11 Phố Lương Định Của</t>
  </si>
  <si>
    <t>00034423</t>
  </si>
  <si>
    <t>PR-11568052-HN2156 - CircleK 108 Đường 19/5</t>
  </si>
  <si>
    <t>00034424</t>
  </si>
  <si>
    <t>PR-11568544-HN2193 - CircleK No-24, Lk13, Khu Đất Dịch Vụ, Đất Ở Hà Trì</t>
  </si>
  <si>
    <t>00034425</t>
  </si>
  <si>
    <t>PR-11569138-HN2231 - CircleK Số 1A Vạn Phúc</t>
  </si>
  <si>
    <t>00034426</t>
  </si>
  <si>
    <t>PR-11568420-HN2185 - CircleK Số 252, Tổ 11, Đường Ngọc Thụy</t>
  </si>
  <si>
    <t>00034427</t>
  </si>
  <si>
    <t>PR-11569720-HN2272 - CircleK Lô 35 TT8, đường Quang Lai, Thanh Trì, Hà Nội</t>
  </si>
  <si>
    <t>00034428</t>
  </si>
  <si>
    <t>PR-11547670-HP6007 - CircleK 62-64 Kênh Dương</t>
  </si>
  <si>
    <t>00034429</t>
  </si>
  <si>
    <t>PR-11564305-HP6011 - CircleK Số 1 Phạm Minh Đức</t>
  </si>
  <si>
    <t>00034430</t>
  </si>
  <si>
    <t>PR-11545562-HP6017 - CircleK 27 Lê Lợi</t>
  </si>
  <si>
    <t>00034431</t>
  </si>
  <si>
    <t>PR-11555309-HP6018 - CircleK Số 183 phố Văn Cao, Hải Phòng</t>
  </si>
  <si>
    <t>00034520</t>
  </si>
  <si>
    <t>PR-11584048-TN0004 - CircleK Số 439 đường Lương Ngọc Quyến, Thái Nguyên</t>
  </si>
  <si>
    <t>00034522</t>
  </si>
  <si>
    <t>PR-11577732-HN2012 - CircleK 16B Hàng Than</t>
  </si>
  <si>
    <t>00034523</t>
  </si>
  <si>
    <t>PR-11578058-HN2059 - CircleK 97 Văn Cao</t>
  </si>
  <si>
    <t>00034524</t>
  </si>
  <si>
    <t>PR-11578876-HN2144 - CircleK 65 Vạn Bảo</t>
  </si>
  <si>
    <t>00034525</t>
  </si>
  <si>
    <t>PR-11580342-HN2267 - CircleK Số 6 Phố Nhổn, TDP Nguyên Xá 3, Bắc Từ Liêm, Hà Nội</t>
  </si>
  <si>
    <t>00034526</t>
  </si>
  <si>
    <t>PR-11580450-HN2273 - CircleK Số 100 phố Trung Kính, Cầu Giấy</t>
  </si>
  <si>
    <t>00034527</t>
  </si>
  <si>
    <t>PR-11573850-HN2121 - CircleK 45 Hào Nam</t>
  </si>
  <si>
    <t>00034528</t>
  </si>
  <si>
    <t>PR-11579508-HN2202 - CircleK Số 01Sh06 Và Số 02Sh06, Ô Đất B2-Ct03, Tòa L26 (S2.11), Dự Án Khu Đô Thị Gia Lâm - Vinhomes Ocean Park</t>
  </si>
  <si>
    <t>00034529</t>
  </si>
  <si>
    <t>PR-11574978-HN2239 - CircleK CT04-Tòa S1.09 Gia Lâm</t>
  </si>
  <si>
    <t>00034530</t>
  </si>
  <si>
    <t>PR-11574416-HN2187 - CircleK 142-144 Hồng Mai</t>
  </si>
  <si>
    <t>00034531</t>
  </si>
  <si>
    <t>PR-11579536-HN2207 - CircleK Số 42 + 42A Phố Lạc Trung</t>
  </si>
  <si>
    <t>00034532</t>
  </si>
  <si>
    <t>PR-11579642-HN2212 - CircleK Số 18 Phố Hàng Gai</t>
  </si>
  <si>
    <t>00034533</t>
  </si>
  <si>
    <t>PR-11580240-HN2256 - CircleK Số 161 + 177 phố Hàng Bạc</t>
  </si>
  <si>
    <t>00034534</t>
  </si>
  <si>
    <t>PR-11578276-HN2087 - CircleK Ch17, Tầng 1 Và Tầng 2, C-36 Tầng, Ô Đất Ct2, Kđt Mới Kim Văn - Kim Lũ</t>
  </si>
  <si>
    <t>00034535</t>
  </si>
  <si>
    <t>PR-11579322-HN2180 - CircleK Lô 7, Khu Di Dân Đền Lừ 2</t>
  </si>
  <si>
    <t>00034536</t>
  </si>
  <si>
    <t>PR-11580266-HN2258 - CircleK Căn TT6-2A-108, Khu nhà ở thấp tầng, Khu đô thị mới Đại Kim</t>
  </si>
  <si>
    <t>00034537</t>
  </si>
  <si>
    <t>PR-11573896-HN2129 - CircleK 17 Tô Ngọc Vân</t>
  </si>
  <si>
    <t>00035417</t>
  </si>
  <si>
    <t>PR-11585164-HN2131 - CircleK Tầng 1, Số 125 Hoàng Ngân</t>
  </si>
  <si>
    <t>00035418</t>
  </si>
  <si>
    <t>PR-11590306-HN2194 - CircleK Căn Hộ Số 01Sh20 Và 02Sh20, Thuộc Tòa Nhà S2.15 (T26M-2), Tại Lô Đất B2-Ct03, Vinhomes Ocean Park</t>
  </si>
  <si>
    <t>00035419</t>
  </si>
  <si>
    <t>PR-11590592-HN2216 - CircleK 114 Mai Hắc Đế</t>
  </si>
  <si>
    <t>00035420</t>
  </si>
  <si>
    <t>PR-11586148-HN2255 - CircleK Số 25 + 27 đường Giải Phóng</t>
  </si>
  <si>
    <t>00035421</t>
  </si>
  <si>
    <t>PR-11585952-HN2240 - CircleK 49 Phan Chu Trinh</t>
  </si>
  <si>
    <t>00035422</t>
  </si>
  <si>
    <t>PR-11590468-HN2208 - CircleK Số 173 Đường Tam Trinh, Hoàng Mai</t>
  </si>
  <si>
    <t>00035423</t>
  </si>
  <si>
    <t>PR-11590162-HN2185 - CircleK Số 252, Tổ 11, Đường Ngọc Thụy</t>
  </si>
  <si>
    <t>00035424</t>
  </si>
  <si>
    <t>PR-11584902-HN2104 - CircleK 171 Lương Thế Vinh</t>
  </si>
  <si>
    <t>00035591</t>
  </si>
  <si>
    <t>PR-11600086-HN2092 - CircleK 07 Đường Thanh Niên</t>
  </si>
  <si>
    <t>00035592</t>
  </si>
  <si>
    <t>PR-11600768-HN2143 - CircleK 94 Phố Linh Lang</t>
  </si>
  <si>
    <t>00035593</t>
  </si>
  <si>
    <t>PR-11600850-HN2149 - CircleK 152 +154 Phó Đức Chính</t>
  </si>
  <si>
    <t>00035597</t>
  </si>
  <si>
    <t>PR-11601424-HN2213 - CircleK Thương Mại_03, Tầng 1, Nhà Ở Cao Tầng N03-T6, Khu Đoàn Ngoại Giao</t>
  </si>
  <si>
    <t>00035600</t>
  </si>
  <si>
    <t>PR-11600400-HN2114 - CircleK 7 Nguyễn Thị Định</t>
  </si>
  <si>
    <t>00035602</t>
  </si>
  <si>
    <t>PR-11602170-HN2269 - CircleK Tầng 1, Tòa 24T2, Khu đô thị Trung Hòa - Nhân Chính, Cầu Giấy, Hà Nội</t>
  </si>
  <si>
    <t>00035630</t>
  </si>
  <si>
    <t>PR-11600440-HN2117 - CircleK Số 8 Ngõ 91 Nguyễn Chí Thanh</t>
  </si>
  <si>
    <t>00035651</t>
  </si>
  <si>
    <t>PR-11596250-HN2201 - CircleK 49 + 51 Phố Trần Quang Diệu, Tổ 102</t>
  </si>
  <si>
    <t>00035652</t>
  </si>
  <si>
    <t>PR-11596048-HN2187 - CircleK 142-144 Hồng Mai</t>
  </si>
  <si>
    <t>00035653</t>
  </si>
  <si>
    <t>PR-11600272-HN2109 - CircleK Tầng 1, Khách Sạn Hồng Hà, Số 204 Phố Trần Quang Khải</t>
  </si>
  <si>
    <t>00035654</t>
  </si>
  <si>
    <t>PR-11600690-HN2138 - CircleK Tầng 1 Và Tầng 2 Số 85 Hàng Mã</t>
  </si>
  <si>
    <t>00035750</t>
  </si>
  <si>
    <t>PR-11600018-HN2087 - CircleK Ch17, Tầng 1 Và Tầng 2, C-36 Tầng, Ô Đất Ct2, Kđt Mới Kim Văn - Kim Lũ</t>
  </si>
  <si>
    <t>00035751</t>
  </si>
  <si>
    <t>PR-11595614-HN2145 - CircleK 69 Kim Đồng</t>
  </si>
  <si>
    <t>00035752</t>
  </si>
  <si>
    <t>PR-11596818-HN2262 - CircleK Số 1 đường Giáp Bát, Hoàng Mai</t>
  </si>
  <si>
    <t>00035753</t>
  </si>
  <si>
    <t>PR-11595494-HN2101 - CircleK 70 Ngụy Như Kon Tum</t>
  </si>
  <si>
    <t>00035754</t>
  </si>
  <si>
    <t>PR-11600468-HN2118 - CircleK 370 Nguyễn Trãi</t>
  </si>
  <si>
    <t>00035871</t>
  </si>
  <si>
    <t>PR-11618885-HN2074 - CircleK 126 Nam Cao</t>
  </si>
  <si>
    <t>00035872</t>
  </si>
  <si>
    <t>PR-11619117-HN2092 - CircleK 07 Đường Thanh Niên</t>
  </si>
  <si>
    <t>00035873</t>
  </si>
  <si>
    <t>PR-11606983-HN2155 - CircleK 92 Đào Tấn</t>
  </si>
  <si>
    <t>00035874</t>
  </si>
  <si>
    <t>PR-11620459-HN2175 - CircleK 16 Văn Cao</t>
  </si>
  <si>
    <t>00035875</t>
  </si>
  <si>
    <t>PR-11618733-HN2063 - CircleK 03 Phạm Tuấn Tài, Tổ 7</t>
  </si>
  <si>
    <t>00035876</t>
  </si>
  <si>
    <t>PR-11618777-HN2064 - CircleK 28 Nguyễn Phong Sắc, Tổ 9</t>
  </si>
  <si>
    <t>00035877</t>
  </si>
  <si>
    <t>PR-11612679-HN2108 - CircleK Tầng 1 Và 2, Tòa Nhà Sannam,78 Phố Duy Tân</t>
  </si>
  <si>
    <t>00035878</t>
  </si>
  <si>
    <t>PR-11613113-HN2164 - CircleK 40 Trung Hòa</t>
  </si>
  <si>
    <t>00035879</t>
  </si>
  <si>
    <t>PR-11607755-HN2249 - CircleK 181 Nguyễn Ngọc Vũ</t>
  </si>
  <si>
    <t>00035880</t>
  </si>
  <si>
    <t>PR-11606171-HN2036 - CircleK 105 Chùa Láng</t>
  </si>
  <si>
    <t>00035881</t>
  </si>
  <si>
    <t>PR-11606199-HN2041 - CircleK Số 01, Nhà C2, Khu Tập Thể Quân Đội Nam Đồng</t>
  </si>
  <si>
    <t>00035882</t>
  </si>
  <si>
    <t>PR-11619977-HN2147 - CircleK 848 Đường Láng</t>
  </si>
  <si>
    <t>00035883</t>
  </si>
  <si>
    <t>PR-11614001-HN2211 - CircleK Số 123 Phố Tôn Đức Thắng</t>
  </si>
  <si>
    <t>00035884</t>
  </si>
  <si>
    <t>PR-11613671-HN2200 - CircleK Số 01Sh22 Và 02Sh22, Ô Đất B2-Ct02, Tòa U26-2 (S2.08) Dự Án Khu Đô Thị Gia Lâm - Vinhomes Ocean Park</t>
  </si>
  <si>
    <t>00035885</t>
  </si>
  <si>
    <t>PR-11612455-HN2083 - CircleK 51-Lk6A-C17 Đô Thị Mỗ Lao</t>
  </si>
  <si>
    <t>00035886</t>
  </si>
  <si>
    <t>PR-11620787-HN2193 - CircleK No-24, Lk13, Khu Đất Dịch Vụ, Đất Ở Hà Trì</t>
  </si>
  <si>
    <t>00035887</t>
  </si>
  <si>
    <t>PR-11621117-HN2227 - CircleK 06 Vũ Trọng Khánh</t>
  </si>
  <si>
    <t>00035888</t>
  </si>
  <si>
    <t>PR-11620105-HN2152 - CircleK 118 Tuệ Tĩnh</t>
  </si>
  <si>
    <t>00035889</t>
  </si>
  <si>
    <t>PR-11620631-HN2186 - CircleK 33 Dương Văn Bé</t>
  </si>
  <si>
    <t>00035890</t>
  </si>
  <si>
    <t>PR-11613889-HN2207 - CircleK Số 42 + 42A Phố Lạc Trung</t>
  </si>
  <si>
    <t>00035891</t>
  </si>
  <si>
    <t>PR-11607879-HN2268 - CircleK Số 36 +38 Hàng Buồm, Quận Hoàn Kiếm</t>
  </si>
  <si>
    <t>00035892</t>
  </si>
  <si>
    <t>PR-11620665-HN2188 - CircleK 315 Ngọc Lâm</t>
  </si>
  <si>
    <t>00035893</t>
  </si>
  <si>
    <t>PR-11612619-HN2095 - CircleK Lô 28 Khu Nhà Ở Thấp Tầng Tt4, Khu Đô Thị Mỹ Đình - Mễ Trì</t>
  </si>
  <si>
    <t>00035894</t>
  </si>
  <si>
    <t>PR-11613185-HN2168 - CircleK 170 Nguyễn Đổng Chi</t>
  </si>
  <si>
    <t>00035895</t>
  </si>
  <si>
    <t>PR-11621147-HN2228 - Circle K Vinhomes Green Bay 103 - tầng 1- G3</t>
  </si>
  <si>
    <t>00035896</t>
  </si>
  <si>
    <t>PR-11619039-HN2090 - CircleK Số 1 Đường Tây Hồ</t>
  </si>
  <si>
    <t>00035897</t>
  </si>
  <si>
    <t>PR-11613151-HN2166 - CircleK 38 Xuân La</t>
  </si>
  <si>
    <t>00035898</t>
  </si>
  <si>
    <t>PR-11606305-HN2053 - CircleK 197+198 Tổ 6 Vũ Trọng Phụng</t>
  </si>
  <si>
    <t>00035899</t>
  </si>
  <si>
    <t>PR-11621021-HN2220 - Circle K Tầng 1 lô thương mại dịch vụ 02 tòa G1-G2</t>
  </si>
  <si>
    <t>00035900</t>
  </si>
  <si>
    <t>PR-11614233-HN2234 - CircleK 93 Hoàng Văn Thái</t>
  </si>
  <si>
    <t>00035901</t>
  </si>
  <si>
    <t>PR-11611893-HL4001 - CircleK Số 1 lô A6, KĐT Mới phía đông Hòn Cặp Bè, tổ 4, khu 4A</t>
  </si>
  <si>
    <t>00035902</t>
  </si>
  <si>
    <t>PR-11611963-HL4007 - CircleK Số 550, Tổ 3, Khu phố 9A, đường Hạ Long, Phường Bãi Cháy, Thành phố Hạ Long</t>
  </si>
  <si>
    <t>00035903</t>
  </si>
  <si>
    <t>PR-11614339-HN2242 - CircleK Số 02 đường Hồ Ngọc Lân, Bắc Ninh</t>
  </si>
  <si>
    <t>00036010</t>
  </si>
  <si>
    <t>PR-11629080-HN2057 - CircleK Căn Hộ C1-A Khu Nhà Ở Số 6 Đội Nhân</t>
  </si>
  <si>
    <t>00036011</t>
  </si>
  <si>
    <t>PR-11629358-HN2099 - CircleK 174 Đường Phú Diễn</t>
  </si>
  <si>
    <t>00036012</t>
  </si>
  <si>
    <t>PR-11630382-HN2197 - CircleK B3-06, Khu Chức Năng Đô Thị Thành Phố Xanh</t>
  </si>
  <si>
    <t>00036013</t>
  </si>
  <si>
    <t>PR-11634195-HN2117 - CircleK Số 8 Ngõ 91 Nguyễn Chí Thanh</t>
  </si>
  <si>
    <t>00036014</t>
  </si>
  <si>
    <t>PR-11634473-HN2167 - CircleK 20 Nguyên Hồng</t>
  </si>
  <si>
    <t>00036015</t>
  </si>
  <si>
    <t>PR-11630678-HN2226 - CircleK Tầng 1 (P01, P02, P03), Tòa nhà X2, số 70 phố Nguyên Hồng</t>
  </si>
  <si>
    <t>00036016</t>
  </si>
  <si>
    <t>PR-11634847-HN2200 - CircleK Số 01Sh22 Và 02Sh22, Ô Đất B2-Ct02, Tòa U26-2 (S2.08) Dự Án Khu Đô Thị Gia Lâm - Vinhomes Ocean Park</t>
  </si>
  <si>
    <t>00036017</t>
  </si>
  <si>
    <t>PR-11634907-HN2204 - CircleK Số 01S15A, Tòa U26 (S2.03), Ô Đất B2-Ct01, Dự Án Khu Đô Thị Gia Lâm - Vinhomes Ocean Park</t>
  </si>
  <si>
    <t>00036018</t>
  </si>
  <si>
    <t>PR-11635403-HN2260 - CircleK Gian hàng thương mại dịch vụ 1S08, Ô đất B2-CT01, Tòa L26 (S2.05) Dự án Khu đô thị Gia Lâm - Vinhomes Ocean Park</t>
  </si>
  <si>
    <t>00036019</t>
  </si>
  <si>
    <t>PR-11631112-HN2264 - CircleK Số 86 Ngô Xuân Quảng, Gia Lâm, Hà Nội</t>
  </si>
  <si>
    <t>00036020</t>
  </si>
  <si>
    <t>PR-11630062-HN2169 - CircleK 25 Ngô Thì Nhậm</t>
  </si>
  <si>
    <t>00036021</t>
  </si>
  <si>
    <t>PR-11630250-HN2181 - CircleK Lk10 - 15, Khu Đô Thị Mới Văn Phú</t>
  </si>
  <si>
    <t>00036022</t>
  </si>
  <si>
    <t>PR-11634503-HN2170 - CircleK Số 5 Ngách 2A/6 Trần Khát Chân, Tổ Dân Phố 1</t>
  </si>
  <si>
    <t>00036023</t>
  </si>
  <si>
    <t>PR-11634555-HN2172 - CircleK A4-A5, Tòa A, Khối B, Imperial Sky Garden, Số 423 Minh Khai</t>
  </si>
  <si>
    <t>00036024</t>
  </si>
  <si>
    <t>PR-11629004-HN2049 - CircleK 36 Phố Tràng Tiền</t>
  </si>
  <si>
    <t>00036025</t>
  </si>
  <si>
    <t>PR-11629770-HN2145 - CircleK 69 Kim Đồng</t>
  </si>
  <si>
    <t>00036026</t>
  </si>
  <si>
    <t>PR-11631330-HP6006 - CircleK 372-374 Lạch Tray</t>
  </si>
  <si>
    <t>00036115</t>
  </si>
  <si>
    <t>PR-11643494-HN2029 - CircleK 46 Lê Trọng Tấn</t>
  </si>
  <si>
    <t>00036116</t>
  </si>
  <si>
    <t>PR-11639289-HN2054 - CircleK 292 Hoàng Văn Thái</t>
  </si>
  <si>
    <t>00036117</t>
  </si>
  <si>
    <t>PR-11640051-HN2158 - CircleK 48 Ngõ 116 Phố Nhân Hòa</t>
  </si>
  <si>
    <t>00036118</t>
  </si>
  <si>
    <t>PR-11644690-HN2178 - CircleK 14 Khương Hạ</t>
  </si>
  <si>
    <t>00036119</t>
  </si>
  <si>
    <t>PR-11640543-HN2196 - CircleK 118 Định Công</t>
  </si>
  <si>
    <t>00036120</t>
  </si>
  <si>
    <t>PR-11643432-HN2021 - CircleK 177 Xuân Thủy</t>
  </si>
  <si>
    <t>00036121</t>
  </si>
  <si>
    <t>PR-11640499-HN2192 - CircleK 15 Dương Khuê</t>
  </si>
  <si>
    <t>00036122</t>
  </si>
  <si>
    <t>PR-11641321-HN2261 - CircleK Số 3 đường Lạc Long Quân, Cầu Giấy, Hà Nội</t>
  </si>
  <si>
    <t>00036123</t>
  </si>
  <si>
    <t>PR-11645494-HN2259 - CircleK Diện tích thương mại số 1S02, tầng 1, Tòa nhà số P2 (T30M-1) tại lô đất B5-CT04</t>
  </si>
  <si>
    <t>00036124</t>
  </si>
  <si>
    <t>PR-11639411-HN2079 - CircleK 12 Ngô Thì Nhậm</t>
  </si>
  <si>
    <t>00036125</t>
  </si>
  <si>
    <t>PR-11640857-HN2218 - CircleK TT01A-11, Khu nhà ở thấp tầng thuộc Dự án Khu chung cư quốc tế Hoàng Thành City tại Khu Cổ Ngựa</t>
  </si>
  <si>
    <t>00036126</t>
  </si>
  <si>
    <t>PR-11639671-HN2109 - CircleK Tầng 1, Khách Sạn Hồng Hà, Số 204 Phố Trần Quang Khải</t>
  </si>
  <si>
    <t>00036127</t>
  </si>
  <si>
    <t>PR-11645540-HN2263 - CircleK CH01-09, Số 17 đường Gamuda Gardens 2-2, Hoàng Mai</t>
  </si>
  <si>
    <t>00036632</t>
  </si>
  <si>
    <t>PR-11651791-HN2271 - CircleK Số 341 Nguyễn Cao, Bắc Ninh</t>
  </si>
  <si>
    <t>00036633</t>
  </si>
  <si>
    <t>PR-11651909-HP6013 - CircleK - 27 Trần Hưng Đạo</t>
  </si>
  <si>
    <t>00036634</t>
  </si>
  <si>
    <t>PR-11654891-HN2113 - CircleK Tầng 1 Và Tầng 2, Số 442 Đội Cấn</t>
  </si>
  <si>
    <t>00036635</t>
  </si>
  <si>
    <t>PR-11650663-HN2136 - CircleK 138 Phố Đội Cấn</t>
  </si>
  <si>
    <t>00036636</t>
  </si>
  <si>
    <t>PR-11650427-HN2112 - CircleK 33 Chùa Láng</t>
  </si>
  <si>
    <t>00036637</t>
  </si>
  <si>
    <t>PR-11655247-HN2160 - CircleK 68 Tôn Thất Tùng</t>
  </si>
  <si>
    <t>00036638</t>
  </si>
  <si>
    <t>PR-11655277-HN2163 - CircleK 380 Khâm Thiên</t>
  </si>
  <si>
    <t>00036639</t>
  </si>
  <si>
    <t>PR-11650949-HN2176 - CircleK 164 Nguyễn Văn Cừ</t>
  </si>
  <si>
    <t>00036640</t>
  </si>
  <si>
    <t>PR-11650283-HN2104 - CircleK 171 Lương Thế Vinh</t>
  </si>
  <si>
    <t>00036641</t>
  </si>
  <si>
    <t>PR-11650207-HN2098 - CircleK 3 Xuân Diệu</t>
  </si>
  <si>
    <t>00036642</t>
  </si>
  <si>
    <t>PR-11651131-HN2191 - CircleK 293 Thụy Khuê</t>
  </si>
  <si>
    <t>00036643</t>
  </si>
  <si>
    <t>PR-11656227-HN2272 - CircleK Lô 35 TT8, đường Quang Lai, Thanh Trì, Hà Nội</t>
  </si>
  <si>
    <t>00036644</t>
  </si>
  <si>
    <t>PR-11614779-HP6008 - CircleK 31 Hồ Sen</t>
  </si>
  <si>
    <t>00036645</t>
  </si>
  <si>
    <t>PR-11607973-HP6003 - CircleK BH 02-01 dự án Vinhome Imperia Hải Phòng</t>
  </si>
  <si>
    <t>00036699</t>
  </si>
  <si>
    <t>PR-11664476-HN2015 - CircleK 14 Hồ Tùng Mậu</t>
  </si>
  <si>
    <t>00036700</t>
  </si>
  <si>
    <t>PR-11664560-HN2026 - CircleK 13-C12 Tập Thể Đại Học Ngoại Ngữ</t>
  </si>
  <si>
    <t>00036701</t>
  </si>
  <si>
    <t>PR-11664674-HN2047 - CircleK 2 Hoàng Ngân</t>
  </si>
  <si>
    <t>00036702</t>
  </si>
  <si>
    <t>PR-11665298-HN2122 - CircleK 18 Nguyễn Khánh Toàn</t>
  </si>
  <si>
    <t>00036703</t>
  </si>
  <si>
    <t>PR-11660588-HN2133 - CircleK 91 Khâm Thiên</t>
  </si>
  <si>
    <t>00036704</t>
  </si>
  <si>
    <t>PR-11665922-HN2179 - CircleK Số Bt11-Vt26, Khu Nhà Ở Xa La</t>
  </si>
  <si>
    <t>00036705</t>
  </si>
  <si>
    <t>PR-11661016-HN2184 - CircleK Nhà Số 359, Block 36, Ô H-Tt5, Khu Nhà Ở Hi Brand, Khu Đô Thị Mới Văn Phú</t>
  </si>
  <si>
    <t>00036706</t>
  </si>
  <si>
    <t>PR-11661200-HN2198 - CircleK Số 264 Phố Bạch Mai, Tổ 4</t>
  </si>
  <si>
    <t>00036707</t>
  </si>
  <si>
    <t>PR-11666380-HN2221 - CircleK S05 Park 03, Vinhomes Time City Park Hill</t>
  </si>
  <si>
    <t>00036708</t>
  </si>
  <si>
    <t>PR-11661634-HN2251 - CircleK Số 568 + 570 Đường Trương Định</t>
  </si>
  <si>
    <t>00036709</t>
  </si>
  <si>
    <t>PR-11666706-HN2243 - CircleK Căn Thương mại dịch vụ số Z38M.2.TMDV05A, dự án khu đô thị mới Tây Mỗ - Đại Mỗ - Vinhomes Park</t>
  </si>
  <si>
    <t>00036710</t>
  </si>
  <si>
    <t>PR-11666954-HN2267 - CircleK Số 6 Phố Nhổn, TDP Nguyên Xá 3, Bắc Từ Liêm, Hà Nội</t>
  </si>
  <si>
    <t>00036711</t>
  </si>
  <si>
    <t>PR-11661466-HN2233 - CircleK Ô L7, Khu đấu giá Quyền sử dụng đất, đoạn đường Cầu Bươu</t>
  </si>
  <si>
    <t>00036712</t>
  </si>
  <si>
    <t>PR-11664724-HN2052 - CircleK 288 Đường Giải Phóng</t>
  </si>
  <si>
    <t>00037010</t>
  </si>
  <si>
    <t>PR-11682247-HL4006 - CircleK Số 114 đường Hạ Long, Phường Bãi Cháy, Thành phố Hạ Long</t>
  </si>
  <si>
    <t>00037011</t>
  </si>
  <si>
    <t>PR-11685631-HN2235 - CircleK 125 Trần Hưng Đạo - Bắc Ninh</t>
  </si>
  <si>
    <t>00037016</t>
  </si>
  <si>
    <t>PR-11678749-HN2111 - CircleK Tầng 1, Tòa Nhà Ats, 252 Hoàng Quốc Việt</t>
  </si>
  <si>
    <t>00037018</t>
  </si>
  <si>
    <t>PR-11676589-HN2021 - CircleK 177 Xuân Thủy</t>
  </si>
  <si>
    <t>00037019</t>
  </si>
  <si>
    <t>PR-11671372-HN2108 - CircleK Tầng 1 Và 2, Tòa Nhà Sannam,78 Phố Duy Tân</t>
  </si>
  <si>
    <t>00037020</t>
  </si>
  <si>
    <t>PR-11685485-HN2230 - CircleK  Số 205 Lạc Long Quân</t>
  </si>
  <si>
    <t>00037021</t>
  </si>
  <si>
    <t>PR-11682649-HN2041 - CircleK Số 01, Nhà C2, Khu Tập Thể Quân Đội Nam Đồng</t>
  </si>
  <si>
    <t>00037022</t>
  </si>
  <si>
    <t>PR-11686013-HN2254 - CircleK Số 183 phố Chùa Láng</t>
  </si>
  <si>
    <t>00037023</t>
  </si>
  <si>
    <t>PR-11685825-HN2246 - CircleK 92 đường Trâu Quỳ</t>
  </si>
  <si>
    <t>00037024</t>
  </si>
  <si>
    <t>PR-11686067-HN2259 - CircleK Diện tích thương mại số 1S02, tầng 1, Tòa nhà số P2 (T30M-1) tại lô đất B5-CT04</t>
  </si>
  <si>
    <t>00037025</t>
  </si>
  <si>
    <t>PR-11685519-HN2231 - CircleK Số 1A Vạn Phúc</t>
  </si>
  <si>
    <t>00037026</t>
  </si>
  <si>
    <t>PR-11683261-HN2094 - CircleK 113 Trần Đại Nghĩa</t>
  </si>
  <si>
    <t>00037027</t>
  </si>
  <si>
    <t>PR-11671706-HN2154 - CircleK Số A1 Khu Đầm Trấu</t>
  </si>
  <si>
    <t>00037028</t>
  </si>
  <si>
    <t>PR-11680775-HN2206 - CircleK Số 176D + 176E Trương Định</t>
  </si>
  <si>
    <t>00037029</t>
  </si>
  <si>
    <t>PR-11679273-HN2013 - CircleK 38 Đào Duy Từ</t>
  </si>
  <si>
    <t>00037030</t>
  </si>
  <si>
    <t>PR-11679473-HN2116 - CircleK 62 Phố Trần Hưng Đạo</t>
  </si>
  <si>
    <t>00037031</t>
  </si>
  <si>
    <t>PR-11685187-HN2210 - CircleK 29 Hàng Phèn</t>
  </si>
  <si>
    <t>00037032</t>
  </si>
  <si>
    <t>PR-11685935-HN2250 - CircleK Số 177 phố Vĩnh Hưng</t>
  </si>
  <si>
    <t>00037033</t>
  </si>
  <si>
    <t>PR-11684719-HN2185 - CircleK Số 252, Tổ 11, Đường Ngọc Thụy</t>
  </si>
  <si>
    <t>00037034</t>
  </si>
  <si>
    <t>PR-11679765-HN2090 - CircleK Số 1 Đường Tây Hồ</t>
  </si>
  <si>
    <t>00037035</t>
  </si>
  <si>
    <t>PR-11671318-HN2098 - CircleK 3 Xuân Diệu</t>
  </si>
  <si>
    <t>00037036</t>
  </si>
  <si>
    <t>PR-11681561-HN2119 - CircleK 628 Hoàng Hoa Thám</t>
  </si>
  <si>
    <t>00037037</t>
  </si>
  <si>
    <t>PR-11682779-HN2054 - CircleK 292 Hoàng Văn Thái</t>
  </si>
  <si>
    <t>00037038</t>
  </si>
  <si>
    <t>PR-11683663-HN2118 - CircleK 370 Nguyễn Trãi</t>
  </si>
  <si>
    <t>00037039</t>
  </si>
  <si>
    <t>PR-11684539-HN2178 - CircleK 14 Khương Hạ</t>
  </si>
  <si>
    <t>00037098</t>
  </si>
  <si>
    <t>PR-11699078-HN2149 - CircleK 152 +154 Phó Đức Chính</t>
  </si>
  <si>
    <t>00037099</t>
  </si>
  <si>
    <t>PR-11699358-HN2175 - CircleK 16 Văn Cao</t>
  </si>
  <si>
    <t>00037100</t>
  </si>
  <si>
    <t>PR-11693400-HN2047 - CircleK 2 Hoàng Ngân</t>
  </si>
  <si>
    <t>00037101</t>
  </si>
  <si>
    <t>PR-11700062-HN2248 - CircleK Lô 16-D, Khu nhà ở tháp tầng A10</t>
  </si>
  <si>
    <t>00037102</t>
  </si>
  <si>
    <t>PR-11693922-HN2102 - CircleK 420 Đê La Thành</t>
  </si>
  <si>
    <t>00037103</t>
  </si>
  <si>
    <t>PR-11694250-HN2142 - CircleK 91 Nam Đồng</t>
  </si>
  <si>
    <t>00037104</t>
  </si>
  <si>
    <t>PR-11695344-HN2241 - CircleK Số 2 Ngõ 11 Phố Lương Định Của</t>
  </si>
  <si>
    <t>00037105</t>
  </si>
  <si>
    <t>PR-11699958-HN2236 - CircleK Căn Thương mại dịch vụ số L26M.TMDV03 (Căn TMDV 03, tầng 1, khối L26M tức tòa M1), dự án Masteri Waterfront - Lô đất B3-CT03, Dự án Khu đô thị Gia Lâm (Vinhomes Ocean Park)</t>
  </si>
  <si>
    <t>00037106</t>
  </si>
  <si>
    <t>PR-11695548-HN2264</t>
  </si>
  <si>
    <t>00037107</t>
  </si>
  <si>
    <t>PR-11699300-HN2173 - CircleK Số Bt16B5-03, Làng Việt Kiều Châu Âu, Khu Đô Thị Mới Mỗ Lao</t>
  </si>
  <si>
    <t>00037108</t>
  </si>
  <si>
    <t>PR-11699384-HN2182 - CircleK 3 Quỳnh Mai</t>
  </si>
  <si>
    <t>00037109</t>
  </si>
  <si>
    <t>PR-11693516-HN2056 - CircleK 83 Hàng Điếu</t>
  </si>
  <si>
    <t>00037110</t>
  </si>
  <si>
    <t>PR-11694166-HN2127 - CircleK 74-76 Đồng Xuân</t>
  </si>
  <si>
    <t>00037111</t>
  </si>
  <si>
    <t>PR-11694682-HN2180 - CircleK Lô 7, Khu Di Dân Đền Lừ 2</t>
  </si>
  <si>
    <t>00037112</t>
  </si>
  <si>
    <t>PR-11694200-HN2129 - CircleK 17 Tô Ngọc Vân</t>
  </si>
  <si>
    <t>00037113</t>
  </si>
  <si>
    <t>PR-11693812-HN2089 - CircleK Thửa Đất Số 22, Lô 6 Khu 4.1Cc, Tuyến Láng Hạ-Thanh Xuân</t>
  </si>
  <si>
    <t>00037114</t>
  </si>
  <si>
    <t>PR-11698910-HN2139 - CircleK 218 Nguyễn Huy Tưởng, Tổ 19</t>
  </si>
  <si>
    <t>00037147</t>
  </si>
  <si>
    <t>PR-11700492-ND8001 - CircleK Khu nhà phố Vịnh Đảo, TT-PT2C.23, Khu đô thị và thương mại Văn Giang (Ecopark)</t>
  </si>
  <si>
    <t>00037189</t>
  </si>
  <si>
    <t>PR-11704560-HN2099 - CircleK 174 Đường Phú Diễn</t>
  </si>
  <si>
    <t>00037190</t>
  </si>
  <si>
    <t>PR-11709468-HN2122 - CircleK 18 Nguyễn Khánh Toàn</t>
  </si>
  <si>
    <t>00037191</t>
  </si>
  <si>
    <t>PR-11704104-HN2024 - CircleK P101B+102B Nhà A8 Khương Thượng</t>
  </si>
  <si>
    <t>00037192</t>
  </si>
  <si>
    <t>PR-11704934-HN2151 - CircleK 54 + 56 Lĩnh Nam</t>
  </si>
  <si>
    <t>00037193</t>
  </si>
  <si>
    <t>PR-11704228-HN2049 - CircleK 36 Phố Tràng Tiền</t>
  </si>
  <si>
    <t>00037194</t>
  </si>
  <si>
    <t>PR-11710464-HN2212 - CircleK Số 18 Phố Hàng Gai</t>
  </si>
  <si>
    <t>00037195</t>
  </si>
  <si>
    <t>PR-11710806-HN2240 - CircleK 49 Phan Chu Trinh</t>
  </si>
  <si>
    <t>00037196</t>
  </si>
  <si>
    <t>PR-11710866-HN2243 - CircleK Căn Thương mại dịch vụ số Z38M.2.TMDV05A, dự án khu đô thị mới Tây Mỗ - Đại Mỗ - Vinhomes Park</t>
  </si>
  <si>
    <t>00037197</t>
  </si>
  <si>
    <t>PR-11711168-HN2268 - CircleK Số 36 +38 Hàng Buồm, Quận Hoàn Kiếm</t>
  </si>
  <si>
    <t>00038259</t>
  </si>
  <si>
    <t>PR-11672574-HN2280 - CircleK 35/M2, Khu đô thị Yên Hòa</t>
  </si>
  <si>
    <t>00038277</t>
  </si>
  <si>
    <t>PR-11715060-HL4002 - CircleK Tầng 1, tòa A, khu dịch vụ 7A-8A tòa nhà Lideco Hạ Long</t>
  </si>
  <si>
    <t>00038278</t>
  </si>
  <si>
    <t>PR-11719142-HN2010 - CircleK 5-4A Khu Đô Thị Mới Trung Yên</t>
  </si>
  <si>
    <t>00038279</t>
  </si>
  <si>
    <t>PR-11721092-HN2219 - CircleK - 14 Thái Hà</t>
  </si>
  <si>
    <t>00038280</t>
  </si>
  <si>
    <t>PR-11716366-HN2204 - CircleK Số 01S15A, Tòa U26 (S2.03), Ô Đất B2-Ct01, Dự Án Khu Đô Thị Gia Lâm - Vinhomes Ocean Park</t>
  </si>
  <si>
    <t>00038281</t>
  </si>
  <si>
    <t>PR-11720826-HN2203 - CircleK Số 1Sh09 Và Số 2Sh09, Tòa S1.05 (Z34.1), Lô Đất F1-Ch01 - 5 Khu Đô Thị Mới Tây Mỗ, Đại Mỗ - Vinhomes Park (Vinhomes Smart City)</t>
  </si>
  <si>
    <t>00038282</t>
  </si>
  <si>
    <t>PR-11715552-HN2098 - CircleK 3 Xuân Diệu</t>
  </si>
  <si>
    <t>1C25TFO</t>
  </si>
  <si>
    <t>1C25TPO</t>
  </si>
  <si>
    <t>1C25THO</t>
  </si>
  <si>
    <t>00000118</t>
  </si>
  <si>
    <t>00000123</t>
  </si>
  <si>
    <t>00000136</t>
  </si>
  <si>
    <t>00000155</t>
  </si>
  <si>
    <t>00000249</t>
  </si>
  <si>
    <t>00000253</t>
  </si>
  <si>
    <t>00000257</t>
  </si>
  <si>
    <t>00000309</t>
  </si>
  <si>
    <t>00000310</t>
  </si>
  <si>
    <t>00000314</t>
  </si>
  <si>
    <t>00000336</t>
  </si>
  <si>
    <t>00000338</t>
  </si>
  <si>
    <t>00000339</t>
  </si>
  <si>
    <t>00000341</t>
  </si>
  <si>
    <t>00000342</t>
  </si>
  <si>
    <t>00000346</t>
  </si>
  <si>
    <t>00038453</t>
  </si>
  <si>
    <t>PR-11731097-HN2143 - CircleK 94 Phố Linh Lang</t>
  </si>
  <si>
    <t>00038454</t>
  </si>
  <si>
    <t>PR-11727381-HN2258 - CircleK Căn TT6-2A-108, Khu nhà ở thấp tầng, Khu đô thị mới Đại Kim</t>
  </si>
  <si>
    <t>00038456</t>
  </si>
  <si>
    <t>PR-11726577-HN2174 - CircleK Lô 41, Khu Nhà Ở Thấp Tt4, Khu Đô Thị Mỹ Đình - Sông Đà</t>
  </si>
  <si>
    <t>00038458</t>
  </si>
  <si>
    <t>PR-11726999-HN2213 - CircleK Thương Mại_03, Tầng 1, Nhà Ở Cao Tầng N03-T6, Khu Đoàn Ngoại Giao</t>
  </si>
  <si>
    <t>00038459</t>
  </si>
  <si>
    <t>PR-11732159-HN2232 - CircleK Diện tích Thương mại số GS101S25, tầng 1, thuộc Tòa nhà số GS1 (U39.1) Lô đất F3-CH01, Dự án Khu đô thị mới Tây Mỗ - Đại Mỗ - Vinhomes Park (Vinhomes Smart City</t>
  </si>
  <si>
    <t>00038460</t>
  </si>
  <si>
    <t>PR-11732593-HN2272 - CircleK Lô 35 TT8, đường Quang Lai, Thanh Trì, Hà Nội</t>
  </si>
  <si>
    <t>00038461</t>
  </si>
  <si>
    <t>PR-11730219-HN2040 - CircleK 139 H Chiến Thắng</t>
  </si>
  <si>
    <t>00038585</t>
  </si>
  <si>
    <t>PR-11727395-HN2259 - CircleK Diện tích thương mại số 1S02, tầng 1, Tòa nhà số P2 (T30M-1) tại lô đất B5-CT04</t>
  </si>
  <si>
    <t>00038586</t>
  </si>
  <si>
    <t>PR-11727461-HN2264 - CircleK Số 86 Ngô Xuân Quảng, Gia Lâm, Hà Nội</t>
  </si>
  <si>
    <t>00038764</t>
  </si>
  <si>
    <t>PR-11748745-HN2053 - CircleK 197+198 Tổ 6 Vũ Trọng Phụng</t>
  </si>
  <si>
    <t>00038765</t>
  </si>
  <si>
    <t>PR-11749471-HN2118 - CircleK 370 Nguyễn Trãi</t>
  </si>
  <si>
    <t>00038766</t>
  </si>
  <si>
    <t>PR-11743035-HN2158 - CircleK 48 Ngõ 116 Phố Nhân Hòa</t>
  </si>
  <si>
    <t>00038767</t>
  </si>
  <si>
    <t>PR-11750323-HN2178 - CircleK 14 Khương Hạ</t>
  </si>
  <si>
    <t>00038768</t>
  </si>
  <si>
    <t>PR-11750885-HN2220 - Circle K Tầng 1 lô thương mại dịch vụ 02 tòa G1-G2</t>
  </si>
  <si>
    <t>00038769</t>
  </si>
  <si>
    <t>PR-11744361-HN2244 - CircleK Nhà 18T1 khu đô thị mới Trung Hòa - Nhân Chính</t>
  </si>
  <si>
    <t>00038770</t>
  </si>
  <si>
    <t>PR-11749077-HN2090 - CircleK Số 1 Đường Tây Hồ</t>
  </si>
  <si>
    <t>00038771</t>
  </si>
  <si>
    <t>PR-11737251-HN2153 - CircleK Lô 37 Khu Nhà Ở Thấp Tầng Tt1, Dự Án Khu Đô Thị Mới Mỹ Đình Mễ Trì</t>
  </si>
  <si>
    <t>00038772</t>
  </si>
  <si>
    <t>PR-11744407-HN2247 - CircleK Diện tích thương mại số 1-31 tại tầng 01 thuộc Khối đế của tòa W1 và W2, Nam Từ Liêm</t>
  </si>
  <si>
    <t>00038773</t>
  </si>
  <si>
    <t>PR-11750409-HN2180 - CircleK Lô 7, Khu Di Dân Đền Lừ 2</t>
  </si>
  <si>
    <t>00038774</t>
  </si>
  <si>
    <t>PR-11750935-HN2221 - CircleK S05 Park 03, Vinhomes Time City Park Hill</t>
  </si>
  <si>
    <t>00038775</t>
  </si>
  <si>
    <t>PR-11749771-HN2138 - CircleK Tầng 1 Và Tầng 2 Số 85 Hàng Mã</t>
  </si>
  <si>
    <t>00038776</t>
  </si>
  <si>
    <t>PR-11750805-HN2214 - CircleK 67 Cửa Nam</t>
  </si>
  <si>
    <t>00038777</t>
  </si>
  <si>
    <t>PR-11743847-HN2215 - CircleK 75 Hàng Bông</t>
  </si>
  <si>
    <t>00038778</t>
  </si>
  <si>
    <t>PR-11742163-HN2075 - CircleK Số 1 Ngõ 37 Lê Thanh Nghị</t>
  </si>
  <si>
    <t>00038779</t>
  </si>
  <si>
    <t>PR-11743889-HN2216 - CircleK 114 Mai Hắc Đế</t>
  </si>
  <si>
    <t>00038780</t>
  </si>
  <si>
    <t>PR-11743801-HN2209 - CircleK V11-A01, Lô Đất Ttdv 01, Khu Đô Thị Mới An Hưng</t>
  </si>
  <si>
    <t>00038781</t>
  </si>
  <si>
    <t>PR-11749513-HN2121 - CircleK 45 Hào Nam</t>
  </si>
  <si>
    <t>00038782</t>
  </si>
  <si>
    <t>PR-11743083-HN2163 - CircleK 380 Khâm Thiên</t>
  </si>
  <si>
    <t>00038783</t>
  </si>
  <si>
    <t>PR-11736685-HN2063 - CircleK 03 Phạm Tuấn Tài, Tổ 7</t>
  </si>
  <si>
    <t>00038784</t>
  </si>
  <si>
    <t>PR-11742613-HN2110 - CircleK 31 Trần Quốc Hoàn</t>
  </si>
  <si>
    <t>00038785</t>
  </si>
  <si>
    <t>PR-11749543-HN2122 - CircleK 18 Nguyễn Khánh Toàn</t>
  </si>
  <si>
    <t>00038786</t>
  </si>
  <si>
    <t>PR-11736791-HN2091 - CircleK 17 Liễu Giai</t>
  </si>
  <si>
    <t>00038823</t>
  </si>
  <si>
    <t>PR-11741671-HL4007 - CircleK Số 550, Tổ 3, Khu phố 9A, đường Hạ Long, Phường Bãi Cháy, Thành phố Hạ Long</t>
  </si>
  <si>
    <t>00038824</t>
  </si>
  <si>
    <t>PR-11744917-HP6006 - CircleK 372-374 Lạch Tray</t>
  </si>
  <si>
    <t>00038825</t>
  </si>
  <si>
    <t>PR-11745039-ND8002 - CircleK Số MRA-095A, đường nội bộ Khu biệt thự Thủy Nguyên, Khu đô thị và thương mại Văn Giang (Ecopark)</t>
  </si>
  <si>
    <t>00038826</t>
  </si>
  <si>
    <t>PR-11751963-HP6007 - CircleK 62-64 Kênh Dương</t>
  </si>
  <si>
    <t>00038839</t>
  </si>
  <si>
    <t>PR-11752189-HP6018 - CircleK Số 183 phố Văn Cao, Hải Phòng</t>
  </si>
  <si>
    <t>00038870</t>
  </si>
  <si>
    <t>PR-11759906-HN2242 - CircleK Số 02 đường Hồ Ngọc Lân, Bắc Ninh</t>
  </si>
  <si>
    <t>00038876</t>
  </si>
  <si>
    <t>PR-11763696-HN2155 - CircleK 92 Đào Tấn</t>
  </si>
  <si>
    <t>00038877</t>
  </si>
  <si>
    <t>PR-11760152-HN2267 - CircleK Số 6 Phố Nhổn, TDP Nguyên Xá 3, Bắc Từ Liêm, Hà Nội</t>
  </si>
  <si>
    <t>00038878</t>
  </si>
  <si>
    <t>PR-11763158-HN2082 - CircleK Ct3-Ct4, The Pride, Khu Đô Thị Mới An Hưng,</t>
  </si>
  <si>
    <t>00038879</t>
  </si>
  <si>
    <t>PR-11764058-HN2198 - CircleK Số 264 Phố Bạch Mai, Tổ 4</t>
  </si>
  <si>
    <t>00038880</t>
  </si>
  <si>
    <t>PR-11764210-HN2210 - CircleK 29 Hàng Phèn</t>
  </si>
  <si>
    <t>00038881</t>
  </si>
  <si>
    <t>PR-11759562-HN2212 - CircleK Số 18 Phố Hàng Gai</t>
  </si>
  <si>
    <t>00038882</t>
  </si>
  <si>
    <t>PR-11764704-HN2278 - CircleK Số 141 phố Hàng Bông, Hoàn Kiếm</t>
  </si>
  <si>
    <t>00038989</t>
  </si>
  <si>
    <t>PR-11772638-HN2057 - CircleK Căn Hộ C1-A Khu Nhà Ở Số 6 Đội Nhân</t>
  </si>
  <si>
    <t>00038990</t>
  </si>
  <si>
    <t>PR-11773064-HN2113 - CircleK Tầng 1 Và Tầng 2, Số 442 Đội Cấn</t>
  </si>
  <si>
    <t>00038991</t>
  </si>
  <si>
    <t>PR-11772482-HN2021 - CircleK 177 Xuân Thủy</t>
  </si>
  <si>
    <t>00038992</t>
  </si>
  <si>
    <t>PR-11768226-HN2026 - CircleK 13-C12 Tập Thể Đại Học Ngoại Ngữ</t>
  </si>
  <si>
    <t>00038993</t>
  </si>
  <si>
    <t>PR-11773080-HN2114 - CircleK 7 Nguyễn Thị Định</t>
  </si>
  <si>
    <t>00038994</t>
  </si>
  <si>
    <t>PR-11773218-HN2128 - CircleK Số 14 Ngõ 106 Hoàng Quốc Việt</t>
  </si>
  <si>
    <t>00038995</t>
  </si>
  <si>
    <t>PR-11772536-HN2041 - CircleK Số 01, Nhà C2, Khu Tập Thể Quân Đội Nam Đồng</t>
  </si>
  <si>
    <t>00038996</t>
  </si>
  <si>
    <t>PR-11773670-HN2167 - CircleK 20 Nguyên Hồng</t>
  </si>
  <si>
    <t>00038997</t>
  </si>
  <si>
    <t>PR-11769458-HN2201 - CircleK 49 + 51 Phố Trần Quang Diệu, Tổ 102</t>
  </si>
  <si>
    <t>00038998</t>
  </si>
  <si>
    <t>PR-11768510-HN2079 - CircleK 12 Ngô Thì Nhậm</t>
  </si>
  <si>
    <t>00038999</t>
  </si>
  <si>
    <t>PR-11773858-HN2179 - CircleK Số Bt11-Vt26, Khu Nhà Ở Xa La</t>
  </si>
  <si>
    <t>00039000</t>
  </si>
  <si>
    <t>PR-11773712-HN2172 - CircleK A4-A5, Tòa A, Khối B, Imperial Sky Garden, Số 423 Minh Khai</t>
  </si>
  <si>
    <t>00039001</t>
  </si>
  <si>
    <t>PR-11768358-HN2049 - CircleK 36 Phố Tràng Tiền</t>
  </si>
  <si>
    <t>00039002</t>
  </si>
  <si>
    <t>PR-11769816-HN2225 - CircleK 25 Phố Nhà Thờ</t>
  </si>
  <si>
    <t>00039003</t>
  </si>
  <si>
    <t>PR-11772570-HN2048 - CircleK N1H1, Số 1 Đường Nguyễn Hoàng</t>
  </si>
  <si>
    <t>00039004</t>
  </si>
  <si>
    <t>PR-11768456-HN2070 - CircleK Tầng 1, Ct3D Cổ Nhuế, Dự Án Chung Cư Cổ Nhuế</t>
  </si>
  <si>
    <t>00039005</t>
  </si>
  <si>
    <t>PR-11774266-HN2228 - Circle K Vinhomes Green Bay 103 - tầng 1- G3</t>
  </si>
  <si>
    <t>00039006</t>
  </si>
  <si>
    <t>PR-11769304-HN2191 - CircleK 293 Thụy Khuê</t>
  </si>
  <si>
    <t>00039007</t>
  </si>
  <si>
    <t>PR-11773564-HN2157 - CircleK N8-A10 Nguyễn Thị Thập, Kđt Mới Trung Hòa Nhân Chính</t>
  </si>
  <si>
    <t>00040104</t>
  </si>
  <si>
    <t>PR-11772366-HL4006 - CircleK Số 114 đường Hạ Long, Phường Bãi Cháy, Thành phố Hạ Long</t>
  </si>
  <si>
    <t>00040105</t>
  </si>
  <si>
    <t>PR-11788146-TN0004 - CircleK Số 439 đường Lương Ngọc Quyến, Thái Nguyên</t>
  </si>
  <si>
    <t>00040108</t>
  </si>
  <si>
    <t>PR-11784814-HN2227 - CircleK 06 Vũ Trọng Khánh</t>
  </si>
  <si>
    <t>00040109</t>
  </si>
  <si>
    <t>PR-11779131-HN2093 - CircleK 49 Hàng Chuối</t>
  </si>
  <si>
    <t>00040110</t>
  </si>
  <si>
    <t>PR-11784360-HN2170 - CircleK Số 5 Ngách 2A/6 Trần Khát Chân, Tổ Dân Phố 1</t>
  </si>
  <si>
    <t>00040111</t>
  </si>
  <si>
    <t>PR-11783312-HN2007 - CircleK 27 Đinh Tiên Hoàng</t>
  </si>
  <si>
    <t>00040112</t>
  </si>
  <si>
    <t>PR-11780231-HN2215 - CircleK 75 Hàng Bông</t>
  </si>
  <si>
    <t>00040113</t>
  </si>
  <si>
    <t>PR-11778843-HN2034 - CircleK Ô D22, Nơ 12 Khu Đô Thị Mới Định Công</t>
  </si>
  <si>
    <t>00040114</t>
  </si>
  <si>
    <t>PR-11785108-HN2272 - CircleK Lô 35 TT8, đường Quang Lai, Thanh Trì, Hà Nội</t>
  </si>
  <si>
    <t>00000363</t>
  </si>
  <si>
    <t>00000396</t>
  </si>
  <si>
    <t>00000401</t>
  </si>
  <si>
    <t>00000436</t>
  </si>
  <si>
    <t>00040147</t>
  </si>
  <si>
    <t>PR-11784952-HN2245 - CircleK 37A Sài Đồng</t>
  </si>
  <si>
    <t>00040180</t>
  </si>
  <si>
    <t>PR-11791020-HN2236 - CircleK Căn Thương mại dịch vụ số L26M.TMDV03 (Căn TMDV 03, tầng 1, khối L26M tức tòa M1), dự án Masteri Waterfront - Lô đất B3-CT03, Dự án Khu đô thị Gia Lâm (Vinhomes Ocean Park)</t>
  </si>
  <si>
    <t>00040181</t>
  </si>
  <si>
    <t>PR-11795632-HN2246 - CircleK 92 đường Trâu Quỳ</t>
  </si>
  <si>
    <t>00040182</t>
  </si>
  <si>
    <t>PR-11795178-HN2185 - CircleK Số 252, Tổ 11, Đường Ngọc Thụy</t>
  </si>
  <si>
    <t>Hàng trả - Điều chỉnh giảm cho hóa đơn 00000002 ngày 20/06/2025</t>
  </si>
  <si>
    <t>00000004</t>
  </si>
  <si>
    <t>Hàng trả - Điều chỉnh giảm cho hóa đơn 00000001 ngày 20/06/2025</t>
  </si>
  <si>
    <t>00040707</t>
  </si>
  <si>
    <t>PR-11789870-HN2133 - CircleK 91 Khâm Thiên</t>
  </si>
  <si>
    <t>00040708</t>
  </si>
  <si>
    <t>PR-11789260-HN2056 - CircleK 83 Hàng Điếu</t>
  </si>
  <si>
    <t>00040709</t>
  </si>
  <si>
    <t>PR-11789630-HN2106 - CircleK 79 Hà Trung</t>
  </si>
  <si>
    <t>00040710</t>
  </si>
  <si>
    <t>PR-11794560-HN2109 - CircleK Tầng 1, Khách Sạn Hồng Hà, Số 204 Phố Trần Quang Khải</t>
  </si>
  <si>
    <t>00040711</t>
  </si>
  <si>
    <t>PR-11794776-HN2138 - CircleK Tầng 1 Và Tầng 2 Số 85 Hàng Mã</t>
  </si>
  <si>
    <t>00040712</t>
  </si>
  <si>
    <t>PR-11795714-HN2250 - CircleK Số 177 phố Vĩnh Hưng</t>
  </si>
  <si>
    <t>00040713</t>
  </si>
  <si>
    <t>PR-11794520-HN2098 - CircleK 3 Xuân Diệu</t>
  </si>
  <si>
    <t>00040714</t>
  </si>
  <si>
    <t>PR-11790140-HN2166 - CircleK 38 Xuân La</t>
  </si>
  <si>
    <t>1C25TNO</t>
  </si>
  <si>
    <t>1C25TQO</t>
  </si>
  <si>
    <t>00000457</t>
  </si>
  <si>
    <t>00000477</t>
  </si>
  <si>
    <t>00000480</t>
  </si>
  <si>
    <t>00000497</t>
  </si>
  <si>
    <t>00000534</t>
  </si>
  <si>
    <t>00000603</t>
  </si>
  <si>
    <t>00000619</t>
  </si>
  <si>
    <t>00000630</t>
  </si>
  <si>
    <t>00000652</t>
  </si>
  <si>
    <t>00000688</t>
  </si>
  <si>
    <t>00000723</t>
  </si>
  <si>
    <t>00000728</t>
  </si>
  <si>
    <t>00000729</t>
  </si>
  <si>
    <t>00000733</t>
  </si>
  <si>
    <t>00000742</t>
  </si>
  <si>
    <t>00000746</t>
  </si>
  <si>
    <t>00000755</t>
  </si>
  <si>
    <t>00000759</t>
  </si>
  <si>
    <t>00000784</t>
  </si>
  <si>
    <t>00000785</t>
  </si>
  <si>
    <t>00000791</t>
  </si>
  <si>
    <t>00000798</t>
  </si>
  <si>
    <t>00000799</t>
  </si>
  <si>
    <t>00000806</t>
  </si>
  <si>
    <t>00000810</t>
  </si>
  <si>
    <t>00000811</t>
  </si>
  <si>
    <t>00000817</t>
  </si>
  <si>
    <t>00000821</t>
  </si>
  <si>
    <t>00000822</t>
  </si>
  <si>
    <t>00000823</t>
  </si>
  <si>
    <t>00000827</t>
  </si>
  <si>
    <t>00000833</t>
  </si>
  <si>
    <t>00000835</t>
  </si>
  <si>
    <t>00000836</t>
  </si>
  <si>
    <t>00000837</t>
  </si>
  <si>
    <t>00000842</t>
  </si>
  <si>
    <t>00000845</t>
  </si>
  <si>
    <t>00000847</t>
  </si>
  <si>
    <t>00000848</t>
  </si>
  <si>
    <t>00000850</t>
  </si>
  <si>
    <t>Hàng trả - RRS20250630684HP6013</t>
  </si>
  <si>
    <t>00000745</t>
  </si>
  <si>
    <t>Hàng trả - RRS20250618900HN2178</t>
  </si>
  <si>
    <t>00000873</t>
  </si>
  <si>
    <t>Hàng trả - RRS20250508072HN2193</t>
  </si>
  <si>
    <t>00000854</t>
  </si>
  <si>
    <t>00000856</t>
  </si>
  <si>
    <t>00000862</t>
  </si>
  <si>
    <t>00040851</t>
  </si>
  <si>
    <t>PR-11811813-HN2136 - CircleK 138 Phố Đội Cấn</t>
  </si>
  <si>
    <t>00040852</t>
  </si>
  <si>
    <t>PR-11811921-HN2143 - CircleK 94 Phố Linh Lang</t>
  </si>
  <si>
    <t>00040853</t>
  </si>
  <si>
    <t>PR-11812431-HN2175 - CircleK 16 Văn Cao</t>
  </si>
  <si>
    <t>00040858</t>
  </si>
  <si>
    <t>PR-11804807-HN2111 - CircleK Tầng 1, Tòa Nhà Ats, 252 Hoàng Quốc Việt</t>
  </si>
  <si>
    <t>00040860</t>
  </si>
  <si>
    <t>PR-11813281-HN2232 - CircleK Diện tích Thương mại số GS101S25, tầng 1, thuộc Tòa nhà số GS1 (U39.1) Lô đất F3-CH01, Dự án Khu đô thị mới Tây Mỗ - Đại Mỗ - Vinhomes Park (Vinhomes Smart City</t>
  </si>
  <si>
    <t>00040862</t>
  </si>
  <si>
    <t>PR-11813493-HN2243 - CircleK Căn Thương mại dịch vụ số Z38M.2.TMDV05A, dự án khu đô thị mới Tây Mỗ - Đại Mỗ - Vinhomes Park</t>
  </si>
  <si>
    <t>00040863</t>
  </si>
  <si>
    <t>PR-11810607-HN2047 - CircleK 2 Hoàng Ngân</t>
  </si>
  <si>
    <t>00040864</t>
  </si>
  <si>
    <t>PR-11813235-HN2230 - CircleK Số 205 Lạc Long Quân</t>
  </si>
  <si>
    <t>00040865</t>
  </si>
  <si>
    <t>PR-11802645-HN2249 - CircleK 181 Nguyễn Ngọc Vũ</t>
  </si>
  <si>
    <t>00040866</t>
  </si>
  <si>
    <t>PR-11810147-HN2003 - CircleK 186 Thái Thịnh</t>
  </si>
  <si>
    <t>00040867</t>
  </si>
  <si>
    <t>PR-11811959-HN2147 - CircleK 848 Đường Láng</t>
  </si>
  <si>
    <t>00040870</t>
  </si>
  <si>
    <t>PR-11805623-HN2200 - CircleK Số 01Sh22 Và 02Sh22, Ô Đất B2-Ct02, Tòa U26-2 (S2.08) Dự Án Khu Đô Thị Gia Lâm - Vinhomes Ocean Park</t>
  </si>
  <si>
    <t>00040871</t>
  </si>
  <si>
    <t>PR-11806339-HN2259 - CircleK Diện tích thương mại số 1S02, tầng 1, Tòa nhà số P2 (T30M-1) tại lô đất B5-CT04</t>
  </si>
  <si>
    <t>00040872</t>
  </si>
  <si>
    <t>PR-11799567-HN2086 - CircleK 9 Hương Viên</t>
  </si>
  <si>
    <t>00040875</t>
  </si>
  <si>
    <t>PR-11804207-HN2013 - CircleK 38 Đào Duy Từ</t>
  </si>
  <si>
    <t>00040878</t>
  </si>
  <si>
    <t>PR-11805441-HN2189 - CircleK Sh0105-Sh0205 Park 8, Kđt Times City Park Hill, Số 25, Ngõ 13 Đường Lĩnh Nam</t>
  </si>
  <si>
    <t>00040880</t>
  </si>
  <si>
    <t>PR-11806221-HN2251 - CircleK Số 568 + 570 Đường Trương Định</t>
  </si>
  <si>
    <t>00040881</t>
  </si>
  <si>
    <t>PR-11800783-HN2258 - CircleK Căn TT6-2A-108, Khu nhà ở thấp tầng, Khu đô thị mới Đại Kim</t>
  </si>
  <si>
    <t>00040882</t>
  </si>
  <si>
    <t>PR-11812635-HN2183 - CircleK 111 Nguyễn Sơn</t>
  </si>
  <si>
    <t>00040883</t>
  </si>
  <si>
    <t>PR-11812769-HN2191 - CircleK 293 Thụy Khuê</t>
  </si>
  <si>
    <t>00040884</t>
  </si>
  <si>
    <t>PR-11806031-HN2233 - CircleK Ô L7, Khu đấu giá Quyền sử dụng đất, đoạn đường Cầu Bươu</t>
  </si>
  <si>
    <t>00040885</t>
  </si>
  <si>
    <t>PR-11811559-HN2118 - CircleK 370 Nguyễn Trãi</t>
  </si>
  <si>
    <t>00040886</t>
  </si>
  <si>
    <t>PR-11812197-HN2157 - CircleK N8-A10 Nguyễn Thị Thập, Kđt Mới Trung Hòa Nhân Chính</t>
  </si>
  <si>
    <t>00040887</t>
  </si>
  <si>
    <t>PR-11813051-HN2220 - Circle K Tầng 1 lô thương mại dịch vụ 02 tòa G1-G2</t>
  </si>
  <si>
    <t>00040929</t>
  </si>
  <si>
    <t>PR-11824269-HN2163 - CircleK 380 Khâm Thiên</t>
  </si>
  <si>
    <t>00040930</t>
  </si>
  <si>
    <t>PR-11825111-HN2241 - CircleK Số 2 Ngõ 11 Phố Lương Định Của</t>
  </si>
  <si>
    <t>00040931</t>
  </si>
  <si>
    <t>PR-11824657-HN2202 - CircleK Số 01Sh06 Và Số 02Sh06, Ô Đất B2-Ct03, Tòa L26 (S2.11), Dự Án Khu Đô Thị Gia Lâm - Vinhomes Ocean Park</t>
  </si>
  <si>
    <t>00040932</t>
  </si>
  <si>
    <t>PR-11821071-HN2236 - CircleK Căn Thương mại dịch vụ số L26M.TMDV03 (Căn TMDV 03, tầng 1, khối L26M tức tòa M1), dự án Masteri Waterfront - Lô đất B3-CT03, Dự án Khu đô thị Gia Lâm (Vinhomes Ocean Park)</t>
  </si>
  <si>
    <t>00040933</t>
  </si>
  <si>
    <t>PR-11820757-HN2193 - CircleK No-24, Lk13, Khu Đất Dịch Vụ, Đất Ở Hà Trì</t>
  </si>
  <si>
    <t>00040934</t>
  </si>
  <si>
    <t>PR-11824931-HN2227 - CircleK 06 Vũ Trọng Khánh</t>
  </si>
  <si>
    <t>00040935</t>
  </si>
  <si>
    <t>PR-11825019-HN2231 - CircleK Số 1A Vạn Phúc</t>
  </si>
  <si>
    <t>00040936</t>
  </si>
  <si>
    <t>PR-11825441-HN2270 - CircleK Số 131 Phố Xốm, Hà Đông</t>
  </si>
  <si>
    <t>00040937</t>
  </si>
  <si>
    <t>PR-11820769-HN2195 - CircleK Sô 6 Ngõ 124, Phố Vĩnh Tuy</t>
  </si>
  <si>
    <t>00040938</t>
  </si>
  <si>
    <t>PR-11820383-HN2127 - CircleK 74-76 Đồng Xuân</t>
  </si>
  <si>
    <t>00040939</t>
  </si>
  <si>
    <t>PR-11821291-HN2266 - CircleK Số 2 Hàng Điếu, Quận Hoàn Kiếm</t>
  </si>
  <si>
    <t>00040940</t>
  </si>
  <si>
    <t>PR-11821313-HN2268 - CircleK Số 36 +38 Hàng Buồm, Quận Hoàn Kiếm</t>
  </si>
  <si>
    <t>00040941</t>
  </si>
  <si>
    <t>PR-11820473-HN2145 - CircleK 69 Kim Đồng</t>
  </si>
  <si>
    <t>00040942</t>
  </si>
  <si>
    <t>PR-11823623-HN2098 - CircleK 3 Xuân Diệu</t>
  </si>
  <si>
    <t>00040943</t>
  </si>
  <si>
    <t>PR-11820447-HN2134 - CircleK 73 Đường Xuân La</t>
  </si>
  <si>
    <t>00040944</t>
  </si>
  <si>
    <t>PR-11821263-HN2265 - CircleK Số 2 ngõ 612 Lạc Long Quân, Tây Hồ, Hà Nội</t>
  </si>
  <si>
    <t>00041032</t>
  </si>
  <si>
    <t>PR-11833526-HN2012 - CircleK 16B Hàng Than</t>
  </si>
  <si>
    <t>00041033</t>
  </si>
  <si>
    <t>PR-11833862-HN2059 - CircleK 97 Văn Cao</t>
  </si>
  <si>
    <t>00041034</t>
  </si>
  <si>
    <t>PR-11833462-HN2001 - CircleK Số 9-1E Khu Đô Thị Trung Yên</t>
  </si>
  <si>
    <t>00041035</t>
  </si>
  <si>
    <t>PR-11833604-HN2026 - CircleK 13-C12 Tập Thể Đại Học Ngoại Ngữ</t>
  </si>
  <si>
    <t>00041036</t>
  </si>
  <si>
    <t>PR-11834714-HN2164 - CircleK 40 Trung Hòa</t>
  </si>
  <si>
    <t>00041037</t>
  </si>
  <si>
    <t>PR-11830066-HN2121 - CircleK 45 Hào Nam</t>
  </si>
  <si>
    <t>00041038</t>
  </si>
  <si>
    <t>PR-11835116-HN2194 - CircleK Căn Hộ Số 01Sh20 Và 02Sh20, Thuộc Tòa Nhà S2.15 (T26M-2), Tại Lô Đất B2-Ct03, Vinhomes Ocean Park</t>
  </si>
  <si>
    <t>00041039</t>
  </si>
  <si>
    <t>PR-11835222-HN2204 - CircleK Số 01S15A, Tòa U26 (S2.03), Ô Đất B2-Ct01, Dự Án Khu Đô Thị Gia Lâm - Vinhomes Ocean Park</t>
  </si>
  <si>
    <t>00041040</t>
  </si>
  <si>
    <t>PR-11835596-HN2229 - CircleK 46 Phùng Hưng</t>
  </si>
  <si>
    <t>00041041</t>
  </si>
  <si>
    <t>PR-11835906-HN2253 - CircleK Căn shophouse SHB7-HH01'B tòa nhà ANLAND 2, Hà Đông</t>
  </si>
  <si>
    <t>00041042</t>
  </si>
  <si>
    <t>PR-11829832-HN2094 - CircleK 113 Trần Đại Nghĩa</t>
  </si>
  <si>
    <t>00041043</t>
  </si>
  <si>
    <t>PR-11830302-HN2154 - CircleK Số A1 Khu Đầm Trấu</t>
  </si>
  <si>
    <t>00041044</t>
  </si>
  <si>
    <t>PR-11834828-HN2170 - CircleK Số 5 Ngách 2A/6 Trần Khát Chân, Tổ Dân Phố 1</t>
  </si>
  <si>
    <t>00041045</t>
  </si>
  <si>
    <t>PR-11834860-HN2171 - CircleK 149C Lò Đúc</t>
  </si>
  <si>
    <t>00041046</t>
  </si>
  <si>
    <t>PR-11835038-HN2186 - CircleK 33 Dương Văn Bé</t>
  </si>
  <si>
    <t>00041047</t>
  </si>
  <si>
    <t>PR-11831056-HN2255 - CircleK Số 25 + 27 đường Giải Phóng</t>
  </si>
  <si>
    <t>00041048</t>
  </si>
  <si>
    <t>PR-11835356-HN2210 - CircleK 29 Hàng Phèn</t>
  </si>
  <si>
    <t>00041049</t>
  </si>
  <si>
    <t>PR-11835790-HN2240 - CircleK 49 Phan Chu Trinh</t>
  </si>
  <si>
    <t>00041050</t>
  </si>
  <si>
    <t>PR-11835516-HN2221 - CircleK S05 Park 03, Vinhomes Time City Park Hill</t>
  </si>
  <si>
    <t>00041051</t>
  </si>
  <si>
    <t>PR-11836184-HN2274 - CircleK Cửa hàng số 01SH08A, Tòa S2.03 - Z34.1 (F1-CH03-1) Dự án khu đô thị mới Tây Mỗ, Đại Mỗ, Nam Từ Liêm</t>
  </si>
  <si>
    <t>00041052</t>
  </si>
  <si>
    <t>PR-11833988-HN2089 - CircleK Thửa Đất Số 22, Lô 6 Khu 4.1Cc, Tuyến Láng Hạ-Thanh Xuân</t>
  </si>
  <si>
    <t>00041053</t>
  </si>
  <si>
    <t>PR-11830610-HN2196 - CircleK 118 Định Công</t>
  </si>
  <si>
    <t>00041835</t>
  </si>
  <si>
    <t>PR-11829348-HL4002 - CircleK Tầng 1, tòa A, khu dịch vụ 7A-8A tòa nhà Lideco Hạ Long</t>
  </si>
  <si>
    <t>00041836</t>
  </si>
  <si>
    <t>PR-11844765-HN2092 - CircleK 07 Đường Thanh Niên</t>
  </si>
  <si>
    <t>00041837</t>
  </si>
  <si>
    <t>PR-11841141-HN2131 - CircleK Tầng 1, Số 125 Hoàng Ngân</t>
  </si>
  <si>
    <t>00041838</t>
  </si>
  <si>
    <t>PR-11844677-HN2083 - CircleK 51-Lk6A-C17 Đô Thị Mỗ Lao</t>
  </si>
  <si>
    <t>00041839</t>
  </si>
  <si>
    <t>PR-11846335-HN2258 - CircleK Căn TT6-2A-108, Khu nhà ở thấp tầng, Khu đô thị mới Đại Kim</t>
  </si>
  <si>
    <t>00041840</t>
  </si>
  <si>
    <t>PR-11844845-HN2095 - CircleK Lô 28 Khu Nhà Ở Thấp Tầng Tt4, Khu Đô Thị Mỹ Đình - Mễ Trì</t>
  </si>
  <si>
    <t>00041841</t>
  </si>
  <si>
    <t>PR-11840847-HN2099 - CircleK 174 Đường Phú Diễn</t>
  </si>
  <si>
    <t>00041842</t>
  </si>
  <si>
    <t>PR-11845917-HN2217 - CircleK 53 Triều Khúc</t>
  </si>
  <si>
    <t>00041843</t>
  </si>
  <si>
    <t>PR-11840313-HL4001 - CircleK Số 1 lô A6, KĐT Mới phía đông Hòn Cặp Bè, tổ 4, khu 4A</t>
  </si>
  <si>
    <t>00041844</t>
  </si>
  <si>
    <t>PR-11840357-HL4007 - CircleK Số 550, Tổ 3, Khu phố 9A, đường Hạ Long, Phường Bãi Cháy, Thành phố Hạ Long</t>
  </si>
  <si>
    <t>00041907</t>
  </si>
  <si>
    <t>PR-11857575-HN2242 - CircleK Số 02 đường Hồ Ngọc Lân, Bắc Ninh</t>
  </si>
  <si>
    <t>00041908</t>
  </si>
  <si>
    <t>PR-11852955-HP6013 - CircleK - 27 Trần Hưng Đạo</t>
  </si>
  <si>
    <t>00042030</t>
  </si>
  <si>
    <t>PR-11856553-HN2155 - CircleK 92 Đào Tấn</t>
  </si>
  <si>
    <t>00042031</t>
  </si>
  <si>
    <t>PR-11851087-HN2042 - CircleK Số 4 Dãy L - Tt Văn Hóa Nghệ Thuật, Tổ 25</t>
  </si>
  <si>
    <t>00042032</t>
  </si>
  <si>
    <t>PR-11856065-HN2110 - CircleK 31 Trần Quốc Hoàn</t>
  </si>
  <si>
    <t>00042033</t>
  </si>
  <si>
    <t>PR-11857921-HN2273 - CircleK Số 100 phố Trung Kính, Cầu Giấy</t>
  </si>
  <si>
    <t>00042054</t>
  </si>
  <si>
    <t>PR-11856087-HN2112 - CircleK 33 Chùa Láng</t>
  </si>
  <si>
    <t>00042055</t>
  </si>
  <si>
    <t>PR-11852151-HN2194 - CircleK Căn Hộ Số 01Sh20 Và 02Sh20, Thuộc Tòa Nhà S2.15 (T26M-2), Tại Lô Đất B2-Ct03, Vinhomes Ocean Park</t>
  </si>
  <si>
    <t>00042076</t>
  </si>
  <si>
    <t>PR-11857485-HN2239 - CircleK CT04-Tòa S1.09 Gia Lâm</t>
  </si>
  <si>
    <t>00042078</t>
  </si>
  <si>
    <t>PR-11856687-HN2169 - CircleK 25 Ngô Thì Nhậm</t>
  </si>
  <si>
    <t>00042113</t>
  </si>
  <si>
    <t>PR-11851371-HN2093 - CircleK 49 Hàng Chuối</t>
  </si>
  <si>
    <t>00042114</t>
  </si>
  <si>
    <t>PR-11851917-HN2177 - CircleK 12 Tam Trinh</t>
  </si>
  <si>
    <t>00042115</t>
  </si>
  <si>
    <t>PR-11852099-HN2190 - CircleK 560A Nguyễn Văn Cừ</t>
  </si>
  <si>
    <t>00042116</t>
  </si>
  <si>
    <t>PR-11851693-HN2153 - CircleK Lô 37 Khu Nhà Ở Thấp Tầng Tt1, Dự Án Khu Đô Thị Mới Mỹ Đình Mễ Trì</t>
  </si>
  <si>
    <t>00042117</t>
  </si>
  <si>
    <t>PR-11856975-HN2203 - CircleK Số 1Sh09 Và Số 2Sh09, Tòa S1.05 (Z34.1), Lô Đất F1-Ch01 - 5 Khu Đô Thị Mới Tây Mỗ, Đại Mỗ - Vinhomes Park (Vinhomes Smart City)</t>
  </si>
  <si>
    <t>00042437</t>
  </si>
  <si>
    <t>PR-11871836-HN2012 - CircleK 16B Hàng Than</t>
  </si>
  <si>
    <t>00042438</t>
  </si>
  <si>
    <t>PR-11871912-HN2015 - CircleK 14 Hồ Tùng Mậu</t>
  </si>
  <si>
    <t>00042439</t>
  </si>
  <si>
    <t>PR-11870190-HN2021 - CircleK 177 Xuân Thủy</t>
  </si>
  <si>
    <t>00042440</t>
  </si>
  <si>
    <t>PR-11872416-HN2063 - CircleK 03 Phạm Tuấn Tài, Tổ 7</t>
  </si>
  <si>
    <t>00042441</t>
  </si>
  <si>
    <t>PR-11862106-HN2064 - CircleK 28 Nguyễn Phong Sắc, Tổ 9</t>
  </si>
  <si>
    <t>00042442</t>
  </si>
  <si>
    <t>PR-11873370-HN2122 - CircleK 18 Nguyễn Khánh Toàn</t>
  </si>
  <si>
    <t>00042443</t>
  </si>
  <si>
    <t>PR-11876010-HN2249 - CircleK 181 Nguyễn Ngọc Vũ</t>
  </si>
  <si>
    <t>00042444</t>
  </si>
  <si>
    <t>PR-11871870-HN2014 - CircleK 73 Chùa Láng</t>
  </si>
  <si>
    <t>00042445</t>
  </si>
  <si>
    <t>PR-11873238-HN2117 - CircleK Số 8 Ngõ 91 Nguyễn Chí Thanh</t>
  </si>
  <si>
    <t>00042446</t>
  </si>
  <si>
    <t>PR-11873998-HN2160 - CircleK 68 Tôn Thất Tùng</t>
  </si>
  <si>
    <t>00042447</t>
  </si>
  <si>
    <t>PR-11862736-HN2156 - CircleK 108 Đường 19/5</t>
  </si>
  <si>
    <t>00042448</t>
  </si>
  <si>
    <t>PR-11863106-HN2209 - CircleK V11-A01, Lô Đất Ttdv 01, Khu Đô Thị Mới An Hưng</t>
  </si>
  <si>
    <t>00042449</t>
  </si>
  <si>
    <t>PR-11874110-HN2170 - CircleK Số 5 Ngách 2A/6 Trần Khát Chân, Tổ Dân Phố 1</t>
  </si>
  <si>
    <t>00042450</t>
  </si>
  <si>
    <t>PR-11874180-HN2172 - CircleK A4-A5, Tòa A, Khối B, Imperial Sky Garden, Số 423 Minh Khai</t>
  </si>
  <si>
    <t>00042451</t>
  </si>
  <si>
    <t>PR-11871170-HN2182 - CircleK 3 Quỳnh Mai</t>
  </si>
  <si>
    <t>00042452</t>
  </si>
  <si>
    <t>PR-11872230-HN2049 - CircleK 36 Phố Tràng Tiền</t>
  </si>
  <si>
    <t>00042453</t>
  </si>
  <si>
    <t>PR-11868680-HN2116 - CircleK 62 Phố Trần Hưng Đạo</t>
  </si>
  <si>
    <t>00042454</t>
  </si>
  <si>
    <t>PR-11876156-HN2256 - CircleK Số 161 + 177 phố Hàng Bạc</t>
  </si>
  <si>
    <t>00042455</t>
  </si>
  <si>
    <t>PR-11872678-HN2087 - CircleK Ch17, Tầng 1 Và Tầng 2, C-36 Tầng, Ô Đất Ct2, Kđt Mới Kim Văn - Kim Lũ</t>
  </si>
  <si>
    <t>00042456</t>
  </si>
  <si>
    <t>PR-11874468-HN2180 - CircleK Lô 7, Khu Di Dân Đền Lừ 2</t>
  </si>
  <si>
    <t>00042457</t>
  </si>
  <si>
    <t>PR-11874638-HN2185 - CircleK Số 252, Tổ 11, Đường Ngọc Thụy</t>
  </si>
  <si>
    <t>00042458</t>
  </si>
  <si>
    <t>PR-11872530-HN2065 - CircleK N03-T2 Khu Đoàn Ngoại Giao</t>
  </si>
  <si>
    <t>00042459</t>
  </si>
  <si>
    <t>PR-11874056-HN2168 - CircleK 170 Nguyễn Đổng Chi</t>
  </si>
  <si>
    <t>00042460</t>
  </si>
  <si>
    <t>PR-11863260-HN2232 - CircleK Diện tích Thương mại số GS101S25, tầng 1, thuộc Tòa nhà số GS1 (U39.1) Lô đất F3-CH01, Dự án Khu đô thị mới Tây Mỗ - Đại Mỗ - Vinhomes Park (Vinhomes Smart City</t>
  </si>
  <si>
    <t>00042461</t>
  </si>
  <si>
    <t>PR-11875688-HN2237 - CircleK TMDV-11, Tòa N04, Dự án Khu nhà ở xã hội Ecohome 3 tại ô đất ký hiệu B11-HH2</t>
  </si>
  <si>
    <t>00042462</t>
  </si>
  <si>
    <t>PR-11876414-HN2274 - CircleK Cửa hàng số 01SH08A, Tòa S2.03 - Z34.1 (F1-CH03-1) Dự án khu đô thị mới Tây Mỗ, Đại Mỗ, Nam Từ Liêm</t>
  </si>
  <si>
    <t>00042463</t>
  </si>
  <si>
    <t>PR-11862516-HN2129 - CircleK 17 Tô Ngọc Vân</t>
  </si>
  <si>
    <t>00042464</t>
  </si>
  <si>
    <t>PR-11870550-HN2166 - CircleK 38 Xuân La</t>
  </si>
  <si>
    <t>00042465</t>
  </si>
  <si>
    <t>PR-11862494-HN2126 - CircleK Tầng 1, Số 01 Lê Văn Thiêm</t>
  </si>
  <si>
    <t>00042466</t>
  </si>
  <si>
    <t>PR-11873962-HN2157 - CircleK N8-A10 Nguyễn Thị Thập, Kđt Mới Trung Hòa Nhân Chính</t>
  </si>
  <si>
    <t>00042467</t>
  </si>
  <si>
    <t>PR-11874350-HN2178 - CircleK 14 Khương Hạ</t>
  </si>
  <si>
    <t>00042468</t>
  </si>
  <si>
    <t>PR-11814121-HN2281 - CircleK Số 16 phố Hàng Mắm</t>
  </si>
  <si>
    <t>00042469</t>
  </si>
  <si>
    <t>PR-11870826-HL4006 - CircleK Số 114 đường Hạ Long, Phường Bãi Cháy, Thành phố Hạ Long</t>
  </si>
  <si>
    <t>00042470</t>
  </si>
  <si>
    <t>PR-11876360-HN2271 - CircleK Số 341 Nguyễn Cao, Bắc Ninh</t>
  </si>
  <si>
    <t>00042471</t>
  </si>
  <si>
    <t>PR-11876862-HP6018 - CircleK Số 183 phố Văn Cao, Hải Phòng</t>
  </si>
  <si>
    <t>00042472</t>
  </si>
  <si>
    <t>PR-11882794-TN0002 - CircleK Số 104 đường Z115, Tổ 2, Thái Nguyên</t>
  </si>
  <si>
    <t>00042503</t>
  </si>
  <si>
    <t>PR-11882770-TN0001 - CircleK Số 28 đường Lương Ngọc Quyến, Thái Nguyên</t>
  </si>
  <si>
    <t>00042554</t>
  </si>
  <si>
    <t>PR-11885317-HN2235 - CircleK 125 Trần Hưng Đạo - Bắc Ninh</t>
  </si>
  <si>
    <t>00042555</t>
  </si>
  <si>
    <t>PR-11890786-HP6008 - CircleK 31 Hồ Sen</t>
  </si>
  <si>
    <t>00042556</t>
  </si>
  <si>
    <t>PR-11885251-HN2229 - CircleK 46 Phùng Hưng</t>
  </si>
  <si>
    <t>00042557</t>
  </si>
  <si>
    <t>PR-11890252-HN2231 - CircleK Số 1A Vạn Phúc</t>
  </si>
  <si>
    <t>00042558</t>
  </si>
  <si>
    <t>PR-11889868-HN2198 - CircleK Số 264 Phố Bạch Mai, Tổ 4</t>
  </si>
  <si>
    <t>00042559</t>
  </si>
  <si>
    <t>PR-11884473-HN2151 - CircleK 54 + 56 Lĩnh Nam</t>
  </si>
  <si>
    <t>00042560</t>
  </si>
  <si>
    <t>PR-11884037-HN2095 - CircleK Lô 28 Khu Nhà Ở Thấp Tầng Tt4, Khu Đô Thị Mỹ Đình - Mễ Trì</t>
  </si>
  <si>
    <t>00042561</t>
  </si>
  <si>
    <t>PR-11890328-HN2243 - CircleK Căn Thương mại dịch vụ số Z38M.2.TMDV05A, dự án khu đô thị mới Tây Mỗ - Đại Mỗ - Vinhomes Park</t>
  </si>
  <si>
    <t>00042562</t>
  </si>
  <si>
    <t>PR-11884893-HN2191 - CircleK 293 Thụy Khuê</t>
  </si>
  <si>
    <t>00042563</t>
  </si>
  <si>
    <t>PR-11890636-HN2272 - CircleK Lô 35 TT8, đường Quang Lai, Thanh Trì, Hà Nội</t>
  </si>
  <si>
    <t>00042564</t>
  </si>
  <si>
    <t>PR-11888378-HN2029 - CircleK 46 Lê Trọng Tấn</t>
  </si>
  <si>
    <t>00042565</t>
  </si>
  <si>
    <t>PR-11883743-HN2052 - CircleK 288 Đường Giải Phóng</t>
  </si>
  <si>
    <t>00042566</t>
  </si>
  <si>
    <t>PR-11890808-HP6014 - CircleK Số 388 +388A Tô Hiệu</t>
  </si>
  <si>
    <t>00042631</t>
  </si>
  <si>
    <t>PR-11899364-HN2108 - CircleK Tầng 1 Và 2, Tòa Nhà Sannam, 78 Phố Duy Tân</t>
  </si>
  <si>
    <t>00042632</t>
  </si>
  <si>
    <t>PR-11894954-HN2114 - CircleK 7 Nguyễn Thị Định</t>
  </si>
  <si>
    <t>00042633</t>
  </si>
  <si>
    <t>PR-11899888-HN2167 - CircleK 20 Nguyên Hồng (xuất hđ đc về 0)</t>
  </si>
  <si>
    <t>00042634</t>
  </si>
  <si>
    <t>PR-11900470-HN2211 - CircleK Số 123 Phố Tôn Đức Thắng (xuất hđ đc về 0)</t>
  </si>
  <si>
    <t>00042635</t>
  </si>
  <si>
    <t>PR-11900952-HN2246 - CircleK 92 đường Trâu Quỳ</t>
  </si>
  <si>
    <t>00042636</t>
  </si>
  <si>
    <t>PR-11899720-HN2150 - CircleK 12 Trần Phú</t>
  </si>
  <si>
    <t>00042637</t>
  </si>
  <si>
    <t>PR-11895204-HN2152 - CircleK 118 Tuệ Tĩnh</t>
  </si>
  <si>
    <t>00042638</t>
  </si>
  <si>
    <t>PR-11895726-HN2207 - CircleK Số 42 + 42A Phố Lạc Trung</t>
  </si>
  <si>
    <t>00042639</t>
  </si>
  <si>
    <t>PR-11900390-HN2208 - CircleK Số 173 Đường Tam Trinh, Hoàng Mai</t>
  </si>
  <si>
    <t>00042640</t>
  </si>
  <si>
    <t>PR-11896102-HN2262 - CircleK Số 1 đường Giáp Bát, Hoàng Mai</t>
  </si>
  <si>
    <t>00042641</t>
  </si>
  <si>
    <t>PR-11900014-HN2176 - CircleK 164 Nguyễn Văn Cừ</t>
  </si>
  <si>
    <t>00043512</t>
  </si>
  <si>
    <t>PR-11906188-HN2175 - CircleK 16 Văn Cao</t>
  </si>
  <si>
    <t>00043513</t>
  </si>
  <si>
    <t>PR-11907010-HN2276 - CircleK Số 1, ngõ 41, phố Nguyễn Chí Thanh, Ba Đình</t>
  </si>
  <si>
    <t>00043514</t>
  </si>
  <si>
    <t>PR-11906372-HN2192 - CircleK 15 Dương Khuê</t>
  </si>
  <si>
    <t>00043515</t>
  </si>
  <si>
    <t>PR-11909748-HN2102 - CircleK 420 Đê La Thành</t>
  </si>
  <si>
    <t>00043516</t>
  </si>
  <si>
    <t>PR-11910868-HN2218 - CircleK TT01A-11, Khu nhà ở thấp tầng thuộc Dự án Khu chung cư quốc tế Hoàng Thành City tại Khu Cổ Ngựa (xuất hđ đc về 0)</t>
  </si>
  <si>
    <t>00043517</t>
  </si>
  <si>
    <t>PR-11906054-HN2154 - CircleK Số A1 Khu Đầm Trấu</t>
  </si>
  <si>
    <t>00043518</t>
  </si>
  <si>
    <t>PR-11910478-HN2186 - CircleK 33 Dương Văn Bé</t>
  </si>
  <si>
    <t>00043519</t>
  </si>
  <si>
    <t>PR-11910588-HN2195 - CircleK Sô 6 Ngõ 124, Phố Vĩnh Tuy</t>
  </si>
  <si>
    <t>00043520</t>
  </si>
  <si>
    <t>PR-11911038-HN2240 - CircleK 49 Phan Chu Trinh</t>
  </si>
  <si>
    <t>00043521</t>
  </si>
  <si>
    <t>PR-11907038-HN2279 - CircleK Số 42B Lý Thường Kiệt, Hoàn Kiếm</t>
  </si>
  <si>
    <t>00043522</t>
  </si>
  <si>
    <t>PR-11909146-HN2048 - CircleK N1H1, Số 1 Đường Nguyễn Hoàng</t>
  </si>
  <si>
    <t>00043523</t>
  </si>
  <si>
    <t>PR-11906678-HN2233 - CircleK Ô L7, Khu đấu giá Quyền sử dụng đất, đoạn đường Cầu Bươu</t>
  </si>
  <si>
    <t>00043524</t>
  </si>
  <si>
    <t>PR-11909026-HN2029 - CircleK 46 Lê Trọng Tấn</t>
  </si>
  <si>
    <t>00043525</t>
  </si>
  <si>
    <t>PR-11909216-HN2053 - CircleK 197+198 Tổ 6 Vũ Trọng Phụng</t>
  </si>
  <si>
    <t>00043585</t>
  </si>
  <si>
    <t>PR-11916894-HN2213 - CircleK Thương Mại_03, Tầng 1, Nhà Ở Cao Tầng N03-T6, Khu Đoàn Ngoại Giao</t>
  </si>
  <si>
    <t>00043586</t>
  </si>
  <si>
    <t>PR-11921860-HN2243 - CircleK Căn Thương mại dịch vụ số Z38M.2.TMDV05A, dự án khu đô thị mới Tây Mỗ - Đại Mỗ - Vinhomes Park</t>
  </si>
  <si>
    <t>00043587</t>
  </si>
  <si>
    <t>PR-11919390-HN2001 - CircleK Số 9-1E Khu Đô Thị Trung Yên</t>
  </si>
  <si>
    <t>00043607</t>
  </si>
  <si>
    <t>PR-11917244-HN2261 - CircleK Số 3 đường Lạc Long Quân, Cầu Giấy, Hà Nội</t>
  </si>
  <si>
    <t>00043608</t>
  </si>
  <si>
    <t>PR-11922138-HN2269 - CircleK Tầng 1, Tòa 24T2, Khu đô thị Trung Hòa - Nhân Chính, Cầu Giấy, Hà Nội</t>
  </si>
  <si>
    <t>00043620</t>
  </si>
  <si>
    <t>PR-11915764-HN2036 - CircleK 105 Chùa Láng</t>
  </si>
  <si>
    <t>00043621</t>
  </si>
  <si>
    <t>PR-11919676-HN2041 - CircleK Số 01, Nhà C2, Khu Tập Thể Quân Đội Nam Đồng</t>
  </si>
  <si>
    <t>00043635</t>
  </si>
  <si>
    <t>PR-11921830-HN2241 - CircleK Số 2 Ngõ 11 Phố Lương Định Của</t>
  </si>
  <si>
    <t>00043637</t>
  </si>
  <si>
    <t>PR-11917232-HN2260 - CircleK Gian hàng thương mại dịch vụ 1S08, Ô đất B2-CT01, Tòa L26 (S2.05) Dự án Khu đô thị Gia Lâm - Vinhomes Ocean Park</t>
  </si>
  <si>
    <t>00043638</t>
  </si>
  <si>
    <t>PR-11917314-HN2264 - CircleK Số 86 Ngô Xuân Quảng, Gia Lâm, Hà Nội</t>
  </si>
  <si>
    <t>00043639</t>
  </si>
  <si>
    <t>PR-11920082-HN2088 - CircleK 80 Khu Ao Sen</t>
  </si>
  <si>
    <t>00043640</t>
  </si>
  <si>
    <t>PR-11916778-HN2207 - CircleK Số 42 + 42A Phố Lạc Trung</t>
  </si>
  <si>
    <t>00043641</t>
  </si>
  <si>
    <t>PR-11915834-HN2056 - CircleK 83 Hàng Điếu</t>
  </si>
  <si>
    <t>00043657</t>
  </si>
  <si>
    <t>PR-11920642-HN2138 - CircleK Tầng 1 Và Tầng 2 Số 85 Hàng Mã</t>
  </si>
  <si>
    <t>00043658</t>
  </si>
  <si>
    <t>PR-11915742-HN2034 - CircleK Ô D22, Nơ 12 Khu Đô Thị Mới Định Công</t>
  </si>
  <si>
    <t>00043916</t>
  </si>
  <si>
    <t>PR-11901410-HP6003 - CircleK BH 02-01 dự án Vinhome Imperia Hải Phòng</t>
  </si>
  <si>
    <t>00043963</t>
  </si>
  <si>
    <t>PR-11935558-HL4001 - CircleK Số 1 lô A6, KĐT Mới phía đông Hòn Cặp Bè, tổ 4, khu 4A</t>
  </si>
  <si>
    <t>00043964</t>
  </si>
  <si>
    <t>PR-11937376-HL4002 - CircleK Tầng 1, tòa A, khu dịch vụ 7A-8A tòa nhà Lideco Hạ Long</t>
  </si>
  <si>
    <t>00043965</t>
  </si>
  <si>
    <t>PR-11935812-HL4006 - CircleK Số 114 đường Hạ Long, Phường Bãi Cháy, Thành phố Hạ Long</t>
  </si>
  <si>
    <t>00043966</t>
  </si>
  <si>
    <t>PR-11935496-HL4007 - CircleK Số 550, Tổ 3, Khu phố 9A, đường Hạ Long, Phường Bãi Cháy, Thành phố Hạ Long</t>
  </si>
  <si>
    <t>00043967</t>
  </si>
  <si>
    <t>PR-11938798-HN2113 - CircleK Tầng 1 Và Tầng 2, Số 442 Đội Cấn</t>
  </si>
  <si>
    <t>00043968</t>
  </si>
  <si>
    <t>PR-11939312-HN2143 - CircleK 94 Phố Linh Lang</t>
  </si>
  <si>
    <t>00043969</t>
  </si>
  <si>
    <t>PR-11938114-HN2068 - CircleK 155 Lê Văn Hiến</t>
  </si>
  <si>
    <t>00043970</t>
  </si>
  <si>
    <t>PR-11938594-HN2104 - CircleK 171 Lương Thế Vinh</t>
  </si>
  <si>
    <t>00043971</t>
  </si>
  <si>
    <t>PR-11926760-HN2111 - CircleK Tầng 1, Tòa Nhà Ats, 252 Hoàng Quốc Việt</t>
  </si>
  <si>
    <t>00043972</t>
  </si>
  <si>
    <t>PR-11939816-HN2174 - CircleK Lô 41, Khu Nhà Ở Thấp Tt4, Khu Đô Thị Mỹ Đình - Sông Đà</t>
  </si>
  <si>
    <t>00043973</t>
  </si>
  <si>
    <t>PR-11936728-HN2197 - CircleK B3-06, Khu Chức Năng Đô Thị Thành Phố Xanh</t>
  </si>
  <si>
    <t>00043974</t>
  </si>
  <si>
    <t>PR-11940780-HN2232 - CircleK Diện tích Thương mại số GS101S25, tầng 1, thuộc Tòa nhà số GS1 (U39.1) Lô đất F3-CH01, Dự án Khu đô thị mới Tây Mỗ - Đại Mỗ - Vinhomes Park (Vinhomes Smart City</t>
  </si>
  <si>
    <t>00043975</t>
  </si>
  <si>
    <t>PR-11927858-HN2267 - CircleK Số 6 Phố Nhổn, TDP Nguyên Xá 3, Bắc Từ Liêm, Hà Nội</t>
  </si>
  <si>
    <t>00043976</t>
  </si>
  <si>
    <t>PR-11939092-HN2128 - CircleK Số 14 Ngõ 106 Hoàng Quốc Việt</t>
  </si>
  <si>
    <t>00043977</t>
  </si>
  <si>
    <t>PR-11937680-HN2024 - CircleK P101B+102B Nhà A8 Khương Thượng</t>
  </si>
  <si>
    <t>00043978</t>
  </si>
  <si>
    <t>PR-11937832-HN2041 - CircleK Số 01, Nhà C2, Khu Tập Thể Quân Đội Nam Đồng</t>
  </si>
  <si>
    <t>00043979</t>
  </si>
  <si>
    <t>PR-11941440-HN2264 - CircleK Số 86 Ngô Xuân Quảng, Gia Lâm, Hà Nội</t>
  </si>
  <si>
    <t>00043980</t>
  </si>
  <si>
    <t>PR-11938282-HN2082 - CircleK Ct3-Ct4, The Pride, Khu Đô Thị Mới An Hưng,</t>
  </si>
  <si>
    <t>00043981</t>
  </si>
  <si>
    <t>PR-11931382-HN2085 - CircleK 135 Tô Hiệu</t>
  </si>
  <si>
    <t>00043982</t>
  </si>
  <si>
    <t>PR-11939964-HN2181 - CircleK Lk10 - 15, Khu Đô Thị Mới Văn Phú</t>
  </si>
  <si>
    <t>00043983</t>
  </si>
  <si>
    <t>PR-11931732-HN2184 - CircleK Nhà Số 359, Block 36, Ô H-Tt5, Khu Nhà Ở Hi Brand, Khu Đô Thị Mới Văn Phú</t>
  </si>
  <si>
    <t>00043984</t>
  </si>
  <si>
    <t>PR-11929722-HN2231 - CircleK Số 1A Vạn Phúc</t>
  </si>
  <si>
    <t>00043985</t>
  </si>
  <si>
    <t>PR-11939702-HN2170 - CircleK Số 5 Ngách 2A/6 Trần Khát Chân, Tổ Dân Phố 1</t>
  </si>
  <si>
    <t>00043986</t>
  </si>
  <si>
    <t>PR-11937560-HN2013 - CircleK 38 Đào Duy Từ</t>
  </si>
  <si>
    <t>00043987</t>
  </si>
  <si>
    <t>PR-11932012-HN2215 - CircleK 75 Hàng Bông</t>
  </si>
  <si>
    <t>00043988</t>
  </si>
  <si>
    <t>PR-11932534-HN2145 - CircleK 69 Kim Đồng</t>
  </si>
  <si>
    <t>00043989</t>
  </si>
  <si>
    <t>PR-11941264-HN2250 - CircleK Số 177 phố Vĩnh Hưng</t>
  </si>
  <si>
    <t>00043990</t>
  </si>
  <si>
    <t>PR-11941390-HN2258 - CircleK Căn TT6-2A-108, Khu nhà ở thấp tầng, Khu đô thị mới Đại Kim</t>
  </si>
  <si>
    <t>00043991</t>
  </si>
  <si>
    <t>PR-11941474-HN2265 - CircleK Số 2 ngõ 612 Lạc Long Quân, Tây Hồ, Hà Nội</t>
  </si>
  <si>
    <t>00043992</t>
  </si>
  <si>
    <t>PR-11939130-HN2129 - CircleK 17 Tô Ngọc Vân</t>
  </si>
  <si>
    <t>00043993</t>
  </si>
  <si>
    <t>PR-11933812-HN2089 - CircleK Thửa Đất Số 22, Lô 6 Khu 4.1Cc, Tuyến Láng Hạ-Thanh Xuân</t>
  </si>
  <si>
    <t>00043994</t>
  </si>
  <si>
    <t>PR-11927038-HN2157 - CircleK N8-A10 Nguyễn Thị Thập, Kđt Mới Trung Hòa Nhân Chính</t>
  </si>
  <si>
    <t>00043995</t>
  </si>
  <si>
    <t>PR-11934526-HN2158 - CircleK 48 Ngõ 116 Phố Nhân Hòa</t>
  </si>
  <si>
    <t>00044116</t>
  </si>
  <si>
    <t>PR-11949472-HP6010 - CircleK 341 Lot 22 Lê Hồng Phong</t>
  </si>
  <si>
    <t>00044117</t>
  </si>
  <si>
    <t>PR-11951056-HN2037 - CircleK Tầng Trệt, Somerset Hoa Binh, 106 Hoàng Quốc Việt</t>
  </si>
  <si>
    <t>00044118</t>
  </si>
  <si>
    <t>PR-11952934-HN2230 - CircleK Số 205 Lạc Long Quân</t>
  </si>
  <si>
    <t>00044119</t>
  </si>
  <si>
    <t>PR-11952564-HN2199 - CircleK Số 1S05, Tòa R1.03 (L31), Lô Đất B5-Ct01, Dự Án Khu Đô Thị Gia Lâm (Vinhomes Ocean Park)</t>
  </si>
  <si>
    <t>00044120</t>
  </si>
  <si>
    <t>PR-11952628-HN2202 - CircleK Số 01Sh06 Và Số 02Sh06, Ô Đất B2-Ct03, Tòa L26 (S2.11), Dự Án Khu Đô Thị Gia Lâm - Vinhomes Ocean Park</t>
  </si>
  <si>
    <t>00044121</t>
  </si>
  <si>
    <t>PR-11952700-HN2204 - CircleK Số 01S15A, Tòa U26 (S2.03), Ô Đất B2-Ct01, Dự Án Khu Đô Thị Gia Lâm - Vinhomes Ocean Park</t>
  </si>
  <si>
    <t>00044122</t>
  </si>
  <si>
    <t>PR-11949190-HN2259 - CircleK Diện tích thương mại số 1S02, tầng 1, Tòa nhà số P2 (T30M-1) tại lô đất B5-CT04</t>
  </si>
  <si>
    <t>00044123</t>
  </si>
  <si>
    <t>PR-11951380-HN2079 - CircleK 12 Ngô Thì Nhậm</t>
  </si>
  <si>
    <t>00044124</t>
  </si>
  <si>
    <t>PR-11948512-HN2169 - CircleK 25 Ngô Thì Nhậm</t>
  </si>
  <si>
    <t>00044125</t>
  </si>
  <si>
    <t>PR-11952842-HN2218 - CircleK TT01A-11, Khu nhà ở thấp tầng thuộc Dự án Khu chung cư quốc tế Hoàng Thành City tại Khu Cổ Ngựa</t>
  </si>
  <si>
    <t>00044126</t>
  </si>
  <si>
    <t>PR-11949168-HN2255 - CircleK Số 25 + 27 đường Giải Phóng</t>
  </si>
  <si>
    <t>00044127</t>
  </si>
  <si>
    <t>PR-11948168-HN2109 - CircleK Tầng 1, Khách Sạn Hồng Hà, Số 204 Phố Trần Quang Khải</t>
  </si>
  <si>
    <t>00044128</t>
  </si>
  <si>
    <t>PR-11948252-HN2127 - CircleK 74-76 Đồng Xuân</t>
  </si>
  <si>
    <t>00044129</t>
  </si>
  <si>
    <t>PR-11948310-HN2138 - CircleK Tầng 1 Và Tầng 2 Số 85 Hàng Mã</t>
  </si>
  <si>
    <t>00044130</t>
  </si>
  <si>
    <t>PR-11948890-HN2214 - CircleK 67 Cửa Nam</t>
  </si>
  <si>
    <t>00044131</t>
  </si>
  <si>
    <t>PR-11953406-HN2268 - CircleK Số 36 +38 Hàng Buồm, Quận Hoàn Kiếm</t>
  </si>
  <si>
    <t>00044132</t>
  </si>
  <si>
    <t>PR-11949218-HN2262 - CircleK Số 1 đường Giáp Bát, Hoàng Mai</t>
  </si>
  <si>
    <t>00044133</t>
  </si>
  <si>
    <t>PR-11953162-HN2245 - CircleK 37A Sài Đồng</t>
  </si>
  <si>
    <t>00044134</t>
  </si>
  <si>
    <t>PR-11952664-HN2203 - CircleK Số 1Sh09 Và Số 2Sh09, Tòa S1.05 (Z34.1), Lô Đất F1-Ch01 - 5 Khu Đô Thị Mới Tây Mỗ, Đại Mỗ - Vinhomes Park (Vinhomes Smart City)</t>
  </si>
  <si>
    <t>00044135</t>
  </si>
  <si>
    <t>PR-11948128-HN2098 - CircleK 3 Xuân Diệu</t>
  </si>
  <si>
    <t>00044136</t>
  </si>
  <si>
    <t>PR-11952168-HN2166 - CircleK 38 Xuân La</t>
  </si>
  <si>
    <t>00044137</t>
  </si>
  <si>
    <t>PR-11951206-HN2053 - CircleK 197+198 Tổ 6 Vũ Trọng Phụng</t>
  </si>
  <si>
    <t>00044212</t>
  </si>
  <si>
    <t>PR-11962517-HN2131 - CircleK Tầng 1, Số 125 Hoàng Ngân</t>
  </si>
  <si>
    <t>00044213</t>
  </si>
  <si>
    <t>PR-11958848-HN2192 - CircleK 15 Dương Khuê</t>
  </si>
  <si>
    <t>00044214</t>
  </si>
  <si>
    <t>PR-11958106-HN2083 - CircleK 51-Lk6A-C17 Đô Thị Mỗ Lao</t>
  </si>
  <si>
    <t>00044215</t>
  </si>
  <si>
    <t>PR-11963483-HN2209 - CircleK V11-A01, Lô Đất Ttdv 01, Khu Đô Thị Mới An Hưng</t>
  </si>
  <si>
    <t>00044216</t>
  </si>
  <si>
    <t>PR-11958988-HN2206 - CircleK Số 176D + 176E Trương Định</t>
  </si>
  <si>
    <t>00044217</t>
  </si>
  <si>
    <t>PR-11961845-HN2049 - CircleK 36 Phố Tràng Tiền</t>
  </si>
  <si>
    <t>00044218</t>
  </si>
  <si>
    <t>PR-11958442-HN2129 - CircleK 17 Tô Ngọc Vân</t>
  </si>
  <si>
    <t>00044219</t>
  </si>
  <si>
    <t>PR-11962143-HN2101 - CircleK 70 Ngụy Như Kon Tum</t>
  </si>
  <si>
    <t>00044220</t>
  </si>
  <si>
    <t>PR-11963715-HN2220 - Circle K Tầng 1 lô thương mại dịch vụ 02 tòa G1-G2</t>
  </si>
  <si>
    <t>00044221</t>
  </si>
  <si>
    <t>PR-11963929-HN2234 - CircleK 93 Hoàng Văn Thái</t>
  </si>
  <si>
    <t>00045023</t>
  </si>
  <si>
    <t>PR-11969887-HN2213 - CircleK Thương Mại_03, Tầng 1, Nhà Ở Cao Tầng N03-T6, Khu Đoàn Ngoại Giao</t>
  </si>
  <si>
    <t>00045024</t>
  </si>
  <si>
    <t>PR-11975177-HN2243 - CircleK Căn Thương mại dịch vụ số Z38M.2.TMDV05A, dự án khu đô thị mới Tây Mỗ - Đại Mỗ - Vinhomes Park</t>
  </si>
  <si>
    <t>00045025</t>
  </si>
  <si>
    <t>PR-11973087-HN2001 - CircleK Số 9-1E Khu Đô Thị Trung Yên</t>
  </si>
  <si>
    <t>00045026</t>
  </si>
  <si>
    <t>PR-11968697-HN2021 - CircleK 177 Xuân Thủy</t>
  </si>
  <si>
    <t>00045027</t>
  </si>
  <si>
    <t>PR-11973235-HN2026 - CircleK 13-C12 Tập Thể Đại Học Ngoại Ngữ</t>
  </si>
  <si>
    <t>00045028</t>
  </si>
  <si>
    <t>PR-11973851-HN2112 - CircleK 33 Chùa Láng</t>
  </si>
  <si>
    <t>00045029</t>
  </si>
  <si>
    <t>PR-11974881-HN2211 - CircleK Số 123 Phố Tôn Đức Thắng</t>
  </si>
  <si>
    <t>00045030</t>
  </si>
  <si>
    <t>PR-11969415-HN2154 - CircleK Số A1 Khu Đầm Trấu</t>
  </si>
  <si>
    <t>00045031</t>
  </si>
  <si>
    <t>PR-11969711-HN2189 - CircleK Sh0105-Sh0205 Park 8, Kđt Times City Park Hill, Số 25, Ngõ 13 Đường Lĩnh Nam</t>
  </si>
  <si>
    <t>00045032</t>
  </si>
  <si>
    <t>PR-11974857-HN2210 - CircleK 29 Hàng Phèn</t>
  </si>
  <si>
    <t>00045033</t>
  </si>
  <si>
    <t>PR-11974899-HN2212 - CircleK Số 18 Phố Hàng Gai</t>
  </si>
  <si>
    <t>00045034</t>
  </si>
  <si>
    <t>PR-11975299-HN2256 - CircleK Số 161 + 177 phố Hàng Bạc</t>
  </si>
  <si>
    <t>00045035</t>
  </si>
  <si>
    <t>PR-11969685-HN2188 - CircleK 315 Ngọc Lâm</t>
  </si>
  <si>
    <t>00045036</t>
  </si>
  <si>
    <t>PR-11969959-HN2217 - CircleK 53 Triều Khúc</t>
  </si>
  <si>
    <t>00001223</t>
  </si>
  <si>
    <t>1C25TNF</t>
  </si>
  <si>
    <t>Điều chỉnh giảm về 0 do cửa hàng không nhận hàng - PR-11910868-HN2218</t>
  </si>
  <si>
    <t>00001224</t>
  </si>
  <si>
    <t>Điều chỉnh giảm về 0 do cửa hàng không nhận hàng - PR-11899888-HN2167</t>
  </si>
  <si>
    <t>00001225</t>
  </si>
  <si>
    <t>Điều chỉnh giảm về 0 do cửa hàng không nhận hàng - PR-11900470-HN2211</t>
  </si>
  <si>
    <t>00045425</t>
  </si>
  <si>
    <t>PR-11981187-HN2242 - CircleK Số 02 đường Hồ Ngọc Lân, Bắc Ninh</t>
  </si>
  <si>
    <t>00045426</t>
  </si>
  <si>
    <t>PR-11986485-HP6006 - CircleK 372-374 Lạch Tray</t>
  </si>
  <si>
    <t>00045427</t>
  </si>
  <si>
    <t>PR-11964329-HN2271 - CircleK Số 341 Nguyễn Cao, Bắc Ninh</t>
  </si>
  <si>
    <t>00045428</t>
  </si>
  <si>
    <t>PR-11935790-HP6007 - CircleK 62-64 Kênh Dương</t>
  </si>
  <si>
    <t>00045429</t>
  </si>
  <si>
    <t>PR-11935664-HP6001 - CircleK 261A Trần Nguyên Hãn</t>
  </si>
  <si>
    <t>00045430</t>
  </si>
  <si>
    <t>PR-11983929-HN2012 - CircleK 16B Hàng Than (xuất hđ đc về 0)</t>
  </si>
  <si>
    <t>00045431</t>
  </si>
  <si>
    <t>PR-11979915-HN2091 - CircleK 17 Liễu Giai (xuất hđ đc về 0)</t>
  </si>
  <si>
    <t>00045432</t>
  </si>
  <si>
    <t>PR-11984449-HN2092 - CircleK 07 Đường Thanh Niên (xuất hđ đc về 0)</t>
  </si>
  <si>
    <t>00045433</t>
  </si>
  <si>
    <t>PR-11984889-HN2149 - CircleK 152 +154 Phó Đức Chính (xuất hđ đc về 0)</t>
  </si>
  <si>
    <t>00045435</t>
  </si>
  <si>
    <t>PR-11979971-HN2099 - CircleK 174 Đường Phú Diễn</t>
  </si>
  <si>
    <t>00045436</t>
  </si>
  <si>
    <t>PR-11985973-HN2243 - CircleK Căn Thương mại dịch vụ số Z38M.2.TMDV05A, dự án khu đô thị mới Tây Mỗ - Đại Mỗ - Vinhomes Park</t>
  </si>
  <si>
    <t>00045437</t>
  </si>
  <si>
    <t>PR-11983997-HN2015 - CircleK 14 Hồ Tùng Mậu</t>
  </si>
  <si>
    <t>00045438</t>
  </si>
  <si>
    <t>PR-11984195-HN2047 - CircleK 2 Hoàng Ngân</t>
  </si>
  <si>
    <t>00045439</t>
  </si>
  <si>
    <t>PR-11985101-HN2167 - CircleK 20 Nguyên Hồng</t>
  </si>
  <si>
    <t>00045440</t>
  </si>
  <si>
    <t>PR-11985761-HN2221 - CircleK S05 Park 03, Vinhomes Time City Park Hill</t>
  </si>
  <si>
    <t>00045441</t>
  </si>
  <si>
    <t>PR-11981489-HN2278 - CircleK Số 141 phố Hàng Bông, Hoàn Kiếm</t>
  </si>
  <si>
    <t>00045442</t>
  </si>
  <si>
    <t>PR-11985321-HN2183 - CircleK 111 Nguyễn Sơn</t>
  </si>
  <si>
    <t>00045443</t>
  </si>
  <si>
    <t>PR-11984427-HN2090 - CircleK Số 1 Đường Tây Hồ</t>
  </si>
  <si>
    <t>00045444</t>
  </si>
  <si>
    <t>PR-11985219-HN2178 - CircleK 14 Khương Hạ</t>
  </si>
  <si>
    <t>00045507</t>
  </si>
  <si>
    <t>PR-11936802-HP6017 - CircleK 27 Lê Lợi</t>
  </si>
  <si>
    <t>00045630</t>
  </si>
  <si>
    <t>PR-12002475-HN2059 - CircleK 97 Văn Cao</t>
  </si>
  <si>
    <t>00045631</t>
  </si>
  <si>
    <t>PR-12003615-HN2143 - CircleK 94 Phố Linh Lang</t>
  </si>
  <si>
    <t>00045632</t>
  </si>
  <si>
    <t>PR-12003651-HN2144 - CircleK 65 Vạn Bảo</t>
  </si>
  <si>
    <t>00045633</t>
  </si>
  <si>
    <t>PR-11998739-HN2148 - CircleK 22 Phan Kế Bính</t>
  </si>
  <si>
    <t>00045634</t>
  </si>
  <si>
    <t>PR-12003757-HN2149 - CircleK 152 +154 Phó Đức Chính</t>
  </si>
  <si>
    <t>00045635</t>
  </si>
  <si>
    <t>PR-12004169-HN2175 - CircleK 16 Văn Cao</t>
  </si>
  <si>
    <t>00045636</t>
  </si>
  <si>
    <t>PR-11990434-HN2010 - CircleK 5-4A Khu Đô Thị Mới Trung Yên</t>
  </si>
  <si>
    <t>00045637</t>
  </si>
  <si>
    <t>PR-12003263-HN2122 - CircleK 18 Nguyễn Khánh Toàn</t>
  </si>
  <si>
    <t>00045638</t>
  </si>
  <si>
    <t>PR-11997405-HN2248 - CircleK Lô 16-D, Khu nhà ở tháp tầng A10</t>
  </si>
  <si>
    <t>00045639</t>
  </si>
  <si>
    <t>PR-12003459-HN2133 - CircleK 91 Khâm Thiên</t>
  </si>
  <si>
    <t>00045640</t>
  </si>
  <si>
    <t>PR-11991286-HN2163 - CircleK 380 Khâm Thiên</t>
  </si>
  <si>
    <t>00045641</t>
  </si>
  <si>
    <t>PR-12005075-HN2219 - CircleK - 14 Thái Hà</t>
  </si>
  <si>
    <t>00045642</t>
  </si>
  <si>
    <t>PR-11999865-HN2200 - CircleK Số 01Sh22 Và 02Sh22, Ô Đất B2-Ct02, Tòa U26-2 (S2.08) Dự Án Khu Đô Thị Gia Lâm - Vinhomes Ocean Park</t>
  </si>
  <si>
    <t>00045643</t>
  </si>
  <si>
    <t>PR-12003803-HN2150 - CircleK 12 Trần Phú</t>
  </si>
  <si>
    <t>00045644</t>
  </si>
  <si>
    <t>PR-12004289-HN2179 - CircleK Số Bt11-Vt26, Khu Nhà Ở Xa La</t>
  </si>
  <si>
    <t>00045645</t>
  </si>
  <si>
    <t>PR-12004785-HN2209 - CircleK V11-A01, Lô Đất Ttdv 01, Khu Đô Thị Mới An Hưng</t>
  </si>
  <si>
    <t>00045646</t>
  </si>
  <si>
    <t>PR-12005905-HN2270 - CircleK Số 131 Phố Xốm, Hà Đông</t>
  </si>
  <si>
    <t>00045647</t>
  </si>
  <si>
    <t>PR-11997629-HN2152 - CircleK 118 Tuệ Tĩnh</t>
  </si>
  <si>
    <t>00045648</t>
  </si>
  <si>
    <t>PR-11991428-HN2170 - CircleK Số 5 Ngách 2A/6 Trần Khát Chân, Tổ Dân Phố 1</t>
  </si>
  <si>
    <t>00045649</t>
  </si>
  <si>
    <t>PR-12004061-HN2172 - CircleK A4-A5, Tòa A, Khối B, Imperial Sky Garden, Số 423 Minh Khai</t>
  </si>
  <si>
    <t>00045650</t>
  </si>
  <si>
    <t>PR-11999907-HN2138 - CircleK Tầng 1 Và Tầng 2 Số 85 Hàng Mã</t>
  </si>
  <si>
    <t>00045651</t>
  </si>
  <si>
    <t>PR-11996933-HN2215 - CircleK 75 Hàng Bông</t>
  </si>
  <si>
    <t>00045652</t>
  </si>
  <si>
    <t>PR-11991856-HN2225 - CircleK 25 Phố Nhà Thờ</t>
  </si>
  <si>
    <t>00045653</t>
  </si>
  <si>
    <t>PR-12001275-HN2281 - CircleK Số 16 phố Hàng Mắm</t>
  </si>
  <si>
    <t>00045654</t>
  </si>
  <si>
    <t>PR-11990540-HN2034 - CircleK Ô D22, Nơ 12 Khu Đô Thị Mới Định Công</t>
  </si>
  <si>
    <t>00045655</t>
  </si>
  <si>
    <t>PR-11991192-HN2151 - CircleK 54 + 56 Lĩnh Nam</t>
  </si>
  <si>
    <t>00045656</t>
  </si>
  <si>
    <t>PR-12004327-HN2180 - CircleK Lô 7, Khu Di Dân Đền Lừ 2</t>
  </si>
  <si>
    <t>00045657</t>
  </si>
  <si>
    <t>PR-12005149-HN2221 - CircleK S05 Park 03, Vinhomes Time City Park Hill</t>
  </si>
  <si>
    <t>00045658</t>
  </si>
  <si>
    <t>PR-12003045-HN2104 - CircleK 171 Lương Thế Vinh</t>
  </si>
  <si>
    <t>00045659</t>
  </si>
  <si>
    <t>PR-12005195-HN2228 - Circle K Vinhomes Green Bay 103 - tầng 1- G3</t>
  </si>
  <si>
    <t>00045660</t>
  </si>
  <si>
    <t>PR-12005335-HN2232 - CircleK Diện tích Thương mại số GS101S25, tầng 1, thuộc Tòa nhà số GS1 (U39.1) Lô đất F3-CH01, Dự án Khu đô thị mới Tây Mỗ - Đại Mỗ - Vinhomes Park (Vinhomes Smart City</t>
  </si>
  <si>
    <t>00045661</t>
  </si>
  <si>
    <t>PR-12000493-HN2119 - CircleK 628 Hoàng Hoa Thám</t>
  </si>
  <si>
    <t>00045662</t>
  </si>
  <si>
    <t>PR-12002303-HN2040 - CircleK 139 H Chiến Thắng</t>
  </si>
  <si>
    <t>00045663</t>
  </si>
  <si>
    <t>PR-11992252-HN2272 - CircleK Lô 35 TT8, đường Quang Lai, Thanh Trì, Hà Nội</t>
  </si>
  <si>
    <t>00045664</t>
  </si>
  <si>
    <t>PR-12002437-HN2054 - CircleK 292 Hoàng Văn Thái</t>
  </si>
  <si>
    <t>00045665</t>
  </si>
  <si>
    <t>PR-12003191-HN2118 - CircleK 370 Nguyễn Trãi</t>
  </si>
  <si>
    <t>00045666</t>
  </si>
  <si>
    <t>PR-12004235-HN2178 - CircleK 14 Khương Hạ</t>
  </si>
  <si>
    <t>00045751</t>
  </si>
  <si>
    <t>PR-12006635-ND8002 - CircleK Số MRA-095A, đường nội bộ Khu biệt thự Thủy Nguyên, Khu đô thị và thương mại Văn Giang (Ecopark)</t>
  </si>
  <si>
    <t>00045752</t>
  </si>
  <si>
    <t>PR-12011705-TN0004 - CircleK Số 439 đường Lương Ngọc Quyến, Thái Nguyên</t>
  </si>
  <si>
    <t>00045753</t>
  </si>
  <si>
    <t>PR-12006419-HP6008 - CircleK 31 Hồ Sen</t>
  </si>
  <si>
    <t>00045763</t>
  </si>
  <si>
    <t>PR-12018642-ND8001 - CircleK Khu nhà phố Vịnh Đảo, TT-PT2C.23, Khu đô thị và thương mại Văn Giang (Ecopark)</t>
  </si>
  <si>
    <t>00045764</t>
  </si>
  <si>
    <t>PR-12016608-TN0002 - CircleK Số 104 đường Z115, Tổ 2, Thái Nguyên</t>
  </si>
  <si>
    <t>00045765</t>
  </si>
  <si>
    <t>PR-12017024-HN2029 - CircleK 46 Lê Trọng Tấn</t>
  </si>
  <si>
    <t>00045766</t>
  </si>
  <si>
    <t>PR-12017616-HN2139 - CircleK 218 Nguyễn Huy Tưởng, Tổ 19</t>
  </si>
  <si>
    <t>00045767</t>
  </si>
  <si>
    <t>PR-12017326-HN2098 - CircleK 3 Xuân Diệu</t>
  </si>
  <si>
    <t>00045768</t>
  </si>
  <si>
    <t>PR-12017886-HN2185 - CircleK Số 252, Tổ 11, Đường Ngọc Thụy</t>
  </si>
  <si>
    <t>00045769</t>
  </si>
  <si>
    <t>PR-12018202-HN2221 - CircleK S05 Park 03, Vinhomes Time City Park Hill</t>
  </si>
  <si>
    <t>00045770</t>
  </si>
  <si>
    <t>PR-12014350-HN2258 - CircleK Căn TT6-2A-108, Khu nhà ở thấp tầng, Khu đô thị mới Đại Kim</t>
  </si>
  <si>
    <t>00045771</t>
  </si>
  <si>
    <t>PR-12017820-HN2177 - CircleK 12 Tam Trinh</t>
  </si>
  <si>
    <t>00045772</t>
  </si>
  <si>
    <t>PR-12018236-HN2227 - CircleK 06 Vũ Trọng Khánh</t>
  </si>
  <si>
    <t>00045773</t>
  </si>
  <si>
    <t>PR-12014228-HN2246 - CircleK 92 đường Trâu Quỳ</t>
  </si>
  <si>
    <t>00045774</t>
  </si>
  <si>
    <t>PR-12017186-HN2063 - CircleK 03 Phạm Tuấn Tài, Tổ 7</t>
  </si>
  <si>
    <t>00045775</t>
  </si>
  <si>
    <t>PR-12017402-HN2111 - CircleK Tầng 1, Tòa Nhà Ats, 252 Hoàng Quốc Việt</t>
  </si>
  <si>
    <t>00045776</t>
  </si>
  <si>
    <t>PR-12012758-HN2074 - CircleK 126 Nam Cao</t>
  </si>
  <si>
    <t>00045777</t>
  </si>
  <si>
    <t>PR-12017576-HN2136 - CircleK 138 Phố Đội Cấn</t>
  </si>
  <si>
    <t>00045863</t>
  </si>
  <si>
    <t>PR-12021976-HN2057 - CircleK Căn Hộ C1-A Khu Nhà Ở Số 6 Đội Nhân</t>
  </si>
  <si>
    <t>00045864</t>
  </si>
  <si>
    <t>PR-12027004-HN2037 - CircleK Tầng Trệt, Somerset Hoa Binh, 106 Hoàng Quốc Việt</t>
  </si>
  <si>
    <t>00045865</t>
  </si>
  <si>
    <t>PR-12022100-HN2077 - CircleK 162 Mai Dịch</t>
  </si>
  <si>
    <t>00045866</t>
  </si>
  <si>
    <t>PR-12028594-HN2230 - CircleK  Số 205 Lạc Long Quân</t>
  </si>
  <si>
    <t>00045867</t>
  </si>
  <si>
    <t>PR-12029030-HN2269 - CircleK Tầng 1, Tòa 24T2, Khu đô thị Trung Hòa - Nhân Chính, Cầu Giấy, Hà Nội</t>
  </si>
  <si>
    <t>00045868</t>
  </si>
  <si>
    <t>PR-12027470-HN2117 - CircleK Số 8 Ngõ 91 Nguyễn Chí Thanh</t>
  </si>
  <si>
    <t>00045869</t>
  </si>
  <si>
    <t>PR-12022504-HN2121 - CircleK 45 Hào Nam</t>
  </si>
  <si>
    <t>00045870</t>
  </si>
  <si>
    <t>PR-12023798-HN2241 - CircleK Số 2 Ngõ 11 Phố Lương Định Của</t>
  </si>
  <si>
    <t>00045871</t>
  </si>
  <si>
    <t>PR-12029150-HN2275 - CircleK Số nhà 33, phố Pháo Đài Láng, Đống Đa</t>
  </si>
  <si>
    <t>00045872</t>
  </si>
  <si>
    <t>PR-12028202-HN2194 - CircleK Căn Hộ Số 01Sh20 Và 02Sh20, Thuộc Tòa Nhà S2.15 (T26M-2), Tại Lô Đất B2-Ct03, Vinhomes Ocean Park</t>
  </si>
  <si>
    <t>00045873</t>
  </si>
  <si>
    <t>PR-12028698-HN2236 - CircleK Căn Thương mại dịch vụ số L26M.TMDV03 (Căn TMDV 03, tầng 1, khối L26M tức tòa M1), dự án Masteri Waterfront - Lô đất B3-CT03, Dự án Khu đô thị Gia Lâm (Vinhomes Ocean Park)</t>
  </si>
  <si>
    <t>00045874</t>
  </si>
  <si>
    <t>PR-12023092-HN2184 - CircleK Nhà Số 359, Block 36, Ô H-Tt5, Khu Nhà Ở Hi Brand, Khu Đô Thị Mới Văn Phú</t>
  </si>
  <si>
    <t>00045875</t>
  </si>
  <si>
    <t>PR-12028622-HN2231 - CircleK Số 1A Vạn Phúc</t>
  </si>
  <si>
    <t>00045876</t>
  </si>
  <si>
    <t>PR-12022178-HN2086 - CircleK 9 Hương Viên</t>
  </si>
  <si>
    <t>00045877</t>
  </si>
  <si>
    <t>PR-12024112-HN2277 - CircleK Số 81 Phố Huế</t>
  </si>
  <si>
    <t>00045878</t>
  </si>
  <si>
    <t>PR-12022440-HN2116 - CircleK 62 Phố Trần Hưng Đạo</t>
  </si>
  <si>
    <t>00045879</t>
  </si>
  <si>
    <t>PR-12024076-HN2268 - CircleK Số 36 +38 Hàng Buồm, Quận Hoàn Kiếm</t>
  </si>
  <si>
    <t>00045880</t>
  </si>
  <si>
    <t>PR-12028016-HN2176 - CircleK 164 Nguyễn Văn Cừ</t>
  </si>
  <si>
    <t>00045881</t>
  </si>
  <si>
    <t>PR-12023962-HN2257 - CircleK Số 148 Trần Bình</t>
  </si>
  <si>
    <t>00045882</t>
  </si>
  <si>
    <t>PR-12022474-HN2119 - CircleK 628 Hoàng Hoa Thám</t>
  </si>
  <si>
    <t>00045883</t>
  </si>
  <si>
    <t>PR-12023216-HN2191 - CircleK 293 Thụy Khuê</t>
  </si>
  <si>
    <t>00045884</t>
  </si>
  <si>
    <t>PR-12022672-HN2139 - CircleK 218 Nguyễn Huy Tưởng, Tổ 19</t>
  </si>
  <si>
    <t>00045885</t>
  </si>
  <si>
    <t>PR-12023288-HN2196 - CircleK 118 Định Công</t>
  </si>
  <si>
    <t>00047088</t>
  </si>
  <si>
    <t>PR-12032998-HN2068 - CircleK 155 Lê Văn Hiến</t>
  </si>
  <si>
    <t>00047089</t>
  </si>
  <si>
    <t>PR-12038460-HN2203 - CircleK Số 1Sh09 Và Số 2Sh09, Tòa S1.05 (Z34.1), Lô Đất F1-Ch01 - 5 Khu Đô Thị Mới Tây Mỗ, Đại Mỗ - Vinhomes Park (Vinhomes Smart City)</t>
  </si>
  <si>
    <t>00047090</t>
  </si>
  <si>
    <t>PR-12039072-HN2274 - CircleK Cửa hàng số 01SH08A, Tòa S2.03 - Z34.1 (F1-CH03-1) Dự án khu đô thị mới Tây Mỗ, Đại Mỗ, Nam Từ Liêm</t>
  </si>
  <si>
    <t>00047091</t>
  </si>
  <si>
    <t>PR-12037608-HN2114 - CircleK 7 Nguyễn Thị Định</t>
  </si>
  <si>
    <t>00047092</t>
  </si>
  <si>
    <t>PR-12033100-HN2086 - CircleK 9 Hương Viên</t>
  </si>
  <si>
    <t>00047093</t>
  </si>
  <si>
    <t>PR-12037914-HN2154 - CircleK Số A1 Khu Đầm Trấu</t>
  </si>
  <si>
    <t>00047094</t>
  </si>
  <si>
    <t>PR-12038378-HN2195 - CircleK Sô 6 Ngõ 124, Phố Vĩnh Tuy</t>
  </si>
  <si>
    <t>00047095</t>
  </si>
  <si>
    <t>PR-12038618-HN2216 - CircleK 114 Mai Hắc Đế</t>
  </si>
  <si>
    <t>00047096</t>
  </si>
  <si>
    <t>PR-12033482-HN2134 - CircleK 73 Đường Xuân La</t>
  </si>
  <si>
    <t>00047097</t>
  </si>
  <si>
    <t>PR-12034462-HN2265 - CircleK Số 2 ngõ 612 Lạc Long Quân, Tây Hồ, Hà Nội</t>
  </si>
  <si>
    <t>00047098</t>
  </si>
  <si>
    <t>PR-12037994-HN2157 - CircleK N8-A10 Nguyễn Thị Thập, Kđt Mới Trung Hòa Nhân Chính</t>
  </si>
  <si>
    <t>1C25TPL</t>
  </si>
  <si>
    <t>Hàng trả - phiếu RRS20250701772HP6013</t>
  </si>
  <si>
    <t>Hàng trả - phiếu RRS20250701734HP6010</t>
  </si>
  <si>
    <t>1C25THL</t>
  </si>
  <si>
    <t>Hàng trả - phiếu RRS20250702929HN2220</t>
  </si>
  <si>
    <t>Hàng trả - phiếu RRS20250617786HN2234</t>
  </si>
  <si>
    <t>Hàng trả - phiếu RRS20250626580HN2208</t>
  </si>
  <si>
    <t>Hàng trả - phiếu RRS20250702928HN2220</t>
  </si>
  <si>
    <t>00047157</t>
  </si>
  <si>
    <t>PR-12042813-HL4002 - CircleK Tầng 1, tòa A, khu dịch vụ 7A-8A tòa nhà Lideco Hạ Long</t>
  </si>
  <si>
    <t>00047158</t>
  </si>
  <si>
    <t>PR-12044865-HP6013 - CircleK - 27 Trần Hưng Đạo</t>
  </si>
  <si>
    <t>00047159</t>
  </si>
  <si>
    <t>PR-12048655-HN2143 - CircleK 94 Phố Linh Lang</t>
  </si>
  <si>
    <t>00047160</t>
  </si>
  <si>
    <t>PR-12048861-HN2156 - CircleK 108 Đường 19/5</t>
  </si>
  <si>
    <t>00047161</t>
  </si>
  <si>
    <t>PR-12050139-HN2270 - CircleK Số 131 Phố Xốm, Hà Đông</t>
  </si>
  <si>
    <t>00047162</t>
  </si>
  <si>
    <t>PR-12047955-HN2075 - CircleK Số 1 Ngõ 37 Lê Thanh Nghị</t>
  </si>
  <si>
    <t>00047163</t>
  </si>
  <si>
    <t>PR-12050001-HN2263 - CircleK CH01-09, Số 17 đường Gamuda Gardens 2-2, Hoàng Mai</t>
  </si>
  <si>
    <t>00047164</t>
  </si>
  <si>
    <t>PR-12049805-HN2243 - CircleK Căn Thương mại dịch vụ số Z38M.2.TMDV05A, dự án khu đô thị mới Tây Mỗ - Đại Mỗ - Vinhomes Park</t>
  </si>
  <si>
    <t>00047165</t>
  </si>
  <si>
    <t>PR-12047741-HN2029 - CircleK 46 Lê Trọng Tấn</t>
  </si>
  <si>
    <t>00047166</t>
  </si>
  <si>
    <t>PR-12043591-HN2158 - CircleK 48 Ngõ 116 Phố Nhân Hòa</t>
  </si>
  <si>
    <t>00047305</t>
  </si>
  <si>
    <t>PR-12027526-HN2122 - CircleK 18 Nguyễn Khánh Toàn</t>
  </si>
  <si>
    <t>00047516</t>
  </si>
  <si>
    <t>PR-12063854-HL4007 - CircleK Số 550, Tổ 3, Khu phố 9A, đường Hạ Long, Phường Bãi Cháy, Thành phố Hạ Long</t>
  </si>
  <si>
    <t>00047517</t>
  </si>
  <si>
    <t>PR-12067584-HN2235 - CircleK 125 Trần Hưng Đạo - Bắc Ninh</t>
  </si>
  <si>
    <t>00047518</t>
  </si>
  <si>
    <t>PR-12067974-HN2252 - CircleK Số 235 Nguyễn Gia Thiều</t>
  </si>
  <si>
    <t>00047519</t>
  </si>
  <si>
    <t>PR-12055106-HN2271 - CircleK Số 341 Nguyễn Cao, Bắc Ninh</t>
  </si>
  <si>
    <t>00047520</t>
  </si>
  <si>
    <t>PR-12068670-HP6006 - CircleK 372-374 Lạch Tray</t>
  </si>
  <si>
    <t>00047522</t>
  </si>
  <si>
    <t>PR-12060190-HN2190 - CircleK 560A Nguyễn Văn Cừ</t>
  </si>
  <si>
    <t>00047523</t>
  </si>
  <si>
    <t>CircleK 62-64 Kênh Dương</t>
  </si>
  <si>
    <t>00000008</t>
  </si>
  <si>
    <t>Hàng trả - phiếu RRS20250702855HP6005</t>
  </si>
  <si>
    <t>Hàng trả - phiếu RRS20250701779HP6005</t>
  </si>
  <si>
    <t>00000131</t>
  </si>
  <si>
    <t>Hàng trả - phiếu RRS20250702871HN2176</t>
  </si>
  <si>
    <t>Hàng trả - phiếu RRS20250707364HN2003</t>
  </si>
  <si>
    <t>00000134</t>
  </si>
  <si>
    <t>Hàng trả - phiếu RRS20250707318HN2014</t>
  </si>
  <si>
    <t>Hàng trả - phiếu RRS20250702860HN2164</t>
  </si>
  <si>
    <t>Hàng trả - phiếu RRS20250620065HN2204</t>
  </si>
  <si>
    <t>Hàng trả - phiếu RRS20250707316HN2254</t>
  </si>
  <si>
    <t>Hàng trả - phiếu RRS20250707350HN2260</t>
  </si>
  <si>
    <t>00000165</t>
  </si>
  <si>
    <t>Hàng trả - phiếu RRS20250620018HN2263</t>
  </si>
  <si>
    <t>00000169</t>
  </si>
  <si>
    <t>Hàng trả - phiếu RRS20250708545HN2276</t>
  </si>
  <si>
    <t>00000210</t>
  </si>
  <si>
    <t>Hàng trả - phiếu RRS20250703054HN2110</t>
  </si>
  <si>
    <t>Hàng trả - phiếu RRS20250702846HN2102</t>
  </si>
  <si>
    <t>00001258</t>
  </si>
  <si>
    <t>Điều chỉnh giảm về 0 do cửa hàng không nhận hàng - PR-11983929-HN2012</t>
  </si>
  <si>
    <t>00001259</t>
  </si>
  <si>
    <t>Điều chỉnh giảm về 0 do cửa hàng không nhận hàng - PR-11979915-HN2091</t>
  </si>
  <si>
    <t>00001260</t>
  </si>
  <si>
    <t>Điều chỉnh giảm về 0 do cửa hàng không nhận hàng - PR-11984449-HN2092</t>
  </si>
  <si>
    <t>00001261</t>
  </si>
  <si>
    <t>Điều chỉnh giảm về 0 do cửa hàng không nhận hàng - PR-11984889-HN2149</t>
  </si>
  <si>
    <t>1C25TFL</t>
  </si>
  <si>
    <t>Hàng trả - phiếu RRS20250727392TN0004</t>
  </si>
  <si>
    <t>Hàng trả - phiếu RRS20250710756HP6013</t>
  </si>
  <si>
    <t>00000055</t>
  </si>
  <si>
    <t>Hàng trả - phiếu RRS20250729726HP6011</t>
  </si>
  <si>
    <t>00000367</t>
  </si>
  <si>
    <t>Hàng trả - phiếu RRS20250714075HN2037</t>
  </si>
  <si>
    <t>00000368</t>
  </si>
  <si>
    <t>Hàng trả - phiếu RRS20250716273HN2206</t>
  </si>
  <si>
    <t>00000369</t>
  </si>
  <si>
    <t>Hàng trả - phiếu RRS20250720605HN2138</t>
  </si>
  <si>
    <t>00000371</t>
  </si>
  <si>
    <t>Hàng trả - phiếu RRS20250721699HN2078</t>
  </si>
  <si>
    <t>00000372</t>
  </si>
  <si>
    <t>Hàng trả - phiếu RRS20250714068HN2171</t>
  </si>
  <si>
    <t>00000373</t>
  </si>
  <si>
    <t>Hàng trả - phiếu RRS20250712954HN2255</t>
  </si>
  <si>
    <t>Hàng trả - phiếu RRS20250619982HN2118</t>
  </si>
  <si>
    <t>00000375</t>
  </si>
  <si>
    <t>Hàng trả - phiếu RRS20250711776HN2185</t>
  </si>
  <si>
    <t>00000376</t>
  </si>
  <si>
    <t>Hàng trả - phiếu RRS20250723963HN2029</t>
  </si>
  <si>
    <t>00000377</t>
  </si>
  <si>
    <t>Hàng trả - phiếu RRS20250714101HN2063</t>
  </si>
  <si>
    <t>Hàng trả - phiếu RRS20250718512HN2225</t>
  </si>
  <si>
    <t>00000379</t>
  </si>
  <si>
    <t>Hàng trả - phiếu RRS20250714114HN2202</t>
  </si>
  <si>
    <t>Hàng trả - phiếu RRS20250714130HN2149</t>
  </si>
  <si>
    <t>00000381</t>
  </si>
  <si>
    <t>Hàng trả - phiếu RRS20250707335HN2074</t>
  </si>
  <si>
    <t>00000382</t>
  </si>
  <si>
    <t>Hàng trả - phiếu RRS20250723030HN2154</t>
  </si>
  <si>
    <t>00000383</t>
  </si>
  <si>
    <t>Hàng trả - phiếu RRS20250716344HN2278</t>
  </si>
  <si>
    <t>00000384</t>
  </si>
  <si>
    <t>Hàng trả - phiếu RRS20250720607HN2157</t>
  </si>
  <si>
    <t>00000385</t>
  </si>
  <si>
    <t>Hàng trả - phiếu RRS20250717435HN2209</t>
  </si>
  <si>
    <t>00000386</t>
  </si>
  <si>
    <t>Hàng trả - phiếu RRS20250717387HN2253</t>
  </si>
  <si>
    <t>00000387</t>
  </si>
  <si>
    <t>Hàng trả - phiếu RRS20250701773HN2113</t>
  </si>
  <si>
    <t>00000388</t>
  </si>
  <si>
    <t>Hàng trả - phiếu RRS20250709642HN2034</t>
  </si>
  <si>
    <t>00000389</t>
  </si>
  <si>
    <t>Hàng trả - phiếu RRS20250711792HN2272</t>
  </si>
  <si>
    <t>00000390</t>
  </si>
  <si>
    <t>Hàng trả - phiếu RRS20250710732HN2240</t>
  </si>
  <si>
    <t>00000391</t>
  </si>
  <si>
    <t>Hàng trả - phiếu RRS20250711779HN2150</t>
  </si>
  <si>
    <t>00000392</t>
  </si>
  <si>
    <t>Hàng trả - phiếu RRS20250709584HN2174</t>
  </si>
  <si>
    <t>00000393</t>
  </si>
  <si>
    <t>Hàng trả - phiếu RRS20250709580HN2083</t>
  </si>
  <si>
    <t>00000394</t>
  </si>
  <si>
    <t>Hàng trả - phiếu RRS20250708452HN2191</t>
  </si>
  <si>
    <t>00000395</t>
  </si>
  <si>
    <t>Hàng trả - phiếu RRS20250704105HN2201</t>
  </si>
  <si>
    <t>Hàng trả - phiếu RRS20250708447HN2049</t>
  </si>
  <si>
    <t>00000397</t>
  </si>
  <si>
    <t>Hàng trả - phiếu RRS20250710729HN2160</t>
  </si>
  <si>
    <t>00000398</t>
  </si>
  <si>
    <t>Hàng trả - phiếu RRS20250709602HN2182</t>
  </si>
  <si>
    <t>00000399</t>
  </si>
  <si>
    <t>Hàng trả - phiếu RRS20250711798HN2255</t>
  </si>
  <si>
    <t>00000400</t>
  </si>
  <si>
    <t>Hàng trả - phiếu RRS20250718482HN2090</t>
  </si>
  <si>
    <t>Hàng trả - phiếu RRS20250711786HN2024</t>
  </si>
  <si>
    <t>00000402</t>
  </si>
  <si>
    <t>Hàng trả - phiếu RRS20250711791HN2241</t>
  </si>
  <si>
    <t>00000403</t>
  </si>
  <si>
    <t>Hàng trả - phiếu RRS20250710699HN2129</t>
  </si>
  <si>
    <t>00000458</t>
  </si>
  <si>
    <t>Hàng trả - phiếu RRS20250714025HN2269</t>
  </si>
  <si>
    <t>00000462</t>
  </si>
  <si>
    <t>Hàng trả - phiếu RRS20250614440HN2139</t>
  </si>
  <si>
    <t>00000463</t>
  </si>
  <si>
    <t>Hàng trả - phiếu RRS20250717425HN2138</t>
  </si>
  <si>
    <t>00000464</t>
  </si>
  <si>
    <t>Hàng trả - phiếu RRS20250708490HN2147</t>
  </si>
  <si>
    <t>00000465</t>
  </si>
  <si>
    <t>Hàng trả - phiếu RRS20250718513HN2225</t>
  </si>
  <si>
    <t>00000466</t>
  </si>
  <si>
    <t>Hàng trả - phiếu RRS20250614439HN2139</t>
  </si>
  <si>
    <t>00000467</t>
  </si>
  <si>
    <t>Hàng trả - phiếu RRS20250710737HN2040</t>
  </si>
  <si>
    <t>00000468</t>
  </si>
  <si>
    <t>Hàng trả - phiếu RRS20250710711HN2279</t>
  </si>
  <si>
    <t>00000469</t>
  </si>
  <si>
    <t>Hàng trả - phiếu RRS20250716287HN2007</t>
  </si>
  <si>
    <t>00000470</t>
  </si>
  <si>
    <t>Hàng trả - phiếu RRS20250709600HN2117</t>
  </si>
  <si>
    <t>00000471</t>
  </si>
  <si>
    <t>Hàng trả - phiếu RRS20250717451HN2191</t>
  </si>
  <si>
    <t>Hàng trả - phiếu RRS20250710740HN2077</t>
  </si>
  <si>
    <t>Hàng trả - phiếu RRS20250708514HN2233</t>
  </si>
  <si>
    <t>00000503</t>
  </si>
  <si>
    <t>Hàng trả - phiếu RRS20250702837HN2244</t>
  </si>
  <si>
    <t>00000504</t>
  </si>
  <si>
    <t>Hàng trả - phiếu RRS20250709619HN2136</t>
  </si>
  <si>
    <t>00000506</t>
  </si>
  <si>
    <t>Hàng trả - phiếu RRS20250718518HN2174</t>
  </si>
  <si>
    <t>00000507</t>
  </si>
  <si>
    <t>Hàng trả - phiếu RRS20250701774HN2113</t>
  </si>
  <si>
    <t>00000509</t>
  </si>
  <si>
    <t>Hàng trả - phiếu RRS20250721669HN2180</t>
  </si>
  <si>
    <t>00000707</t>
  </si>
  <si>
    <t>Hàng trả - phiếu RRS20250726326HN2118</t>
  </si>
  <si>
    <t>00000708</t>
  </si>
  <si>
    <t>Hàng trả - phiếu RRS20250724183HN2274</t>
  </si>
  <si>
    <t>00000711</t>
  </si>
  <si>
    <t>Hàng trả - phiếu RRS20250725265HN2248</t>
  </si>
  <si>
    <t>00000713</t>
  </si>
  <si>
    <t>Hàng trả - phiếu RRS20250723013HN2131</t>
  </si>
  <si>
    <t>00000715</t>
  </si>
  <si>
    <t>Hàng trả - phiếu RRS20250722831HN2243</t>
  </si>
  <si>
    <t>00000716</t>
  </si>
  <si>
    <t>Hàng trả - phiếu RRS20250717397HN2153</t>
  </si>
  <si>
    <t>00000718</t>
  </si>
  <si>
    <t>Hàng trả - phiếu RRS20250726310HN2077</t>
  </si>
  <si>
    <t>00000720</t>
  </si>
  <si>
    <t>Hàng trả - phiếu RRS20250716327HN2126</t>
  </si>
  <si>
    <t>00000849</t>
  </si>
  <si>
    <t>Hàng trả - phiếu RRS20250716326HN2126</t>
  </si>
  <si>
    <t>00000908</t>
  </si>
  <si>
    <t>Hàng trả - phiếu RRS20250722860HN2268</t>
  </si>
  <si>
    <t>00000913</t>
  </si>
  <si>
    <t>Hàng trả - phiếu RRS20250728422HN2166</t>
  </si>
  <si>
    <t>00001095</t>
  </si>
  <si>
    <t>Hàng trả - phiếu RRS20250728538HN2213</t>
  </si>
  <si>
    <t>00001098</t>
  </si>
  <si>
    <t>Hàng trả - phiếu RRS20250721668HN2101</t>
  </si>
  <si>
    <t>00001099</t>
  </si>
  <si>
    <t>Hàng trả - phiếu RRS20250716288HN2079</t>
  </si>
  <si>
    <t>00001101</t>
  </si>
  <si>
    <t>Hàng trả - phiếu RRS20250729741HN2151</t>
  </si>
  <si>
    <t>00001226</t>
  </si>
  <si>
    <t>Hàng trả - phiếu RRS20250728503HN2194</t>
  </si>
  <si>
    <t>00001230</t>
  </si>
  <si>
    <t>Hàng trả - phiếu RRS20250724159HN2192</t>
  </si>
  <si>
    <t>00048751</t>
  </si>
  <si>
    <t>Điều chỉnh tiền thuế - PR-11983929-HN2012</t>
  </si>
  <si>
    <t>00048817</t>
  </si>
  <si>
    <t>PR-12088850-HN2092 - CircleK 07 Đường Thanh Niên</t>
  </si>
  <si>
    <t>00048818</t>
  </si>
  <si>
    <t>PR-12090614-HN2237 - CircleK TMDV-11, Tòa N04, Dự án Khu nhà ở xã hội Ecohome 3 tại ô đất ký hiệu B11-HH2</t>
  </si>
  <si>
    <t>00048819</t>
  </si>
  <si>
    <t>PR-12088380-HN2015 - CircleK 14 Hồ Tùng Mậu</t>
  </si>
  <si>
    <t>00048820</t>
  </si>
  <si>
    <t>PR-12088660-HN2064 - CircleK 28 Nguyễn Phong Sắc, Tổ 9</t>
  </si>
  <si>
    <t>00048821</t>
  </si>
  <si>
    <t>PR-12088736-HN2078 - CircleK Số 7 Ngõ 34 Phố Mai Anh Tuấn</t>
  </si>
  <si>
    <t>00048822</t>
  </si>
  <si>
    <t>PR-12090816-HN2259 - CircleK Diện tích thương mại số 1S02, tầng 1, Tòa nhà số P2 (T30M-1) tại lô đất B5-CT04</t>
  </si>
  <si>
    <t>00048823</t>
  </si>
  <si>
    <t>PR-12089938-HN2186 - CircleK 33 Dương Văn Bé</t>
  </si>
  <si>
    <t>00048824</t>
  </si>
  <si>
    <t>PR-12090188-HN2206 - CircleK Số 176D + 176E Trương Định</t>
  </si>
  <si>
    <t>00048825</t>
  </si>
  <si>
    <t>PR-12086126-HN2281 - CircleK Số 16 phố Hàng Mắm</t>
  </si>
  <si>
    <t>00048826</t>
  </si>
  <si>
    <t>PR-12084666-HN2087 - CircleK Ch17, Tầng 1 Và Tầng 2, C-36 Tầng, Ô Đất Ct2, Kđt Mới Kim Văn - Kim Lũ</t>
  </si>
  <si>
    <t>00048827</t>
  </si>
  <si>
    <t>PR-12084710-HN2090 - CircleK Số 1 Đường Tây Hồ</t>
  </si>
  <si>
    <t>00048828</t>
  </si>
  <si>
    <t>PR-12099885-HN2167 - CircleK 20 Nguyên Hồng</t>
  </si>
  <si>
    <t>00048829</t>
  </si>
  <si>
    <t>PR-12096059-HN2226 - CircleK Tầng 1 (P01, P02, P03), Tòa nhà X2, số 70 phố Nguyên Hồng</t>
  </si>
  <si>
    <t>00048830</t>
  </si>
  <si>
    <t>PR-12099903-HN2168 - CircleK 170 Nguyễn Đổng Chi</t>
  </si>
  <si>
    <t>00048831</t>
  </si>
  <si>
    <t>PR-12095839-HN2197 - CircleK B3-06, Khu Chức Năng Đô Thị Thành Phố Xanh</t>
  </si>
  <si>
    <t>00048832</t>
  </si>
  <si>
    <t>PR-12099441-HN2118 - CircleK 370 Nguyễn Trãi</t>
  </si>
  <si>
    <t>00049056</t>
  </si>
  <si>
    <t>PR-12108211-HN2059 - CircleK 97 Văn Cao</t>
  </si>
  <si>
    <t>00049057</t>
  </si>
  <si>
    <t>PR-12107991-HN2026 - CircleK 13-C12 Tập Thể Đại Học Ngoại Ngữ</t>
  </si>
  <si>
    <t>00049058</t>
  </si>
  <si>
    <t>PR-12110495-HN2269 - CircleK Tầng 1, Tòa 24T2, Khu đô thị Trung Hòa - Nhân Chính, Cầu Giấy, Hà Nội</t>
  </si>
  <si>
    <t>00049059</t>
  </si>
  <si>
    <t>PR-12105290-HN2177 - CircleK 12 Tam Trinh</t>
  </si>
  <si>
    <t>00049060</t>
  </si>
  <si>
    <t>PR-12109753-HN2215 - CircleK 75 Hàng Bông</t>
  </si>
  <si>
    <t>00049061</t>
  </si>
  <si>
    <t>PR-12105810-HN2245 - CircleK 37A Sài Đồng</t>
  </si>
  <si>
    <t>00049062</t>
  </si>
  <si>
    <t>PR-12108557-HN2095 - CircleK Lô 28 Khu Nhà Ở Thấp Tầng Tt4, Khu Đô Thị Mỹ Đình - Mễ Trì</t>
  </si>
  <si>
    <t>00049063</t>
  </si>
  <si>
    <t>PR-12108693-HN2111 - CircleK Tầng 1, Tòa Nhà Ats, 252 Hoàng Quốc Việt</t>
  </si>
  <si>
    <t>00049064</t>
  </si>
  <si>
    <t>PR-12110179-HN2243 - CircleK Căn Thương mại dịch vụ số Z38M.2.TMDV05A, dự án khu đô thị mới Tây Mỗ - Đại Mỗ - Vinhomes Park</t>
  </si>
  <si>
    <t>00049065</t>
  </si>
  <si>
    <t>PR-12108577-HN2098 - CircleK 3 Xuân Diệu</t>
  </si>
  <si>
    <t>00049066</t>
  </si>
  <si>
    <t>PR-12109463-HN2178 - CircleK 14 Khương Hạ</t>
  </si>
  <si>
    <t>00049096</t>
  </si>
  <si>
    <t>PR-12074875-HL4006 - CircleK Số 114 đường Hạ Long, Phường Bãi Cháy, Thành phố Hạ Long</t>
  </si>
  <si>
    <t>00049182</t>
  </si>
  <si>
    <t>PR-12125804-HN2057 - CircleK Căn Hộ C1-A Khu Nhà Ở Số 6 Đội Nhân</t>
  </si>
  <si>
    <t>00049183</t>
  </si>
  <si>
    <t>PR-12125214-HN2001 - CircleK Số 9-1E Khu Đô Thị Trung Yên</t>
  </si>
  <si>
    <t>00049184</t>
  </si>
  <si>
    <t>PR-12128244-HN2192 - CircleK 15 Dương Khuê</t>
  </si>
  <si>
    <t>00049185</t>
  </si>
  <si>
    <t>PR-12129522-HN2249 - CircleK 181 Nguyễn Ngọc Vũ</t>
  </si>
  <si>
    <t>00049186</t>
  </si>
  <si>
    <t>PR-12128324-HN2194 - CircleK Căn Hộ Số 01Sh20 Và 02Sh20, Thuộc Tòa Nhà S2.15 (T26M-2), Tại Lô Đất B2-Ct03, Vinhomes Ocean Park</t>
  </si>
  <si>
    <t>00049187</t>
  </si>
  <si>
    <t>PR-12120789-HN2200 - CircleK Số 01Sh22 Và 02Sh22, Ô Đất B2-Ct02, Tòa U26-2 (S2.08) Dự Án Khu Đô Thị Gia Lâm - Vinhomes Ocean Park</t>
  </si>
  <si>
    <t>00049188</t>
  </si>
  <si>
    <t>PR-12122697-HN2264 - CircleK Số 86 Ngô Xuân Quảng, Gia Lâm, Hà Nội</t>
  </si>
  <si>
    <t>00049190</t>
  </si>
  <si>
    <t>PR-12120341-HN2173 - CircleK Số Bt16B5-03, Làng Việt Kiều Châu Âu, Khu Đô Thị Mới Mỗ Lao</t>
  </si>
  <si>
    <t>00049192</t>
  </si>
  <si>
    <t>PR-12122269-HN2218 - CircleK TT01A-11, Khu nhà ở thấp tầng thuộc Dự án Khu chung cư quốc tế Hoàng Thành City tại Khu Cổ Ngựa</t>
  </si>
  <si>
    <t>00049193</t>
  </si>
  <si>
    <t>PR-12128892-HN2227 - CircleK 06 Vũ Trọng Khánh</t>
  </si>
  <si>
    <t>00049195</t>
  </si>
  <si>
    <t>PR-12128956-HN2229 - CircleK 46 Phùng Hưng</t>
  </si>
  <si>
    <t>00049196</t>
  </si>
  <si>
    <t>PR-12120927-HN2154 - CircleK Số A1 Khu Đầm Trấu</t>
  </si>
  <si>
    <t>00049197</t>
  </si>
  <si>
    <t>PR-12115601-HN2170 - CircleK Số 5 Ngách 2A/6 Trần Khát Chân, Tổ Dân Phố 1</t>
  </si>
  <si>
    <t>00049198</t>
  </si>
  <si>
    <t>PR-12121667-HN2013 - CircleK 38 Đào Duy Từ</t>
  </si>
  <si>
    <t>00049199</t>
  </si>
  <si>
    <t>PR-12127042-HN2138 - CircleK Tầng 1 Và Tầng 2 Số 85 Hàng Mã</t>
  </si>
  <si>
    <t>00049202</t>
  </si>
  <si>
    <t>PR-12128636-HN2210 - CircleK 29 Hàng Phèn</t>
  </si>
  <si>
    <t>00049204</t>
  </si>
  <si>
    <t>PR-12128766-HN2214 - CircleK 67 Cửa Nam</t>
  </si>
  <si>
    <t>00049206</t>
  </si>
  <si>
    <t>PR-12114813-HN2034 - CircleK Ô D22, Nơ 12 Khu Đô Thị Mới Định Công</t>
  </si>
  <si>
    <t>00049208</t>
  </si>
  <si>
    <t>PR-12129786-HN2263 - CircleK CH01-09, Số 17 đường Gamuda Gardens 2-2, Hoàng Mai</t>
  </si>
  <si>
    <t>00049210</t>
  </si>
  <si>
    <t>PR-12125564-HN2040 - CircleK 139 H Chiến Thắng</t>
  </si>
  <si>
    <t>00049213</t>
  </si>
  <si>
    <t>PR-12127090-HN2139 - CircleK 218 Nguyễn Huy Tưởng, Tổ 19</t>
  </si>
  <si>
    <t>00049215</t>
  </si>
  <si>
    <t>PR-12127858-HN2178 - CircleK 14 Khương Hạ</t>
  </si>
  <si>
    <t>00049217</t>
  </si>
  <si>
    <t>PR-12125706-HN2048 - CircleK N1H1, Số 1 Đường Nguyễn Hoàng</t>
  </si>
  <si>
    <t>00049219</t>
  </si>
  <si>
    <t>PR-12125898-HN2065 - CircleK N03-T2 Khu Đoàn Ngoại Giao</t>
  </si>
  <si>
    <t>00049221</t>
  </si>
  <si>
    <t>PR-12120495-HN2174 - CircleK Lô 41, Khu Nhà Ở Thấp Tt4, Khu Đô Thị Mỹ Đình - Sông Đà</t>
  </si>
  <si>
    <t>00049222</t>
  </si>
  <si>
    <t>PR-12128730-HN2213 - CircleK Thương Mại_03, Tầng 1, Nhà Ở Cao Tầng N03-T6, Khu Đoàn Ngoại Giao</t>
  </si>
  <si>
    <t>00049225</t>
  </si>
  <si>
    <t>PR-12129056-HN2232 - CircleK Diện tích Thương mại số GS101S25, tầng 1, thuộc Tòa nhà số GS1 (U39.1) Lô đất F3-CH01, Dự án Khu đô thị mới Tây Mỗ - Đại Mỗ - Vinhomes Park (Vinhomes Smart City</t>
  </si>
  <si>
    <t>00049227</t>
  </si>
  <si>
    <t>PR-12118301-HN2274 - CircleK Cửa hàng số 01SH08A, Tòa S2.03 - Z34.1 (F1-CH03-1) Dự án khu đô thị mới Tây Mỗ, Đại Mỗ, Nam Từ Liêm</t>
  </si>
  <si>
    <t>00049277</t>
  </si>
  <si>
    <t>PR-12138706-HN2242 - CircleK Số 02 đường Hồ Ngọc Lân, Bắc Ninh</t>
  </si>
  <si>
    <t>00049278</t>
  </si>
  <si>
    <t>PR-12138706-HN2243</t>
  </si>
  <si>
    <t>00049289</t>
  </si>
  <si>
    <t>PR-12137722-HN2116 - CircleK 62 Phố Trần Hưng Đạo</t>
  </si>
  <si>
    <t>00049290</t>
  </si>
  <si>
    <t>PR-12137764-HN2122 - CircleK 18 Nguyễn Khánh Toàn</t>
  </si>
  <si>
    <t>00049291</t>
  </si>
  <si>
    <t>PR-12137800-HN2126 - CircleK Tầng 1, Số 01 Lê Văn Thiêm</t>
  </si>
  <si>
    <t>00049292</t>
  </si>
  <si>
    <t>PR-12138006-HN2151 - CircleK 54 + 56 Lĩnh Nam</t>
  </si>
  <si>
    <t>00049294</t>
  </si>
  <si>
    <t>PR-12141534-HN2021 - CircleK 177 Xuân Thủy</t>
  </si>
  <si>
    <t>00049295</t>
  </si>
  <si>
    <t>PR-12141594-HN2037 - CircleK Tầng Trệt, Somerset Hoa Binh, 106 Hoàng Quốc Việt</t>
  </si>
  <si>
    <t>00049296</t>
  </si>
  <si>
    <t>PR-12141622-HN2041 - CircleK Số 01, Nhà C2, Khu Tập Thể Quân Đội Nam Đồng</t>
  </si>
  <si>
    <t>00049297</t>
  </si>
  <si>
    <t>PR-12141700-HN2049 - CircleK 36 Phố Tràng Tiền</t>
  </si>
  <si>
    <t>00049298</t>
  </si>
  <si>
    <t>PR-12141736-HN2052 - CircleK 288 Đường Giải Phóng</t>
  </si>
  <si>
    <t>00049299</t>
  </si>
  <si>
    <t>PR-12141888-HN2093 - CircleK 49 Hàng Chuối</t>
  </si>
  <si>
    <t>00049300</t>
  </si>
  <si>
    <t>PR-12142234-HN2129 - CircleK 17 Tô Ngọc Vân</t>
  </si>
  <si>
    <t>00049301</t>
  </si>
  <si>
    <t>PR-12142406-HN2152 - CircleK 118 Tuệ Tĩnh</t>
  </si>
  <si>
    <t>00049302</t>
  </si>
  <si>
    <t>PR-12142726-HN2172 - CircleK A4-A5, Tòa A, Khối B, Imperial Sky Garden, Số 423 Minh Khai</t>
  </si>
  <si>
    <t>00049303</t>
  </si>
  <si>
    <t>PR-12143132-HN2203 - CircleK Số 1Sh09 Và Số 2Sh09, Tòa S1.05 (Z34.1), Lô Đất F1-Ch01 - 5 Khu Đô Thị Mới Tây Mỗ, Đại Mỗ - Vinhomes Park (Vinhomes Smart City)</t>
  </si>
  <si>
    <t>00049304</t>
  </si>
  <si>
    <t>PR-12143192-HN2209 - CircleK V11-A01, Lô Đất Ttdv 01, Khu Đô Thị Mới An Hưng</t>
  </si>
  <si>
    <t>00049305</t>
  </si>
  <si>
    <t>PR-12143260-HN2212 - CircleK Số 18 Phố Hàng Gai</t>
  </si>
  <si>
    <t>00049306</t>
  </si>
  <si>
    <t>PR-12143446-HN2230 - CircleK  Số 205 Lạc Long Quân</t>
  </si>
  <si>
    <t>00049307</t>
  </si>
  <si>
    <t>PR-12143472-HN2231 - CircleK Số 1A Vạn Phúc</t>
  </si>
  <si>
    <t>00049308</t>
  </si>
  <si>
    <t>PR-12143490-HN2233 - CircleK Ô L7, Khu đấu giá Quyền sử dụng đất, đoạn đường Cầu Bươu</t>
  </si>
  <si>
    <t>00049309</t>
  </si>
  <si>
    <t>PR-12143562-HN2243 - CircleK Căn Thương mại dịch vụ số Z38M.2.TMDV05A, dự án khu đô thị mới Tây Mỗ - Đại Mỗ - Vinhomes Park</t>
  </si>
  <si>
    <t>00049310</t>
  </si>
  <si>
    <t>PR-12143816-HN2261 - CircleK Số 3 đường Lạc Long Quân, Cầu Giấy, Hà Nội</t>
  </si>
  <si>
    <t>00049311</t>
  </si>
  <si>
    <t>PR-12143984-HN2273 - CircleK Số 100 phố Trung Kính, Cầu Giấy</t>
  </si>
  <si>
    <t>00049312</t>
  </si>
  <si>
    <t>PR-12130556-ND8002 - CircleK Số MRA-095A, đường nội bộ Khu biệt thự Thủy Nguyên, Khu đô thị và thương mại Văn Giang (Ecopark)</t>
  </si>
  <si>
    <t>00049384</t>
  </si>
  <si>
    <t>PR-12115107-HN2091 - CircleK 17 Liễu Giai</t>
  </si>
  <si>
    <t>00049385</t>
  </si>
  <si>
    <t>PR-12152719-HN2136 - CircleK 138 Phố Đội Cấn</t>
  </si>
  <si>
    <t>00049386</t>
  </si>
  <si>
    <t>PR-12147539-HN2047 - CircleK 2 Hoàng Ngân</t>
  </si>
  <si>
    <t>00049387</t>
  </si>
  <si>
    <t>PR-12152345-HN2102 - CircleK 420 Đê La Thành</t>
  </si>
  <si>
    <t>00049388</t>
  </si>
  <si>
    <t>PR-12148055-HN2163 - CircleK 380 Khâm Thiên</t>
  </si>
  <si>
    <t>00049389</t>
  </si>
  <si>
    <t>PR-12153933-HN2241 - CircleK Số 2 Ngõ 11 Phố Lương Định Của</t>
  </si>
  <si>
    <t>00049390</t>
  </si>
  <si>
    <t>PR-12154101-HN2254 - PR-12154101-HN2254</t>
  </si>
  <si>
    <t>00049391</t>
  </si>
  <si>
    <t>PR-12154033-HN2246 - CircleK 92 đường Trâu Quỳ</t>
  </si>
  <si>
    <t>00049392</t>
  </si>
  <si>
    <t>PR-12152525-HN2121 - CircleK 45 Hào Nam</t>
  </si>
  <si>
    <t>00049393</t>
  </si>
  <si>
    <t>PR-12153325-HN2193 - CircleK No-24, Lk13, Khu Đất Dịch Vụ, Đất Ở Hà Trì</t>
  </si>
  <si>
    <t>00049394</t>
  </si>
  <si>
    <t>PR-12148087-HN2170 - CircleK Số 5 Ngách 2A/6 Trần Khát Chân, Tổ Dân Phố 1</t>
  </si>
  <si>
    <t>00049395</t>
  </si>
  <si>
    <t>PR-12153445-HN2207 - CircleK Số 42 + 42A Phố Lạc Trung</t>
  </si>
  <si>
    <t>00049396</t>
  </si>
  <si>
    <t>PR-12147919-HN2145 - CircleK 69 Kim Đồng</t>
  </si>
  <si>
    <t>00049397</t>
  </si>
  <si>
    <t>PR-12153195-HN2180 - CircleK Lô 7, Khu Di Dân Đền Lừ 2</t>
  </si>
  <si>
    <t>00049398</t>
  </si>
  <si>
    <t>PR-12153721-HN2228 - Circle K Vinhomes Green Bay 103 - tầng 1- G3</t>
  </si>
  <si>
    <t>00049399</t>
  </si>
  <si>
    <t>PR-12154217-HN2267 - CircleK Số 6 Phố Nhổn, TDP Nguyên Xá 3, Bắc Từ Liêm, Hà Nội</t>
  </si>
  <si>
    <t>00049400</t>
  </si>
  <si>
    <t>PR-12154299-HN2274 - CircleK Cửa hàng số 01SH08A, Tòa S2.03 - Z34.1 (F1-CH03-1) Dự án khu đô thị mới Tây Mỗ, Đại Mỗ, Nam Từ Liêm</t>
  </si>
  <si>
    <t>00049401</t>
  </si>
  <si>
    <t>PR-12151975-HN2054 - CircleK 292 Hoàng Văn Thái</t>
  </si>
  <si>
    <t>00049402</t>
  </si>
  <si>
    <t>PR-12152543-HN2126 - CircleK Tầng 1, Số 01 Lê Văn Thiêm</t>
  </si>
  <si>
    <t>00049403</t>
  </si>
  <si>
    <t>PR-12153687-HN2220 - Circle K Tầng 1 lô thương mại dịch vụ 02 tòa G1-G2</t>
  </si>
  <si>
    <t>00049404</t>
  </si>
  <si>
    <t>PR-12151665-HL4001 - CircleK Số 1 lô A6, KĐT Mới phía đông Hòn Cặp Bè, tổ 4, khu 4A</t>
  </si>
  <si>
    <t>00050250</t>
  </si>
  <si>
    <t>PR-12158170-HN2092 - CircleK 07 Đường Thanh Niên</t>
  </si>
  <si>
    <t>00050251</t>
  </si>
  <si>
    <t>PR-12158430-HN2149 - CircleK 152 +154 Phó Đức Chính</t>
  </si>
  <si>
    <t>00050252</t>
  </si>
  <si>
    <t>PR-12158112-HN2068 - CircleK 155 Lê Văn Hiến</t>
  </si>
  <si>
    <t>00050253</t>
  </si>
  <si>
    <t>PR-12164186-HN2243 - CircleK Căn Thương mại dịch vụ số Z38M.2.TMDV05A, dự án khu đô thị mới Tây Mỗ - Đại Mỗ - Vinhomes Park</t>
  </si>
  <si>
    <t>00050254</t>
  </si>
  <si>
    <t>PR-12161962-HN2001 - CircleK Số 9-1E Khu Đô Thị Trung Yên</t>
  </si>
  <si>
    <t>00050255</t>
  </si>
  <si>
    <t>PR-12162832-HN2117 - CircleK Số 8 Ngõ 91 Nguyễn Chí Thanh</t>
  </si>
  <si>
    <t>00050256</t>
  </si>
  <si>
    <t>PR-12158416-HN2147 - CircleK 848 Đường Láng</t>
  </si>
  <si>
    <t>00050257</t>
  </si>
  <si>
    <t>PR-12163846-HN2211 - CircleK Số 123 Phố Tôn Đức Thắng</t>
  </si>
  <si>
    <t>00050258</t>
  </si>
  <si>
    <t>PR-12164342-HN2259 - CircleK Diện tích thương mại số 1S02, tầng 1, Tòa nhà số P2 (T30M-1) tại lô đất B5-CT04</t>
  </si>
  <si>
    <t>00050259</t>
  </si>
  <si>
    <t>PR-12158658-HN2181 - CircleK Lk10 - 15, Khu Đô Thị Mới Văn Phú</t>
  </si>
  <si>
    <t>00050260</t>
  </si>
  <si>
    <t>PR-12163644-HN2198 - CircleK Số 264 Phố Bạch Mai, Tổ 4</t>
  </si>
  <si>
    <t>00050261</t>
  </si>
  <si>
    <t>PR-12163896-HN2216 - CircleK 114 Mai Hắc Đế</t>
  </si>
  <si>
    <t>00050262</t>
  </si>
  <si>
    <t>PR-12164380-HN2268 - CircleK Số 36 +38 Hàng Buồm, Quận Hoàn Kiếm</t>
  </si>
  <si>
    <t>00050263</t>
  </si>
  <si>
    <t>PR-12159290-HN2251 - CircleK Số 568 + 570 Đường Trương Định</t>
  </si>
  <si>
    <t>00050264</t>
  </si>
  <si>
    <t>PR-12164416-HN2272 - CircleK Lô 35 TT8, đường Quang Lai, Thanh Trì, Hà Nội</t>
  </si>
  <si>
    <t>00050265</t>
  </si>
  <si>
    <t>PR-12158510-HN2157 - CircleK N8-A10 Nguyễn Thị Thập, Kđt Mới Trung Hòa Nhân Chính</t>
  </si>
  <si>
    <t>00050659</t>
  </si>
  <si>
    <t>PR-12172589-HN2012 - CircleK 16B Hàng Than</t>
  </si>
  <si>
    <t>00050660</t>
  </si>
  <si>
    <t>PR-12168581-HN2070 - CircleK Tầng 1, Ct3D Cổ Nhuế, Dự Án Chung Cư Cổ Nhuế</t>
  </si>
  <si>
    <t>00050661</t>
  </si>
  <si>
    <t>PR-12168527-HN2063 - CircleK 03 Phạm Tuấn Tài, Tổ 7</t>
  </si>
  <si>
    <t>00050662</t>
  </si>
  <si>
    <t>PR-12169443-HN2192 - CircleK 15 Dương Khuê</t>
  </si>
  <si>
    <t>00050663</t>
  </si>
  <si>
    <t>PR-12172695-HN2024 - CircleK P101B+102B Nhà A8 Khương Thượng</t>
  </si>
  <si>
    <t>00050664</t>
  </si>
  <si>
    <t>PR-12169295-HN2179 - CircleK Số Bt11-Vt26, Khu Nhà Ở Xa La</t>
  </si>
  <si>
    <t>00050665</t>
  </si>
  <si>
    <t>PR-12173989-HN2184 - CircleK Nhà Số 359, Block 36, Ô H-Tt5, Khu Nhà Ở Hi Brand, Khu Đô Thị Mới Văn Phú</t>
  </si>
  <si>
    <t>00050666</t>
  </si>
  <si>
    <t>PR-12170171-HN2277 - CircleK Số 81 Phố Huế</t>
  </si>
  <si>
    <t>00050667</t>
  </si>
  <si>
    <t>PR-12168483-HN2056 - CircleK 83 Hàng Điếu</t>
  </si>
  <si>
    <t>00050668</t>
  </si>
  <si>
    <t>PR-12174245-HN2210 - CircleK 29 Hàng Phèn</t>
  </si>
  <si>
    <t>00050669</t>
  </si>
  <si>
    <t>PR-12169577-HN2208 - CircleK Số 173 Đường Tam Trinh, Hoàng Mai</t>
  </si>
  <si>
    <t>00050670</t>
  </si>
  <si>
    <t>PR-12174011-HN2185 - CircleK Số 252, Tổ 11, Đường Ngọc Thụy</t>
  </si>
  <si>
    <t>00050671</t>
  </si>
  <si>
    <t>PR-12169695-HN2221 - CircleK S05 Park 03, Vinhomes Time City Park Hill</t>
  </si>
  <si>
    <t>00050672</t>
  </si>
  <si>
    <t>PR-12174063-HN2188 - CircleK 315 Ngọc Lâm</t>
  </si>
  <si>
    <t>00050673</t>
  </si>
  <si>
    <t>PR-12173105-HN2098 - CircleK 3 Xuân Diệu</t>
  </si>
  <si>
    <t>00050674</t>
  </si>
  <si>
    <t>PR-12174557-HN2233 - CircleK Ô L7, Khu đấu giá Quyền sử dụng đất, đoạn đường Cầu Bươu</t>
  </si>
  <si>
    <t>00050675</t>
  </si>
  <si>
    <t>PR-12169669-HN2217 - CircleK 53 Triều Khúc</t>
  </si>
  <si>
    <t>00050676</t>
  </si>
  <si>
    <t>PR-12169747-HN2234 - CircleK 93 Hoàng Văn Thái</t>
  </si>
  <si>
    <t>00050699</t>
  </si>
  <si>
    <t>PR-12144086-HP6001 - CircleK 261A Trần Nguyên Hãn</t>
  </si>
  <si>
    <t>00050700</t>
  </si>
  <si>
    <t>PR-12144138-HP6014 - CircleK Số 388 +388A Tô Hiệu</t>
  </si>
  <si>
    <t>00050760</t>
  </si>
  <si>
    <t>PR-12184705-HL4007 - CircleK Số 550, Tổ 3, Khu phố 9A, đường Hạ Long, Phường Bãi Cháy, Thành phố Hạ Long</t>
  </si>
  <si>
    <t>00050761</t>
  </si>
  <si>
    <t>PR-12194659-HN2271 - CircleK Số 341 Nguyễn Cao, Bắc Ninh</t>
  </si>
  <si>
    <t>00050762</t>
  </si>
  <si>
    <t>PR-12187237-HP6006 - CircleK 372-374 Lạch Tray</t>
  </si>
  <si>
    <t>00050763</t>
  </si>
  <si>
    <t>PR-12194971-HP6010 - CircleK 341 Lot 22 Lê Hồng Phong</t>
  </si>
  <si>
    <t>00050764</t>
  </si>
  <si>
    <t>PR-12195045-HP6013 - CircleK - 27 Trần Hưng Đạo</t>
  </si>
  <si>
    <t>00050765</t>
  </si>
  <si>
    <t>PR-12195173-HP6018 - CircleK Số 183 phố Văn Cao, Hải Phòng</t>
  </si>
  <si>
    <t>00050781</t>
  </si>
  <si>
    <t>PR-12179221-HN2113 - CircleK Tầng 1 Và Tầng 2, Số 442 Đội Cấn</t>
  </si>
  <si>
    <t>00050782</t>
  </si>
  <si>
    <t>PR-12192459-HN2144 - CircleK 65 Vạn Bảo</t>
  </si>
  <si>
    <t>00050783</t>
  </si>
  <si>
    <t>PR-12192703-HN2155 - CircleK 92 Đào Tấn</t>
  </si>
  <si>
    <t>00050784</t>
  </si>
  <si>
    <t>PR-12193009-HN2175 - CircleK 16 Văn Cao</t>
  </si>
  <si>
    <t>00050785</t>
  </si>
  <si>
    <t>PR-12191901-HN2110 - CircleK 31 Trần Quốc Hoàn</t>
  </si>
  <si>
    <t>00050786</t>
  </si>
  <si>
    <t>PR-12191957-HN2114 - CircleK 7 Nguyễn Thị Định</t>
  </si>
  <si>
    <t>00050787</t>
  </si>
  <si>
    <t>PR-12194259-HN2248 - CircleK Lô 16-D, Khu nhà ở tháp tầng A10</t>
  </si>
  <si>
    <t>00050788</t>
  </si>
  <si>
    <t>PR-12194727-HN2273 - CircleK Số 100 phố Trung Kính, Cầu Giấy</t>
  </si>
  <si>
    <t>00050789</t>
  </si>
  <si>
    <t>PR-12190951-HN2015 - CircleK 14 Hồ Tùng Mậu</t>
  </si>
  <si>
    <t>00050790</t>
  </si>
  <si>
    <t>PR-12184921-HN2036 - CircleK 105 Chùa Láng</t>
  </si>
  <si>
    <t>00050791</t>
  </si>
  <si>
    <t>PR-12191125-HN2041 - CircleK Số 01, Nhà C2, Khu Tập Thể Quân Đội Nam Đồng</t>
  </si>
  <si>
    <t>00050792</t>
  </si>
  <si>
    <t>PR-12179837-HN2201 - CircleK 49 + 51 Phố Trần Quang Diệu, Tổ 102</t>
  </si>
  <si>
    <t>00050793</t>
  </si>
  <si>
    <t>PR-12186385-HN2202 - CircleK Số 01Sh06 Và Số 02Sh06, Ô Đất B2-Ct03, Tòa L26 (S2.11), Dự Án Khu Đô Thị Gia Lâm - Vinhomes Ocean Park</t>
  </si>
  <si>
    <t>00050794</t>
  </si>
  <si>
    <t>PR-12186403-HN2204 - CircleK Số 01S15A, Tòa U26 (S2.03), Ô Đất B2-Ct01, Dự Án Khu Đô Thị Gia Lâm - Vinhomes Ocean Park</t>
  </si>
  <si>
    <t>00050795</t>
  </si>
  <si>
    <t>PR-12186787-HN2239 - CircleK CT04-Tòa S1.09 Gia Lâm</t>
  </si>
  <si>
    <t>00050796</t>
  </si>
  <si>
    <t>PR-12191565-HN2083 - CircleK 51-Lk6A-C17 Đô Thị Mỗ Lao</t>
  </si>
  <si>
    <t>00050797</t>
  </si>
  <si>
    <t>PR-12193573-HN2209 - CircleK V11-A01, Lô Đất Ttdv 01, Khu Đô Thị Mới An Hưng</t>
  </si>
  <si>
    <t>00050798</t>
  </si>
  <si>
    <t>PR-12193793-HN2227 - CircleK 06 Vũ Trọng Khánh</t>
  </si>
  <si>
    <t>00050799</t>
  </si>
  <si>
    <t>PR-12186059-HN2177 - CircleK 12 Tam Trinh</t>
  </si>
  <si>
    <t>00050800</t>
  </si>
  <si>
    <t>PR-12186091-HN2182 - CircleK 3 Quỳnh Mai</t>
  </si>
  <si>
    <t>00050801</t>
  </si>
  <si>
    <t>PR-12185011-HN2056 - CircleK 83 Hàng Điếu</t>
  </si>
  <si>
    <t>00050802</t>
  </si>
  <si>
    <t>PR-12180043-HN2225 - CircleK 25 Phố Nhà Thờ</t>
  </si>
  <si>
    <t>00050803</t>
  </si>
  <si>
    <t>PR-12187181-HN2281 - CircleK Số 16 phố Hàng Mắm</t>
  </si>
  <si>
    <t>00050804</t>
  </si>
  <si>
    <t>PR-12193049-HN2176 - CircleK 164 Nguyễn Văn Cừ</t>
  </si>
  <si>
    <t>00050805</t>
  </si>
  <si>
    <t>PR-12191765-HN2095 - CircleK Lô 28 Khu Nhà Ở Thấp Tầng Tt4, Khu Đô Thị Mỹ Đình - Mễ Trì</t>
  </si>
  <si>
    <t>00050806</t>
  </si>
  <si>
    <t>PR-12185731-HN2153 - CircleK Lô 37 Khu Nhà Ở Thấp Tầng Tt1, Dự Án Khu Đô Thị Mới Mỹ Đình Mễ Trì</t>
  </si>
  <si>
    <t>00050807</t>
  </si>
  <si>
    <t>PR-12186749-HN2237 - CircleK TMDV-11, Tòa N04, Dự án Khu nhà ở xã hội Ecohome 3 tại ô đất ký hiệu B11-HH2</t>
  </si>
  <si>
    <t>00050808</t>
  </si>
  <si>
    <t>PR-12191679-HN2090 - CircleK Số 1 Đường Tây Hồ</t>
  </si>
  <si>
    <t>00050809</t>
  </si>
  <si>
    <t>PR-12191231-HN2052 - CircleK 288 Đường Giải Phóng</t>
  </si>
  <si>
    <t>00050810</t>
  </si>
  <si>
    <t>PR-12191273-HN2053 - CircleK 197+198 Tổ 6 Vũ Trọng Phụng</t>
  </si>
  <si>
    <t>00050811</t>
  </si>
  <si>
    <t>PR-12192037-HN2118 - CircleK 370 Nguyễn Trãi</t>
  </si>
  <si>
    <t>00050812</t>
  </si>
  <si>
    <t>PR-12192769-HN2157 - CircleK N8-A10 Nguyễn Thị Thập, Kđt Mới Trung Hòa Nhân Chính</t>
  </si>
  <si>
    <t>00050813</t>
  </si>
  <si>
    <t>PR-12185833-HN2158 - CircleK 48 Ngõ 116 Phố Nhân Hòa</t>
  </si>
  <si>
    <t>00050814</t>
  </si>
  <si>
    <t>PR-12186275-HN2196 - CircleK 118 Định Công</t>
  </si>
  <si>
    <t>00050901</t>
  </si>
  <si>
    <t>PR-12208196-HN2276 - CircleK Số 1, ngõ 41, phố Nguyễn Chí Thanh, Ba Đình</t>
  </si>
  <si>
    <t>00050902</t>
  </si>
  <si>
    <t>PR-12205680-HN2021</t>
  </si>
  <si>
    <t>00050903</t>
  </si>
  <si>
    <t>PR-12201222-HN2064 - CircleK 28 Nguyễn Phong Sắc, Tổ 9</t>
  </si>
  <si>
    <t>00050904</t>
  </si>
  <si>
    <t>PR-12206016-HN2077 - CircleK 162 Mai Dịch</t>
  </si>
  <si>
    <t>00050905</t>
  </si>
  <si>
    <t>PR-12206510-HN2131 - CircleK Tầng 1, Số 125 Hoàng Ngân</t>
  </si>
  <si>
    <t>00050906</t>
  </si>
  <si>
    <t>PR-12207628-HN2219 - CircleK - 14 Thái Hà</t>
  </si>
  <si>
    <t>00050907</t>
  </si>
  <si>
    <t>PR-12202630-HN2236 - CircleK Căn Thương mại dịch vụ số L26M.TMDV03 (Căn TMDV 03, tầng 1, khối L26M tức tòa M1), dự án Masteri Waterfront - Lô đất B3-CT03, Dự án Khu đô thị Gia Lâm (Vinhomes Ocean Park)</t>
  </si>
  <si>
    <t>00050908</t>
  </si>
  <si>
    <t>PR-12206906-HN2172 - CircleK A4-A5, Tòa A, Khối B, Imperial Sky Garden, Số 423 Minh Khai</t>
  </si>
  <si>
    <t>00050909</t>
  </si>
  <si>
    <t>PR-12201870-HN2151 - CircleK 54 + 56 Lĩnh Nam</t>
  </si>
  <si>
    <t>00050910</t>
  </si>
  <si>
    <t>PR-12207378-HN2208 - CircleK Số 173 Đường Tam Trinh, Hoàng Mai</t>
  </si>
  <si>
    <t>00050911</t>
  </si>
  <si>
    <t>PR-12207902-HN2250 - CircleK Số 177 phố Vĩnh Hưng</t>
  </si>
  <si>
    <t>00050912</t>
  </si>
  <si>
    <t>PR-12201724-HN2134 - CircleK 73 Đường Xuân La</t>
  </si>
  <si>
    <t>00050913</t>
  </si>
  <si>
    <t>PR-12202230-HN2191 - CircleK 293 Thụy Khuê</t>
  </si>
  <si>
    <t>00050914</t>
  </si>
  <si>
    <t>PR-12202964-HN2265 - CircleK Số 2 ngõ 612 Lạc Long Quân, Tây Hồ, Hà Nội</t>
  </si>
  <si>
    <t>00050915</t>
  </si>
  <si>
    <t>PR-12205754-HN2029 - CircleK 46 Lê Trọng Tấn</t>
  </si>
  <si>
    <t>00051001</t>
  </si>
  <si>
    <t>PR-12211465-HN2010 - CircleK 5-4A Khu Đô Thị Mới Trung Yên</t>
  </si>
  <si>
    <t>00051002</t>
  </si>
  <si>
    <t>PR-12216659-HN2122 - CircleK 18 Nguyễn Khánh Toàn</t>
  </si>
  <si>
    <t>00051003</t>
  </si>
  <si>
    <t>PR-12216803-HN2133 - CircleK 91 Khâm Thiên</t>
  </si>
  <si>
    <t>00051004</t>
  </si>
  <si>
    <t>PR-12218677-HN2275 - CircleK Số nhà 33, phố Pháo Đài Láng, Đống Đa</t>
  </si>
  <si>
    <t>00051005</t>
  </si>
  <si>
    <t>PR-12212305-HN2169 - CircleK 25 Ngô Thì Nhậm</t>
  </si>
  <si>
    <t>00051006</t>
  </si>
  <si>
    <t>PR-12217283-HN2171 - CircleK 149C Lò Đúc</t>
  </si>
  <si>
    <t>00051007</t>
  </si>
  <si>
    <t>PR-12215989-HN2049 - CircleK 36 Phố Tràng Tiền</t>
  </si>
  <si>
    <t>00051008</t>
  </si>
  <si>
    <t>PR-12212023-HN2109 - CircleK Tầng 1, Khách Sạn Hồng Hà, Số 204 Phố Trần Quang Khải</t>
  </si>
  <si>
    <t>00051009</t>
  </si>
  <si>
    <t>PR-12217791-HN2210 - CircleK 29 Hàng Phèn</t>
  </si>
  <si>
    <t>00051010</t>
  </si>
  <si>
    <t>PR-12218137-HN2232 - CircleK Diện tích Thương mại số GS101S25, tầng 1, thuộc Tòa nhà số GS1 (U39.1) Lô đất F3-CH01, Dự án Khu đô thị mới Tây Mỗ - Đại Mỗ - Vinhomes Park (Vinhomes Smart City</t>
  </si>
  <si>
    <t>00051011</t>
  </si>
  <si>
    <t>PR-12217233-HN2166 - CircleK 38 Xuân La</t>
  </si>
  <si>
    <t>00051012</t>
  </si>
  <si>
    <t>PR-12218561-HN2272 - CircleK Lô 35 TT8, đường Quang Lai, Thanh Trì, Hà Nội</t>
  </si>
  <si>
    <t>00051013</t>
  </si>
  <si>
    <t>PR-12212129-HN2139 - CircleK 218 Nguyễn Huy Tưởng, Tổ 19</t>
  </si>
  <si>
    <t>00051014</t>
  </si>
  <si>
    <t>PR-12218325-HN2244 - CircleK Nhà 18T1 khu đô thị mới Trung Hòa - Nhân Chính</t>
  </si>
  <si>
    <t>00051928</t>
  </si>
  <si>
    <t>PR-12225810-TN0002 - CircleK Số 104 đường Z115, Tổ 2, Thái Nguyên</t>
  </si>
  <si>
    <t>00051929</t>
  </si>
  <si>
    <t>PR-12231909-TN0004 - CircleK Số 439 đường Lương Ngọc Quyến, Thái Nguyên</t>
  </si>
  <si>
    <t>00051930</t>
  </si>
  <si>
    <t>PR-12210762-TN0002 - CircleK Số 104 đường Z115, Tổ 2, Thái Nguyên</t>
  </si>
  <si>
    <t>00051931</t>
  </si>
  <si>
    <t>PR-12226643-HN2092 - CircleK 07 Đường Thanh Niên</t>
  </si>
  <si>
    <t>00051932</t>
  </si>
  <si>
    <t>PR-12227169-HN2143 - CircleK 94 Phố Linh Lang</t>
  </si>
  <si>
    <t>00051933</t>
  </si>
  <si>
    <t>PR-12222596-HN2065 - CircleK N03-T2 Khu Đoàn Ngoại Giao</t>
  </si>
  <si>
    <t>00051934</t>
  </si>
  <si>
    <t>PR-12226771-HN2104 - CircleK 171 Lương Thế Vinh</t>
  </si>
  <si>
    <t>00051935</t>
  </si>
  <si>
    <t>PR-12227497-HN2174 - CircleK Lô 41, Khu Nhà Ở Thấp Tt4, Khu Đô Thị Mỹ Đình - Sông Đà</t>
  </si>
  <si>
    <t>00051936</t>
  </si>
  <si>
    <t>PR-12223904-HN2267 - CircleK Số 6 Phố Nhổn, TDP Nguyên Xá 3, Bắc Từ Liêm, Hà Nội</t>
  </si>
  <si>
    <t>00051937</t>
  </si>
  <si>
    <t>PR-12223568-HN2226 - CircleK Tầng 1 (P01, P02, P03), Tòa nhà X2, số 70 phố Nguyên Hồng</t>
  </si>
  <si>
    <t>00051938</t>
  </si>
  <si>
    <t>PR-12226535-HN2082 - CircleK Ct3-Ct4, The Pride, Khu Đô Thị Mới An Hưng,</t>
  </si>
  <si>
    <t>00051939</t>
  </si>
  <si>
    <t>PR-12227583-HN2178 - CircleK 14 Khương Hạ</t>
  </si>
  <si>
    <t>00001325</t>
  </si>
  <si>
    <t>điều chỉnh giảm về 0 do cửa hàng không nhận hàng, PR-12090816-HN2259</t>
  </si>
  <si>
    <t>00052008</t>
  </si>
  <si>
    <t>PR-12205680-HN2021 - CircleK 177 Xuân Thủy</t>
  </si>
  <si>
    <t>00052327</t>
  </si>
  <si>
    <t>PR-12248192-HL4006 - CircleK Số 114 đường Hạ Long, Phường Bãi Cháy, Thành phố Hạ Long</t>
  </si>
  <si>
    <t>00052328</t>
  </si>
  <si>
    <t>PR-12252492-HN2074 - CircleK 126 Nam Cao</t>
  </si>
  <si>
    <t>00052329</t>
  </si>
  <si>
    <t>PR-12252942-HN2121 - CircleK 45 Hào Nam</t>
  </si>
  <si>
    <t>00052330</t>
  </si>
  <si>
    <t>PR-12249052-HN2194 - CircleK Căn Hộ Số 01Sh20 Và 02Sh20, Thuộc Tòa Nhà S2.15 (T26M-2), Tại Lô Đất B2-Ct03, Vinhomes Ocean Park</t>
  </si>
  <si>
    <t>00052331</t>
  </si>
  <si>
    <t>PR-12249506-HN2243 - CircleK Căn Thương mại dịch vụ số Z38M.2.TMDV05A, dự án khu đô thị mới Tây Mỗ - Đại Mỗ - Vinhomes Park</t>
  </si>
  <si>
    <t>00052332</t>
  </si>
  <si>
    <t>PR-12253052-HN2129 - CircleK 17 Tô Ngọc Vân</t>
  </si>
  <si>
    <t>00052333</t>
  </si>
  <si>
    <t>PR-12254036-HN2220 - Circle K Tầng 1 lô thương mại dịch vụ 02 tòa G1-G2</t>
  </si>
  <si>
    <t>00052434</t>
  </si>
  <si>
    <t>PR-12261824-HN2175 - CircleK 16 Văn Cao</t>
  </si>
  <si>
    <t>00052435</t>
  </si>
  <si>
    <t>PR-12270599-HN2122 - CircleK 18 Nguyễn Khánh Toàn</t>
  </si>
  <si>
    <t>00052436</t>
  </si>
  <si>
    <t>PR-12271327-HN2160 - CircleK 68 Tôn Thất Tùng</t>
  </si>
  <si>
    <t>00052437</t>
  </si>
  <si>
    <t>PR-12272567-HN2241 - CircleK Số 2 Ngõ 11 Phố Lương Định Của</t>
  </si>
  <si>
    <t>00052438</t>
  </si>
  <si>
    <t>PR-12271105-HN2152 - CircleK 118 Tuệ Tĩnh</t>
  </si>
  <si>
    <t>00052439</t>
  </si>
  <si>
    <t>PR-12271447-HN2172 - CircleK A4-A5, Tòa A, Khối B, Imperial Sky Garden, Số 423 Minh Khai</t>
  </si>
  <si>
    <t>00052440</t>
  </si>
  <si>
    <t>PR-12272089-HN2210 - CircleK 29 Hàng Phèn</t>
  </si>
  <si>
    <t>00052441</t>
  </si>
  <si>
    <t>PR-12272533-HN2240 - CircleK 49 Phan Chu Trinh</t>
  </si>
  <si>
    <t>00052442</t>
  </si>
  <si>
    <t>PR-12272839-HN2256 - CircleK Số 161 + 177 phố Hàng Bạc</t>
  </si>
  <si>
    <t>00052443</t>
  </si>
  <si>
    <t>PR-12271809-HN2188 - CircleK 315 Ngọc Lâm</t>
  </si>
  <si>
    <t>00052444</t>
  </si>
  <si>
    <t>PR-12265504-HN2174 - CircleK Lô 41, Khu Nhà Ở Thấp Tt4, Khu Đô Thị Mỹ Đình - Sông Đà</t>
  </si>
  <si>
    <t>00052445</t>
  </si>
  <si>
    <t>PR-12272641-HN2243 - CircleK Căn Thương mại dịch vụ số Z38M.2.TMDV05A, dự án khu đô thị mới Tây Mỗ - Đại Mỗ - Vinhomes Park</t>
  </si>
  <si>
    <t>00052446</t>
  </si>
  <si>
    <t>PR-12263608-HN2089 - CircleK Thửa Đất Số 22, Lô 6 Khu 4.1Cc, Tuyến Láng Hạ-Thanh Xuân</t>
  </si>
  <si>
    <t>00052447</t>
  </si>
  <si>
    <t>PR-12267334-HN2158 - CircleK 48 Ngõ 116 Phố Nhân Hòa</t>
  </si>
  <si>
    <t>00052448</t>
  </si>
  <si>
    <t>PR-12272219-HN2217 - CircleK 53 Triều Khúc</t>
  </si>
  <si>
    <t>00052449</t>
  </si>
  <si>
    <t>PR-12264706-HN2091 - CircleK 17 Liễu Giai</t>
  </si>
  <si>
    <t>00052548</t>
  </si>
  <si>
    <t>PR-12284879-HN2078 - CircleK Số 7 Ngõ 34 Phố Mai Anh Tuấn</t>
  </si>
  <si>
    <t>00052549</t>
  </si>
  <si>
    <t>PR-12285845-HN2211 - CircleK Số 123 Phố Tôn Đức Thắng</t>
  </si>
  <si>
    <t>00052550</t>
  </si>
  <si>
    <t>PR-12281705-HN2241 - CircleK Số 2 Ngõ 11 Phố Lương Định Của</t>
  </si>
  <si>
    <t>00052551</t>
  </si>
  <si>
    <t>PR-12280579-HN2116 - CircleK 62 Phố Trần Hưng Đạo</t>
  </si>
  <si>
    <t>00052552</t>
  </si>
  <si>
    <t>PR-12281393-HN2212 - CircleK Số 18 Phố Hàng Gai</t>
  </si>
  <si>
    <t>00052553</t>
  </si>
  <si>
    <t>PR-12279981-HN2034 - CircleK Ô D22, Nơ 12 Khu Đô Thị Mới Định Công</t>
  </si>
  <si>
    <t>00052554</t>
  </si>
  <si>
    <t>PR-12280453-HN2098 - CircleK 3 Xuân Diệu</t>
  </si>
  <si>
    <t>00052555</t>
  </si>
  <si>
    <t>PR-12281929-HN2265 - CircleK Số 2 ngõ 612 Lạc Long Quân, Tây Hồ, Hà Nội</t>
  </si>
  <si>
    <t>00052556</t>
  </si>
  <si>
    <t>PR-12284677-HN2029 - CircleK 46 Lê Trọng Tấn</t>
  </si>
  <si>
    <t>00052557</t>
  </si>
  <si>
    <t>PR-12284953-HN2101 - CircleK 70 Ngụy Như Kon Tum</t>
  </si>
  <si>
    <t>00052651</t>
  </si>
  <si>
    <t>PR-12295143-HN2166 - CircleK 38 Xuân La</t>
  </si>
  <si>
    <t>00052652</t>
  </si>
  <si>
    <t>PR-12295203-HN2170 - CircleK Số 5 Ngách 2A/6 Trần Khát Chân, Tổ Dân Phố 1</t>
  </si>
  <si>
    <t>00052654</t>
  </si>
  <si>
    <t>PR-12295329-HN2179 - CircleK Số Bt11-Vt26, Khu Nhà Ở Xa La</t>
  </si>
  <si>
    <t>00052655</t>
  </si>
  <si>
    <t>PR-12293937-HN2037 - CircleK Tầng Trệt, Somerset Hoa Binh, 106 Hoàng Quốc Việt</t>
  </si>
  <si>
    <t>00052656</t>
  </si>
  <si>
    <t>PR-12294007-HN2047 - CircleK 2 Hoàng Ngân</t>
  </si>
  <si>
    <t>00052657</t>
  </si>
  <si>
    <t>PR-12290115-HN2077 - CircleK 162 Mai Dịch</t>
  </si>
  <si>
    <t>00053703</t>
  </si>
  <si>
    <t>PR-12303947-HN2057 - CircleK Căn Hộ C1-A Khu Nhà Ở Số 6 Đội Nhân</t>
  </si>
  <si>
    <t>00053704</t>
  </si>
  <si>
    <t>PR-12300233-HN2059 - CircleK 97 Văn Cao</t>
  </si>
  <si>
    <t>00053705</t>
  </si>
  <si>
    <t>PR-12304695-HN2148 - CircleK 22 Phan Kế Bính</t>
  </si>
  <si>
    <t>00053706</t>
  </si>
  <si>
    <t>PR-12304827-HN2164 - CircleK 40 Trung Hòa</t>
  </si>
  <si>
    <t>00053707</t>
  </si>
  <si>
    <t>PR-12304409-HN2117 - CircleK Số 8 Ngõ 91 Nguyễn Chí Thanh</t>
  </si>
  <si>
    <t>00053708</t>
  </si>
  <si>
    <t>PR-12301195-HN2221 - CircleK S05 Park 03, Vinhomes Time City Park Hill</t>
  </si>
  <si>
    <t>00053709</t>
  </si>
  <si>
    <t>PR-12305799-HN2247 - CircleK Diện tích thương mại số 1-31 tại tầng 01 thuộc Khối đế của tòa W1 và W2, Nam Từ Liêm</t>
  </si>
  <si>
    <t>00054121</t>
  </si>
  <si>
    <t>PR-12315011-HN2012 - CircleK 16B Hàng Than</t>
  </si>
  <si>
    <t>00054122</t>
  </si>
  <si>
    <t>PR-12311745-HN2209 - CircleK V11-A01, Lô Đất Ttdv 01, Khu Đô Thị Mới An Hưng</t>
  </si>
  <si>
    <t>00054123</t>
  </si>
  <si>
    <t>PR-12315667-HN2093 - CircleK 49 Hàng Chuối</t>
  </si>
  <si>
    <t>00054124</t>
  </si>
  <si>
    <t>PR-12311819-HN2215 - CircleK 75 Hàng Bông</t>
  </si>
  <si>
    <t>00054125</t>
  </si>
  <si>
    <t>PR-12316991-HN2180 - CircleK Lô 7, Khu Di Dân Đền Lừ 2</t>
  </si>
  <si>
    <t>00054126</t>
  </si>
  <si>
    <t>PR-12316841-HN2168 - CircleK 170 Nguyễn Đổng Chi</t>
  </si>
  <si>
    <t>00054127</t>
  </si>
  <si>
    <t>PR-12318231-HN2274 - CircleK Cửa hàng số 01SH08A, Tòa S2.03 - Z34.1 (F1-CH03-1) Dự án khu đô thị mới Tây Mỗ, Đại Mỗ, Nam Từ Liêm</t>
  </si>
  <si>
    <t>00054128</t>
  </si>
  <si>
    <t>PR-12311947-HN2234 - CircleK 93 Hoàng Văn Thái</t>
  </si>
  <si>
    <t>00054268</t>
  </si>
  <si>
    <t>PR-12334689-HN2057 - CircleK Căn Hộ C1-A Khu Nhà Ở Số 6 Đội Nhân</t>
  </si>
  <si>
    <t>00054269</t>
  </si>
  <si>
    <t>PR-12335205-HN2092 - CircleK 07 Đường Thanh Niên</t>
  </si>
  <si>
    <t>00054270</t>
  </si>
  <si>
    <t>PR-12336037-HN2136 - CircleK 138 Phố Đội Cấn</t>
  </si>
  <si>
    <t>00054271</t>
  </si>
  <si>
    <t>PR-12336421-HN2149 - CircleK 152 +154 Phó Đức Chính</t>
  </si>
  <si>
    <t>00054272</t>
  </si>
  <si>
    <t>PR-12334237-HN2015 - CircleK 14 Hồ Tùng Mậu</t>
  </si>
  <si>
    <t>00054273</t>
  </si>
  <si>
    <t>PR-12322715-HN2026 - CircleK 13-C12 Tập Thể Đại Học Ngoại Ngữ</t>
  </si>
  <si>
    <t>00054274</t>
  </si>
  <si>
    <t>PR-12330433-HN2230 - CircleK  Số 205 Lạc Long Quân</t>
  </si>
  <si>
    <t>00054275</t>
  </si>
  <si>
    <t>PR-12330159-HN2201 - CircleK 49 + 51 Phố Trần Quang Diệu, Tổ 102</t>
  </si>
  <si>
    <t>00054276</t>
  </si>
  <si>
    <t>PR-12337541-HN2211 - CircleK Số 123 Phố Tôn Đức Thắng</t>
  </si>
  <si>
    <t>00054277</t>
  </si>
  <si>
    <t>PR-12334441-HN2041 - CircleK Số 01, Nhà C2, Khu Tập Thể Quân Đội Nam Đồng</t>
  </si>
  <si>
    <t>00054278</t>
  </si>
  <si>
    <t>PR-12323775-HN2200 - CircleK Số 01Sh22 Và 02Sh22, Ô Đất B2-Ct02, Tòa U26-2 (S2.08) Dự Án Khu Đô Thị Gia Lâm - Vinhomes Ocean Park</t>
  </si>
  <si>
    <t>00054279</t>
  </si>
  <si>
    <t>PR-12330853-HN2259 - CircleK Diện tích thương mại số 1S02, tầng 1, Tòa nhà số P2 (T30M-1) tại lô đất B5-CT04</t>
  </si>
  <si>
    <t>00054280</t>
  </si>
  <si>
    <t>PR-12323449-HN2150 - CircleK 12 Trần Phú</t>
  </si>
  <si>
    <t>00054281</t>
  </si>
  <si>
    <t>PR-12329651-HN2173 - CircleK Số Bt16B5-03, Làng Việt Kiều Châu Âu, Khu Đô Thị Mới Mỗ Lao</t>
  </si>
  <si>
    <t>00054282</t>
  </si>
  <si>
    <t>PR-12329951-HN2193 - CircleK No-24, Lk13, Khu Đất Dịch Vụ, Đất Ở Hà Trì</t>
  </si>
  <si>
    <t>00054283</t>
  </si>
  <si>
    <t>PR-12324291-HN2253 - CircleK Căn shophouse SHB7-HH01'B tòa nhà ANLAND 2, Hà Đông</t>
  </si>
  <si>
    <t>00054284</t>
  </si>
  <si>
    <t>PR-12338027-HN2231 - CircleK Số 1A Vạn Phúc</t>
  </si>
  <si>
    <t>00054287</t>
  </si>
  <si>
    <t>PR-12329425-HN2154 - CircleK Số A1 Khu Đầm Trấu</t>
  </si>
  <si>
    <t>00054288</t>
  </si>
  <si>
    <t>PR-12326253-HN2177 - CircleK 12 Tam Trinh</t>
  </si>
  <si>
    <t>00054289</t>
  </si>
  <si>
    <t>PR-12330077-HN2198 - CircleK Số 264 Phố Bạch Mai, Tổ 4</t>
  </si>
  <si>
    <t>00054290</t>
  </si>
  <si>
    <t>PR-12337389-HN2206 - CircleK Số 176D + 176E Trương Định</t>
  </si>
  <si>
    <t>00054291</t>
  </si>
  <si>
    <t>PR-12329327-HN2145 - CircleK 69 Kim Đồng</t>
  </si>
  <si>
    <t>00054292</t>
  </si>
  <si>
    <t>PR-12337241-HN2189 - CircleK Sh0105-Sh0205 Park 8, Kđt Times City Park Hill, Số 25, Ngõ 13 Đường Lĩnh Nam</t>
  </si>
  <si>
    <t>00054293</t>
  </si>
  <si>
    <t>PR-12337123-HN2183 - CircleK 111 Nguyễn Sơn</t>
  </si>
  <si>
    <t>00054294</t>
  </si>
  <si>
    <t>PR-12329389-HN2153 - CircleK Lô 37 Khu Nhà Ở Thấp Tầng Tt1, Dự Án Khu Đô Thị Mới Mỹ Đình Mễ Trì</t>
  </si>
  <si>
    <t>00054295</t>
  </si>
  <si>
    <t>PR-12337973-HN2228 - Circle K Vinhomes Green Bay 103 - tầng 1- G3</t>
  </si>
  <si>
    <t>00054296</t>
  </si>
  <si>
    <t>PR-12338075-HN2232 - CircleK Diện tích Thương mại số GS101S25, tầng 1, thuộc Tòa nhà số GS1 (U39.1) Lô đất F3-CH01, Dự án Khu đô thị mới Tây Mỗ - Đại Mỗ - Vinhomes Park (Vinhomes Smart City</t>
  </si>
  <si>
    <t>00054297</t>
  </si>
  <si>
    <t>PR-12338829-HN2267 - CircleK Số 6 Phố Nhổn, TDP Nguyên Xá 3, Bắc Từ Liêm, Hà Nội</t>
  </si>
  <si>
    <t>00054298</t>
  </si>
  <si>
    <t>PR-12328991-HN2090 - CircleK Số 1 Đường Tây Hồ</t>
  </si>
  <si>
    <t>00054299</t>
  </si>
  <si>
    <t>PR-12323317-HN2129 - CircleK 17 Tô Ngọc Vân</t>
  </si>
  <si>
    <t>00054300</t>
  </si>
  <si>
    <t>PR-12335987-HN2134 - CircleK 73 Đường Xuân La</t>
  </si>
  <si>
    <t>00054301</t>
  </si>
  <si>
    <t>PR-12335729-HN2118 - CircleK 370 Nguyễn Trãi</t>
  </si>
  <si>
    <t>00054302</t>
  </si>
  <si>
    <t>PR-12335853-HN2126 - CircleK Tầng 1, Số 01 Lê Văn Thiêm</t>
  </si>
  <si>
    <t>00054415</t>
  </si>
  <si>
    <t>PR-12350817-HN2111 - CircleK Tầng 1, Tòa Nhà Ats, 252 Hoàng Quốc Việt</t>
  </si>
  <si>
    <t>00054416</t>
  </si>
  <si>
    <t>PR-12351597-HN2203 - CircleK Số 1Sh09 Và Số 2Sh09, Tòa S1.05 (Z34.1), Lô Đất F1-Ch01 - 5 Khu Đô Thị Mới Tây Mỗ, Đại Mỗ - Vinhomes Park (Vinhomes Smart City)</t>
  </si>
  <si>
    <t>00054417</t>
  </si>
  <si>
    <t>PR-12352075-HN2243 - CircleK Căn Thương mại dịch vụ số Z38M.2.TMDV05A, dự án khu đô thị mới Tây Mỗ - Đại Mỗ - Vinhomes Park</t>
  </si>
  <si>
    <t>00054418</t>
  </si>
  <si>
    <t>PR-12347719-HN2241 - CircleK Số 2 Ngõ 11 Phố Lương Định Của</t>
  </si>
  <si>
    <t>00054419</t>
  </si>
  <si>
    <t>PR-12350319-HN2049 - CircleK 36 Phố Tràng Tiền</t>
  </si>
  <si>
    <t>00054420</t>
  </si>
  <si>
    <t>PR-12352337-HN2268 - CircleK Số 36 +38 Hàng Buồm, Quận Hoàn Kiếm</t>
  </si>
  <si>
    <t>00054421</t>
  </si>
  <si>
    <t>PR-12347799-HN2251 - CircleK Số 568 + 570 Đường Trương Định</t>
  </si>
  <si>
    <t>00054422</t>
  </si>
  <si>
    <t>PR-12350627-HN2098 - CircleK 3 Xuân Diệu</t>
  </si>
  <si>
    <t>00054423</t>
  </si>
  <si>
    <t>PR-12347477-HN2191 - CircleK 293 Thụy Khuê</t>
  </si>
  <si>
    <t>00054497</t>
  </si>
  <si>
    <t>PR-12361660-HN2114 - CircleK 7 Nguyễn Thị Định</t>
  </si>
  <si>
    <t>00054498</t>
  </si>
  <si>
    <t>PR-12362282-HN2178 - CircleK 14 Khương Hạ</t>
  </si>
  <si>
    <t>00054502</t>
  </si>
  <si>
    <t>PR-12362256-HN2175 - CircleK 16 Văn Cao</t>
  </si>
  <si>
    <t>00054503</t>
  </si>
  <si>
    <t>PR-12360990-HN2037 - CircleK Tầng Trệt, Somerset Hoa Binh, 106 Hoàng Quốc Việt</t>
  </si>
  <si>
    <t>00054504</t>
  </si>
  <si>
    <t>PR-12357422-HN2163 - CircleK 380 Khâm Thiên</t>
  </si>
  <si>
    <t>00054505</t>
  </si>
  <si>
    <t>PR-12361240-HN2079 - CircleK 12 Ngô Thì Nhậm</t>
  </si>
  <si>
    <t>00054506</t>
  </si>
  <si>
    <t>PR-12357600-HN2184 - CircleK Nhà Số 359, Block 36, Ô H-Tt5, Khu Nhà Ở Hi Brand, Khu Đô Thị Mới Văn Phú</t>
  </si>
  <si>
    <t>00054507</t>
  </si>
  <si>
    <t>PR-12362350-HN2185 - CircleK Số 252, Tổ 11, Đường Ngọc Thụy</t>
  </si>
  <si>
    <t>00054508</t>
  </si>
  <si>
    <t>PR-12362124-HN2166 - CircleK 38 Xuân La</t>
  </si>
  <si>
    <t>00054509</t>
  </si>
  <si>
    <t>PR-12358204-HN2265 - CircleK Số 2 ngõ 612 Lạc Long Quân, Tây Hồ, Hà Nội</t>
  </si>
  <si>
    <t>00001405</t>
  </si>
  <si>
    <t>00001415</t>
  </si>
  <si>
    <t>00001416</t>
  </si>
  <si>
    <t>00001417</t>
  </si>
  <si>
    <t>00001418</t>
  </si>
  <si>
    <t>00001419</t>
  </si>
  <si>
    <t>00001420</t>
  </si>
  <si>
    <t>00001421</t>
  </si>
  <si>
    <t>00001424</t>
  </si>
  <si>
    <t>00001425</t>
  </si>
  <si>
    <t>00001426</t>
  </si>
  <si>
    <t>00001429</t>
  </si>
  <si>
    <t>00001436</t>
  </si>
  <si>
    <t>00001442</t>
  </si>
  <si>
    <t>00001448</t>
  </si>
  <si>
    <t>00001449</t>
  </si>
  <si>
    <t>00001451</t>
  </si>
  <si>
    <t>00001452</t>
  </si>
  <si>
    <t>00001489</t>
  </si>
  <si>
    <t>00001490</t>
  </si>
  <si>
    <t>00001491</t>
  </si>
  <si>
    <t>00001493</t>
  </si>
  <si>
    <t>00001496</t>
  </si>
  <si>
    <t>00001497</t>
  </si>
  <si>
    <t>00001499</t>
  </si>
  <si>
    <t>00001501</t>
  </si>
  <si>
    <t>00001502</t>
  </si>
  <si>
    <t>00001503</t>
  </si>
  <si>
    <t>00001504</t>
  </si>
  <si>
    <t>00001506</t>
  </si>
  <si>
    <t>00001507</t>
  </si>
  <si>
    <t>00001508</t>
  </si>
  <si>
    <t>00001536</t>
  </si>
  <si>
    <t>00001537</t>
  </si>
  <si>
    <t>00001538</t>
  </si>
  <si>
    <t>00001539</t>
  </si>
  <si>
    <t>00001540</t>
  </si>
  <si>
    <t>00001542</t>
  </si>
  <si>
    <t>00001543</t>
  </si>
  <si>
    <t>00001544</t>
  </si>
  <si>
    <t>00001545</t>
  </si>
  <si>
    <t>00001546</t>
  </si>
  <si>
    <t>00001547</t>
  </si>
  <si>
    <t>00001565</t>
  </si>
  <si>
    <t>00056254</t>
  </si>
  <si>
    <t>PR-12367186-HN2068 - CircleK 155 Lê Văn Hiến</t>
  </si>
  <si>
    <t>00056255</t>
  </si>
  <si>
    <t>PR-12370714-HN2104 - CircleK 171 Lương Thế Vinh</t>
  </si>
  <si>
    <t>00056256</t>
  </si>
  <si>
    <t>PR-12367692-HN2168 - CircleK 170 Nguyễn Đổng Chi</t>
  </si>
  <si>
    <t>00056270</t>
  </si>
  <si>
    <t>PR-12372234-HN2247 - CircleK Diện tích thương mại số 1-31 tại tầng 01 thuộc Khối đế của tòa W1 và W2, Nam Từ Liêm</t>
  </si>
  <si>
    <t>00056283</t>
  </si>
  <si>
    <t>PR-12370130-HN2015 - CircleK 14 Hồ Tùng Mậu</t>
  </si>
  <si>
    <t>00056284</t>
  </si>
  <si>
    <t>PR-12377392-HN2021 - CircleK 177 Xuân Thủy</t>
  </si>
  <si>
    <t>00056285</t>
  </si>
  <si>
    <t>PR-12370366-HN2063 - CircleK 03 Phạm Tuấn Tài, Tổ 7</t>
  </si>
  <si>
    <t>00056286</t>
  </si>
  <si>
    <t>PR-12372566-HN2273 - CircleK Số 100 phố Trung Kính, Cầu Giấy</t>
  </si>
  <si>
    <t>00056287</t>
  </si>
  <si>
    <t>PR-12368324-HN2264 - CircleK Số 86 Ngô Xuân Quảng, Gia Lâm, Hà Nội</t>
  </si>
  <si>
    <t>00056288</t>
  </si>
  <si>
    <t>PR-12367808-HN2188 - CircleK 315 Ngọc Lâm</t>
  </si>
  <si>
    <t>00056313</t>
  </si>
  <si>
    <t>PR-12339381-HP6010 - CircleK 341 Lot 22 Lê Hồng Phong</t>
  </si>
  <si>
    <t>00056314</t>
  </si>
  <si>
    <t>PR-12345667-TN0002 - CircleK Số 104 đường Z115, Tổ 2, Thái Nguyên</t>
  </si>
  <si>
    <t>00056315</t>
  </si>
  <si>
    <t>PR-12339261-HP6003 - CircleK BH 02-01 dự án Vinhome Imperia Hải Phòng</t>
  </si>
  <si>
    <t>00056318</t>
  </si>
  <si>
    <t>PR-12339343-HP6008 - CircleK 31 Hồ Sen</t>
  </si>
  <si>
    <t>1C25TNL</t>
  </si>
  <si>
    <t>00056448</t>
  </si>
  <si>
    <t>PR-12367504-HN2143 - CircleK 94 Phố Linh Lang</t>
  </si>
  <si>
    <t>00056449</t>
  </si>
  <si>
    <t>PR-12371208-HN2155 - CircleK 92 Đào Tấn</t>
  </si>
  <si>
    <t>00056450</t>
  </si>
  <si>
    <t>PR-12367378-HN2121 - CircleK 45 Hào Nam</t>
  </si>
  <si>
    <t>00056451</t>
  </si>
  <si>
    <t>PR-12371412-HN2172 - CircleK A4-A5, Tòa A, Khối B, Imperial Sky Garden, Số 423 Minh Khai</t>
  </si>
  <si>
    <t>00056452</t>
  </si>
  <si>
    <t>PR-12367112-HN2056 - CircleK 83 Hàng Điếu</t>
  </si>
  <si>
    <t>00056453</t>
  </si>
  <si>
    <t>PR-12372330-HN2256 - CircleK Số 161 + 177 phố Hàng Bạc</t>
  </si>
  <si>
    <t>00056454</t>
  </si>
  <si>
    <t>PR-12372692-HN2278 - CircleK Số 141 phố Hàng Bông, Hoàn Kiếm</t>
  </si>
  <si>
    <t>00056455</t>
  </si>
  <si>
    <t>PR-12377986-HN2138 - CircleK Tầng 1 Và Tầng 2 Số 85 Hàng Mã</t>
  </si>
  <si>
    <t>00056456</t>
  </si>
  <si>
    <t>PR-12371536-HN2180 - CircleK Lô 7, Khu Di Dân Đền Lừ 2</t>
  </si>
  <si>
    <t>00056457</t>
  </si>
  <si>
    <t>PR-12379116-HN2272 - CircleK Lô 35 TT8, đường Quang Lai, Thanh Trì, Hà Nội</t>
  </si>
  <si>
    <t>00056458</t>
  </si>
  <si>
    <t>PR-12378332-HN2178 - CircleK 14 Khương Hạ</t>
  </si>
  <si>
    <t>00056525</t>
  </si>
  <si>
    <t>PR-12383203-HN2113 - CircleK Tầng 1 Và Tầng 2, Số 442 Đội Cấn</t>
  </si>
  <si>
    <t>00056526</t>
  </si>
  <si>
    <t>PR-12383487-HN2144 - CircleK 65 Vạn Bảo</t>
  </si>
  <si>
    <t>00056527</t>
  </si>
  <si>
    <t>PR-12387753-HN2015 - CircleK 14 Hồ Tùng Mậu</t>
  </si>
  <si>
    <t>00056528</t>
  </si>
  <si>
    <t>PR-12383863-HN2192 - CircleK 15 Dương Khuê</t>
  </si>
  <si>
    <t>00056530</t>
  </si>
  <si>
    <t>PR-12389239-HN2117 - CircleK Số 8 Ngõ 91 Nguyễn Chí Thanh</t>
  </si>
  <si>
    <t>00056531</t>
  </si>
  <si>
    <t>PR-12391393-HN2211 - CircleK Số 123 Phố Tôn Đức Thắng</t>
  </si>
  <si>
    <t>00056532</t>
  </si>
  <si>
    <t>PR-12391807-HN2229 - CircleK 46 Phùng Hưng</t>
  </si>
  <si>
    <t>00056533</t>
  </si>
  <si>
    <t>PR-12383691-HN2170 - CircleK Số 5 Ngách 2A/6 Trần Khát Chân, Tổ Dân Phố 1</t>
  </si>
  <si>
    <t>00056534</t>
  </si>
  <si>
    <t>PR-12390567-HN2177 - CircleK 12 Tam Trinh</t>
  </si>
  <si>
    <t>00056535</t>
  </si>
  <si>
    <t>PR-12390885-HN2186 - CircleK 33 Dương Văn Bé</t>
  </si>
  <si>
    <t>00056537</t>
  </si>
  <si>
    <t>PR-12391167-HN2198 - CircleK Số 264 Phố Bạch Mai, Tổ 4</t>
  </si>
  <si>
    <t>00056538</t>
  </si>
  <si>
    <t>PR-12391297-HN2206 - CircleK Số 176D + 176E Trương Định</t>
  </si>
  <si>
    <t>00056539</t>
  </si>
  <si>
    <t>PR-12384111-HN2207 - CircleK Số 42 + 42A Phố Lạc Trung</t>
  </si>
  <si>
    <t>00056540</t>
  </si>
  <si>
    <t>PR-12383241-HN2116 - CircleK 62 Phố Trần Hưng Đạo</t>
  </si>
  <si>
    <t>00056541</t>
  </si>
  <si>
    <t>PR-12392185-HN2240 - CircleK 49 Phan Chu Trinh</t>
  </si>
  <si>
    <t>00056542</t>
  </si>
  <si>
    <t>PR-12392805-HN2266 - CircleK Số 2 Hàng Điếu, Quận Hoàn Kiếm</t>
  </si>
  <si>
    <t>00056543</t>
  </si>
  <si>
    <t>PR-12384887-HN2279 - CircleK Số 42B Lý Thường Kiệt, Hoàn Kiếm</t>
  </si>
  <si>
    <t>00056544</t>
  </si>
  <si>
    <t>PR-12382615-HN2034 - CircleK Ô D22, Nơ 12 Khu Đô Thị Mới Định Công</t>
  </si>
  <si>
    <t>00056545</t>
  </si>
  <si>
    <t>PR-12383819-HN2183 - CircleK 111 Nguyễn Sơn</t>
  </si>
  <si>
    <t>00056546</t>
  </si>
  <si>
    <t>PR-12390843-HN2185 - CircleK Số 252, Tổ 11, Đường Ngọc Thụy</t>
  </si>
  <si>
    <t>00056547</t>
  </si>
  <si>
    <t>PR-12390465-HN2174 - CircleK Lô 41, Khu Nhà Ở Thấp Tt4, Khu Đô Thị Mỹ Đình - Sông Đà</t>
  </si>
  <si>
    <t>00056548</t>
  </si>
  <si>
    <t>PR-12383963-HN2197 - CircleK B3-06, Khu Chức Năng Đô Thị Thành Phố Xanh</t>
  </si>
  <si>
    <t>00056549</t>
  </si>
  <si>
    <t>PR-12391469-HN2213 - CircleK Thương Mại_03, Tầng 1, Nhà Ở Cao Tầng N03-T6, Khu Đoàn Ngoại Giao</t>
  </si>
  <si>
    <t>00056550</t>
  </si>
  <si>
    <t>PR-12384449-HN2243 - CircleK Căn Thương mại dịch vụ số Z38M.2.TMDV05A, dự án khu đô thị mới Tây Mỗ - Đại Mỗ - Vinhomes Park</t>
  </si>
  <si>
    <t>00056551</t>
  </si>
  <si>
    <t>PR-12388015-HN2040 - CircleK 139 H Chiến Thắng</t>
  </si>
  <si>
    <t>00056552</t>
  </si>
  <si>
    <t>PR-12384399-HN2233 - CircleK Ô L7, Khu đấu giá Quyền sử dụng đất, đoạn đường Cầu Bươu</t>
  </si>
  <si>
    <t>00056553</t>
  </si>
  <si>
    <t>PR-12382779-HN2054 - CircleK 292 Hoàng Văn Thái</t>
  </si>
  <si>
    <t>00056554</t>
  </si>
  <si>
    <t>PR-12388609-HN2089 - CircleK Thửa Đất Số 22, Lô 6 Khu 4.1Cc, Tuyến Láng Hạ-Thanh Xuân</t>
  </si>
  <si>
    <t>00056555</t>
  </si>
  <si>
    <t>PR-12389281-HN2118 - CircleK 370 Nguyễn Trãi</t>
  </si>
  <si>
    <t>00056556</t>
  </si>
  <si>
    <t>PR-12391703-HN2220 - Circle K Tầng 1 lô thương mại dịch vụ 02 tòa G1-G2</t>
  </si>
  <si>
    <t>00056598</t>
  </si>
  <si>
    <t>PR-12398829-HN2068 - CircleK 155 Lê Văn Hiến</t>
  </si>
  <si>
    <t>00056599</t>
  </si>
  <si>
    <t>PR-12403135-HN2070 - CircleK Tầng 1, Ct3D Cổ Nhuế, Dự Án Chung Cư Cổ Nhuế</t>
  </si>
  <si>
    <t>00056600</t>
  </si>
  <si>
    <t>PR-12403469-HN2095 - CircleK Lô 28 Khu Nhà Ở Thấp Tầng Tt4, Khu Đô Thị Mỹ Đình - Mễ Trì</t>
  </si>
  <si>
    <t>00056601</t>
  </si>
  <si>
    <t>PR-12405853-HN2274 - CircleK Cửa hàng số 01SH08A, Tòa S2.03 - Z34.1 (F1-CH03-1) Dự án khu đô thị mới Tây Mỗ, Đại Mỗ, Nam Từ Liêm</t>
  </si>
  <si>
    <t>00056602</t>
  </si>
  <si>
    <t>PR-12402777-HN2021 - CircleK 177 Xuân Thủy</t>
  </si>
  <si>
    <t>00056603</t>
  </si>
  <si>
    <t>PR-12404773-HN2193 - CircleK No-24, Lk13, Khu Đất Dịch Vụ, Đất Ở Hà Trì</t>
  </si>
  <si>
    <t>00056604</t>
  </si>
  <si>
    <t>PR-12402991-HN2049 - CircleK 36 Phố Tràng Tiền</t>
  </si>
  <si>
    <t>00056605</t>
  </si>
  <si>
    <t>PR-12404995-HN2215 - CircleK 75 Hàng Bông</t>
  </si>
  <si>
    <t>00056606</t>
  </si>
  <si>
    <t>PR-12398919-HN2087 - CircleK Ch17, Tầng 1 Và Tầng 2, C-36 Tầng, Ô Đất Ct2, Kđt Mới Kim Văn - Kim Lũ</t>
  </si>
  <si>
    <t>00056607</t>
  </si>
  <si>
    <t>PR-12404295-HN2158 - CircleK 48 Ngõ 116 Phố Nhân Hòa</t>
  </si>
  <si>
    <t>00056608</t>
  </si>
  <si>
    <t>PR-12405057-HN2217 - CircleK 53 Triều Khúc</t>
  </si>
  <si>
    <t>00056688</t>
  </si>
  <si>
    <t>PR-12415325-HN2057 - CircleK Căn Hộ C1-A Khu Nhà Ở Số 6 Đội Nhân</t>
  </si>
  <si>
    <t>00056689</t>
  </si>
  <si>
    <t>PR-12415147-HN2026 - CircleK 13-C12 Tập Thể Đại Học Ngoại Ngữ</t>
  </si>
  <si>
    <t>00056690</t>
  </si>
  <si>
    <t>PR-12417409-HN2230 - CircleK  Số 205 Lạc Long Quân</t>
  </si>
  <si>
    <t>00056691</t>
  </si>
  <si>
    <t>PR-12417691-HN2248 - CircleK Lô 16-D, Khu nhà ở tháp tầng A10</t>
  </si>
  <si>
    <t>00056692</t>
  </si>
  <si>
    <t>PR-12416553-HN2167 - CircleK 20 Nguyên Hồng</t>
  </si>
  <si>
    <t>00056693</t>
  </si>
  <si>
    <t>PR-12417481-HN2236 - CircleK Căn Thương mại dịch vụ số L26M.TMDV03 (Căn TMDV 03, tầng 1, khối L26M tức tòa M1), dự án Masteri Waterfront - Lô đất B3-CT03, Dự án Khu đô thị Gia Lâm (Vinhomes Ocean Park)</t>
  </si>
  <si>
    <t>00056694</t>
  </si>
  <si>
    <t>PR-12411074-HN2085 - CircleK 135 Tô Hiệu</t>
  </si>
  <si>
    <t>00056695</t>
  </si>
  <si>
    <t>PR-12416343-HN2150 - CircleK 12 Trần Phú</t>
  </si>
  <si>
    <t>00056696</t>
  </si>
  <si>
    <t>PR-12411140-HN2093 - CircleK 49 Hàng Chuối</t>
  </si>
  <si>
    <t>00056697</t>
  </si>
  <si>
    <t>PR-12411780-HN2195 - CircleK Sô 6 Ngõ 124, Phố Vĩnh Tuy</t>
  </si>
  <si>
    <t>00056698</t>
  </si>
  <si>
    <t>PR-12417203-HN2216 - CircleK 114 Mai Hắc Đế</t>
  </si>
  <si>
    <t>00056699</t>
  </si>
  <si>
    <t>PR-12412538-HN2281 - CircleK Số 16 phố Hàng Mắm</t>
  </si>
  <si>
    <t>00056700</t>
  </si>
  <si>
    <t>PR-12417065-HN2203 - CircleK Số 1Sh09 Và Số 2Sh09, Tòa S1.05 (Z34.1), Lô Đất F1-Ch01 - 5 Khu Đô Thị Mới Tây Mỗ, Đại Mỗ - Vinhomes Park (Vinhomes Smart City)</t>
  </si>
  <si>
    <t>00056701</t>
  </si>
  <si>
    <t>PR-12416179-HN2139 - CircleK 218 Nguyễn Huy Tưởng, Tổ 19</t>
  </si>
  <si>
    <t>00056702</t>
  </si>
  <si>
    <t>PR-12417605-HN2242 - CircleK Số 02 đường Hồ Ngọc Lân, Bắc Ninh</t>
  </si>
  <si>
    <t>00057827</t>
  </si>
  <si>
    <t>PR-12429318-HN2148 - CircleK 22 Phan Kế Bính</t>
  </si>
  <si>
    <t>00057828</t>
  </si>
  <si>
    <t>PR-12425413-HN2064 - CircleK 28 Nguyễn Phong Sắc, Tổ 9</t>
  </si>
  <si>
    <t>00057829</t>
  </si>
  <si>
    <t>PR-12434868-HN2024 - CircleK P101B+102B Nhà A8 Khương Thượng</t>
  </si>
  <si>
    <t>00057830</t>
  </si>
  <si>
    <t>PR-12435018-HN2041 - CircleK Số 01, Nhà C2, Khu Tập Thể Quân Đội Nam Đồng</t>
  </si>
  <si>
    <t>00057831</t>
  </si>
  <si>
    <t>PR-12422593-HN2102 - CircleK 420 Đê La Thành</t>
  </si>
  <si>
    <t>00057832</t>
  </si>
  <si>
    <t>PR-12429968-HN2201 - CircleK 49 + 51 Phố Trần Quang Diệu, Tổ 102</t>
  </si>
  <si>
    <t>00057833</t>
  </si>
  <si>
    <t>PR-12423565-HN2226 - CircleK Tầng 1 (P01, P02, P03), Tòa nhà X2, số 70 phố Nguyên Hồng</t>
  </si>
  <si>
    <t>00057834</t>
  </si>
  <si>
    <t>PR-12430530-HN2239 - CircleK CT04-Tòa S1.09 Gia Lâm</t>
  </si>
  <si>
    <t>00057835</t>
  </si>
  <si>
    <t>PR-12423781-HN2254 - CircleK Số 183 phố Chùa Láng</t>
  </si>
  <si>
    <t>00057836</t>
  </si>
  <si>
    <t>PR-12436624-HN2156 - CircleK 108 Đường 19/5</t>
  </si>
  <si>
    <t>00057837</t>
  </si>
  <si>
    <t>PR-12429486-HN2169 - CircleK 25 Ngô Thì Nhậm</t>
  </si>
  <si>
    <t>00057838</t>
  </si>
  <si>
    <t>PR-12437564-HN2218 - CircleK TT01A-11, Khu nhà ở thấp tầng thuộc Dự án Khu chung cư quốc tế Hoàng Thành City tại Khu Cổ Ngựa</t>
  </si>
  <si>
    <t>00057839</t>
  </si>
  <si>
    <t>PR-12437720-HN2227 - CircleK 06 Vũ Trọng Khánh</t>
  </si>
  <si>
    <t>00057840</t>
  </si>
  <si>
    <t>PR-12428672-HN2075 - CircleK Số 1 Ngõ 37 Lê Thanh Nghị</t>
  </si>
  <si>
    <t>00057841</t>
  </si>
  <si>
    <t>PR-12429712-HN2182 - CircleK 3 Quỳnh Mai</t>
  </si>
  <si>
    <t>00057842</t>
  </si>
  <si>
    <t>PR-12437412-HN2212 - CircleK Số 18 Phố Hàng Gai</t>
  </si>
  <si>
    <t>00057843</t>
  </si>
  <si>
    <t>PR-12437454-HN2214 - CircleK 67 Cửa Nam</t>
  </si>
  <si>
    <t>00057844</t>
  </si>
  <si>
    <t>PR-12438006-HN2240 - CircleK 49 Phan Chu Trinh</t>
  </si>
  <si>
    <t>00057845</t>
  </si>
  <si>
    <t>PR-12430130-HN2208 - CircleK Số 173 Đường Tam Trinh, Hoàng Mai, giao trễ nên đc về 0, xuất lại theo đơn mới</t>
  </si>
  <si>
    <t>00057846</t>
  </si>
  <si>
    <t>PR-12423293-HN2190 - CircleK 560A Nguyễn Văn Cừ</t>
  </si>
  <si>
    <t>00057847</t>
  </si>
  <si>
    <t>PR-12429556-HN2174 - CircleK Lô 41, Khu Nhà Ở Thấp Tt4, Khu Đô Thị Mỹ Đình - Sông Đà</t>
  </si>
  <si>
    <t>00057848</t>
  </si>
  <si>
    <t>PR-12423081-HN2166 - CircleK 38 Xuân La</t>
  </si>
  <si>
    <t>00057849</t>
  </si>
  <si>
    <t>PR-12429802-HN2191 - CircleK 293 Thụy Khuê</t>
  </si>
  <si>
    <t>00057850</t>
  </si>
  <si>
    <t>PR-12423009-HN2157 - CircleK N8-A10 Nguyễn Thị Thập, Kđt Mới Trung Hòa Nhân Chính</t>
  </si>
  <si>
    <t>00057851</t>
  </si>
  <si>
    <t>PR-12404081-HN2143 - CircleK 94 Phố Linh Lang</t>
  </si>
  <si>
    <t>00057852</t>
  </si>
  <si>
    <t>PR-12399081-HN2121 - CircleK 45 Hào Nam</t>
  </si>
  <si>
    <t>00057853</t>
  </si>
  <si>
    <t>PR-12411910-HN2207 - CircleK Số 42 + 42A Phố Lạc Trung</t>
  </si>
  <si>
    <t>00057854</t>
  </si>
  <si>
    <t>PR-12398677-HN2049 - CircleK 36 Phố Tràng Tiền</t>
  </si>
  <si>
    <t>00057922</t>
  </si>
  <si>
    <t>PR-12406053-HN2283 - CircleK Số 30 phố Duy Tân, Cầu Giấy</t>
  </si>
  <si>
    <t>00057944</t>
  </si>
  <si>
    <t>PR-12450041-HN2015 - CircleK 14 Hồ Tùng Mậu</t>
  </si>
  <si>
    <t>00058038</t>
  </si>
  <si>
    <t>PR-12460396-HN2092 - CircleK 07 Đường Thanh Niên</t>
  </si>
  <si>
    <t>00058039</t>
  </si>
  <si>
    <t>PR-12456274-HN2163 - CircleK 380 Khâm Thiên</t>
  </si>
  <si>
    <t>00058040</t>
  </si>
  <si>
    <t>PR-12456106-HN2138 - CircleK Tầng 1 Và Tầng 2 Số 85 Hàng Mã</t>
  </si>
  <si>
    <t>00058041</t>
  </si>
  <si>
    <t>PR-12456812-HN2221 - CircleK S05 Park 03, Vinhomes Time City Park Hill</t>
  </si>
  <si>
    <t>00058042</t>
  </si>
  <si>
    <t>PR-12462182-HN2247 - CircleK Diện tích thương mại số 1-31 tại tầng 01 thuộc Khối đế của tòa W1 và W2, Nam Từ Liêm</t>
  </si>
  <si>
    <t>00058940</t>
  </si>
  <si>
    <t>PR-12470644-HN2012 - CircleK 16B Hàng Than</t>
  </si>
  <si>
    <t>00058941</t>
  </si>
  <si>
    <t>PR-12466689-HN2111 - CircleK Tầng 1, Tòa Nhà Ats, 252 Hoàng Quốc Việt</t>
  </si>
  <si>
    <t>00058942</t>
  </si>
  <si>
    <t>PR-12472840-HN2257 - CircleK Số 148 Trần Bình</t>
  </si>
  <si>
    <t>00058943</t>
  </si>
  <si>
    <t>PR-12471476-HN2117 - CircleK Số 8 Ngõ 91 Nguyễn Chí Thanh</t>
  </si>
  <si>
    <t>00058944</t>
  </si>
  <si>
    <t>PR-12466889-HN2147 - CircleK 848 Đường Láng</t>
  </si>
  <si>
    <t>00058945</t>
  </si>
  <si>
    <t>PR-12472302-HN2202 - CircleK Số 01Sh06 Và Số 02Sh06, Ô Đất B2-Ct03, Tòa L26 (S2.11), Dự Án Khu Đô Thị Gia Lâm - Vinhomes Ocean Park</t>
  </si>
  <si>
    <t>00058946</t>
  </si>
  <si>
    <t>PR-12467151-HN2181 - CircleK Lk10 - 15, Khu Đô Thị Mới Văn Phú</t>
  </si>
  <si>
    <t>00058947</t>
  </si>
  <si>
    <t>PR-12472950-HN2270 - CircleK Số 131 Phố Xốm, Hà Đông</t>
  </si>
  <si>
    <t>00059108</t>
  </si>
  <si>
    <t>PR-12480218-HN2021 - CircleK 177 Xuân Thủy</t>
  </si>
  <si>
    <t>00059109</t>
  </si>
  <si>
    <t>PR-12478611-HN2273 - CircleK Số 100 phố Trung Kính, Cầu Giấy</t>
  </si>
  <si>
    <t>00059110</t>
  </si>
  <si>
    <t>PR-12477973-HN2198 - CircleK Số 264 Phố Bạch Mai, Tổ 4</t>
  </si>
  <si>
    <t>00059111</t>
  </si>
  <si>
    <t>PR-12477515-HN2151 - CircleK 54 + 56 Lĩnh Nam</t>
  </si>
  <si>
    <t>00059133</t>
  </si>
  <si>
    <t>PR-12482338-HN2243 - CircleK Căn Thương mại dịch vụ số Z38M.2.TMDV05A, dự án khu đô thị mới Tây Mỗ - Đại Mỗ - Vinhomes Park</t>
  </si>
  <si>
    <t>00059134</t>
  </si>
  <si>
    <t>PR-12478565-HN2267 - CircleK Số 6 Phố Nhổn, TDP Nguyên Xá 3, Bắc Từ Liêm, Hà Nội</t>
  </si>
  <si>
    <t>00059531</t>
  </si>
  <si>
    <t>PR-12500484-HN2113 - CircleK Tầng 1 Và Tầng 2, Số 442 Đội Cấn</t>
  </si>
  <si>
    <t>00059532</t>
  </si>
  <si>
    <t>PR-12499580-HN2037 - CircleK Tầng Trệt, Somerset Hoa Binh, 106 Hoàng Quốc Việt</t>
  </si>
  <si>
    <t>00059533</t>
  </si>
  <si>
    <t>PR-12500700-HN2128 - CircleK Số 14 Ngõ 106 Hoàng Quốc Việt</t>
  </si>
  <si>
    <t>00059534</t>
  </si>
  <si>
    <t>PR-12501056-HN2147 - CircleK 848 Đường Láng</t>
  </si>
  <si>
    <t>00059535</t>
  </si>
  <si>
    <t>PR-12495418-HN2241 - CircleK Số 2 Ngõ 11 Phố Lương Định Của</t>
  </si>
  <si>
    <t>00059536</t>
  </si>
  <si>
    <t>PR-12496734-HN2204 - CircleK Số 01S15A, Tòa U26 (S2.03), Ô Đất B2-Ct01, Dự Án Khu Đô Thị Gia Lâm - Vinhomes Ocean Park</t>
  </si>
  <si>
    <t>00059537</t>
  </si>
  <si>
    <t>PR-12495856-HN2184 - CircleK Nhà Số 359, Block 36, Ô H-Tt5, Khu Nhà Ở Hi Brand, Khu Đô Thị Mới Văn Phú</t>
  </si>
  <si>
    <t>00059538</t>
  </si>
  <si>
    <t>PR-12488830-HN2209 - CircleK V11-A01, Lô Đất Ttdv 01, Khu Đô Thị Mới An Hưng</t>
  </si>
  <si>
    <t>00059539</t>
  </si>
  <si>
    <t>PR-12492768-HN2154 - CircleK Số A1 Khu Đầm Trấu</t>
  </si>
  <si>
    <t>00059540</t>
  </si>
  <si>
    <t>PR-12488590-HN2170 - CircleK Số 5 Ngách 2A/6 Trần Khát Chân, Tổ Dân Phố 1</t>
  </si>
  <si>
    <t>00059541</t>
  </si>
  <si>
    <t>PR-12498344-HN2095 - CircleK Lô 28 Khu Nhà Ở Thấp Tầng Tt4, Khu Đô Thị Mỹ Đình - Mễ Trì</t>
  </si>
  <si>
    <t>00059542</t>
  </si>
  <si>
    <t>PR-12501952-HN2203 - CircleK Số 1Sh09 Và Số 2Sh09, Tòa S1.05 (Z34.1), Lô Đất F1-Ch01 - 5 Khu Đô Thị Mới Tây Mỗ, Đại Mỗ - Vinhomes Park (Vinhomes Smart City)</t>
  </si>
  <si>
    <t>00059543</t>
  </si>
  <si>
    <t>PR-12502448-HN2232 - CircleK Diện tích Thương mại số GS101S25, tầng 1, thuộc Tòa nhà số GS1 (U39.1) Lô đất F3-CH01, Dự án Khu đô thị mới Tây Mỗ - Đại Mỗ - Vinhomes Park (Vinhomes Smart City</t>
  </si>
  <si>
    <t>00059544</t>
  </si>
  <si>
    <t>PR-12492884-HN2265 - CircleK Số 2 ngõ 612 Lạc Long Quân, Tây Hồ, Hà Nội</t>
  </si>
  <si>
    <t>00059545</t>
  </si>
  <si>
    <t>PR-12499618-HN2040 - CircleK 139 H Chiến Thắng</t>
  </si>
  <si>
    <t>00059546</t>
  </si>
  <si>
    <t>PR-12487818-HN2029 - CircleK 46 Lê Trọng Tấn</t>
  </si>
  <si>
    <t>00059547</t>
  </si>
  <si>
    <t>PR-12501570-HN2178 - CircleK 14 Khương Hạ</t>
  </si>
  <si>
    <t>00059548</t>
  </si>
  <si>
    <t>PR-12502226-HN2217 - CircleK 53 Triều Khúc</t>
  </si>
  <si>
    <t>00059549</t>
  </si>
  <si>
    <t>PR-12499204-HL4002 - CircleK Tầng 1, tòa A, khu dịch vụ 7A-8A tòa nhà Lideco Hạ Long</t>
  </si>
  <si>
    <t>00059550</t>
  </si>
  <si>
    <t>PR-12499234-HL4006 - CircleK Số 114 đường Hạ Long, Phường Bãi Cháy, Thành phố Hạ Long</t>
  </si>
  <si>
    <t>00059551</t>
  </si>
  <si>
    <t>PR-12503712-ND8001</t>
  </si>
  <si>
    <t>00059681</t>
  </si>
  <si>
    <t>PR-12509912-HN2131 - CircleK Tầng 1, Số 125 Hoàng Ngân</t>
  </si>
  <si>
    <t>00059682</t>
  </si>
  <si>
    <t>PR-12509556-HN2078 - CircleK Số 7 Ngõ 34 Phố Mai Anh Tuấn</t>
  </si>
  <si>
    <t>00059683</t>
  </si>
  <si>
    <t>PR-12514459-HN2121 - CircleK 45 Hào Nam</t>
  </si>
  <si>
    <t>00059684</t>
  </si>
  <si>
    <t>PR-12515231-HN2202 - CircleK Số 01Sh06 Và Số 02Sh06, Ô Đất B2-Ct03, Tòa L26 (S2.11), Dự Án Khu Đô Thị Gia Lâm - Vinhomes Ocean Park</t>
  </si>
  <si>
    <t>00059685</t>
  </si>
  <si>
    <t>PR-12515931-HN2274 - CircleK Cửa hàng số 01SH08A, Tòa S2.03 - Z34.1 (F1-CH03-1) Dự án khu đô thị mới Tây Mỗ, Đại Mỗ, Nam Từ Liêm</t>
  </si>
  <si>
    <t>00059686</t>
  </si>
  <si>
    <t>PR-12514207-HN2098 - CircleK 3 Xuân Diệu</t>
  </si>
  <si>
    <t>00059687</t>
  </si>
  <si>
    <t>PR-12509842-HN2126 - CircleK Tầng 1, Số 01 Lê Văn Thiêm</t>
  </si>
  <si>
    <t>00059765</t>
  </si>
  <si>
    <t>PR-12523397-HL4002 - CircleK Tầng 1, tòa A, khu dịch vụ 7A-8A tòa nhà Lideco Hạ Long</t>
  </si>
  <si>
    <t>00059766</t>
  </si>
  <si>
    <t>PR-12523823-HN2057 - CircleK Căn Hộ C1-A Khu Nhà Ở Số 6 Đội Nhân</t>
  </si>
  <si>
    <t>00059767</t>
  </si>
  <si>
    <t>PR-12525987-HN2267 - CircleK Số 6 Phố Nhổn, TDP Nguyên Xá 3, Bắc Từ Liêm, Hà Nội</t>
  </si>
  <si>
    <t>00059768</t>
  </si>
  <si>
    <t>PR-12525927-HN2261 - CircleK Số 3 đường Lạc Long Quân, Cầu Giấy, Hà Nội</t>
  </si>
  <si>
    <t>00059774</t>
  </si>
  <si>
    <t>PR-12520585-HN2200 - CircleK Số 01Sh22 Và 02Sh22, Ô Đất B2-Ct02, Tòa U26-2 (S2.08) Dự Án Khu Đô Thị Gia Lâm - Vinhomes Ocean Park</t>
  </si>
  <si>
    <t>00059776</t>
  </si>
  <si>
    <t>PR-12525635-HN2236 - CircleK Căn Thương mại dịch vụ số L26M.TMDV03 (Căn TMDV 03, tầng 1, khối L26M tức tòa M1), dự án Masteri Waterfront - Lô đất B3-CT03, Dự án Khu đô thị Gia Lâm (Vinhomes Ocean Park)</t>
  </si>
  <si>
    <t>00059782</t>
  </si>
  <si>
    <t>PR-12520053-HN2154 - CircleK Số A1 Khu Đầm Trấu</t>
  </si>
  <si>
    <t>00059784</t>
  </si>
  <si>
    <t>PR-12525069-HN2180 - CircleK Lô 7, Khu Di Dân Đền Lừ 2</t>
  </si>
  <si>
    <t>00059786</t>
  </si>
  <si>
    <t>PR-12519623-HN2090 - CircleK Số 1 Đường Tây Hồ</t>
  </si>
  <si>
    <t>00059788</t>
  </si>
  <si>
    <t>PR-12524449-HN2118 - CircleK 370 Nguyễn Trãi</t>
  </si>
  <si>
    <t>00060729</t>
  </si>
  <si>
    <t>PR-12530155-HN2015 - CircleK 14 Hồ Tùng Mậu</t>
  </si>
  <si>
    <t>00060730</t>
  </si>
  <si>
    <t>PR-12532333-HN2269 - CircleK Tầng 1, Tòa 24T2, Khu đô thị Trung Hòa - Nhân Chính, Cầu Giấy, Hà Nội</t>
  </si>
  <si>
    <t>00060731</t>
  </si>
  <si>
    <t>PR-12532437-HN2280 - CircleK 35/M2, Khu đô thị Yên Hòa</t>
  </si>
  <si>
    <t>00060732</t>
  </si>
  <si>
    <t>PR-12532189-HN2260 - CircleK Gian hàng thương mại dịch vụ 1S08, Ô đất B2-CT01, Tòa L26 (S2.05) Dự án Khu đô thị Gia Lâm - Vinhomes Ocean Park</t>
  </si>
  <si>
    <t>00060733</t>
  </si>
  <si>
    <t>PR-12531423-HN2191 - CircleK 293 Thụy Khuê</t>
  </si>
  <si>
    <t>00060734</t>
  </si>
  <si>
    <t>PR-12536394-HN2272 - CircleK Lô 35 TT8, đường Quang Lai, Thanh Trì, Hà Nội</t>
  </si>
  <si>
    <t>00061157</t>
  </si>
  <si>
    <t>PR-12545032-HN2155 - CircleK 92 Đào Tấn</t>
  </si>
  <si>
    <t>00061158</t>
  </si>
  <si>
    <t>PR-12545110-HN2163 - CircleK 380 Khâm Thiên</t>
  </si>
  <si>
    <t>00061159</t>
  </si>
  <si>
    <t>PR-12541104-HN2211 - CircleK Số 123 Phố Tôn Đức Thắng</t>
  </si>
  <si>
    <t>00061160</t>
  </si>
  <si>
    <t>PR-12545244-HN2172 - CircleK A4-A5, Tòa A, Khối B, Imperial Sky Garden, Số 423 Minh Khai</t>
  </si>
  <si>
    <t>00061161</t>
  </si>
  <si>
    <t>PR-12540870-HN2195 - CircleK Sô 6 Ngõ 124, Phố Vĩnh Tuy</t>
  </si>
  <si>
    <t>00061162</t>
  </si>
  <si>
    <t>PR-12539806-HN2056 - CircleK 83 Hàng Điếu</t>
  </si>
  <si>
    <t>00061163</t>
  </si>
  <si>
    <t>PR-12540686-HN2183 - CircleK 111 Nguyễn Sơn</t>
  </si>
  <si>
    <t>00061164</t>
  </si>
  <si>
    <t>PR-12540988-HN2205 - CircleK Số 1S11, Tòa S6A (S6.1), Thuộc Khối Nhà S6 (S6.1+S6.2), Khu Công Trình Công Cộng, Thương Mại, Dịch Vụ Và Nhà Ở (Vinhomes Symphony), Lô Đất G4*-Hh16</t>
  </si>
  <si>
    <t>00061165</t>
  </si>
  <si>
    <t>PR-12544620-HN2104 - CircleK 171 Lương Thế Vinh</t>
  </si>
  <si>
    <t>00061166</t>
  </si>
  <si>
    <t>PR-12545004-HN2153 - CircleK Lô 37 Khu Nhà Ở Thấp Tầng Tt1, Dự Án Khu Đô Thị Mới Mỹ Đình Mễ Trì</t>
  </si>
  <si>
    <t>00061167</t>
  </si>
  <si>
    <t>PR-12545486-HN2213 - CircleK Thương Mại_03, Tầng 1, Nhà Ở Cao Tầng N03-T6, Khu Đoàn Ngoại Giao</t>
  </si>
  <si>
    <t>00061168</t>
  </si>
  <si>
    <t>PR-12541606-HN2257 - CircleK Số 148 Trần Bình</t>
  </si>
  <si>
    <t>00061169</t>
  </si>
  <si>
    <t>PR-12539782-HN2054 - CircleK 292 Hoàng Văn Thái</t>
  </si>
  <si>
    <t>Điều chỉnh giảm số lượng về 0 do cửa hàng không nhận hàng hóa đơn 00057845 08/09/2025</t>
  </si>
  <si>
    <t>00061243</t>
  </si>
  <si>
    <t>PR-12520707-HN2208 - CircleK Số 173 Đường Tam Trinh, Hoàng Mai, KHÔNG GIAO HÀNG CHỈ NHỜ CỬA HÀNG KÝ LẠI HĐ THAY CHO PO CŨ HẾT HẠN CỬA AHNFG HK NHẬP KHO ĐƯỢC ), đc về 0 do giao trễ, CH không nhập kho được</t>
  </si>
  <si>
    <t>00061364</t>
  </si>
  <si>
    <t>PR-12574921-HN2037 - CircleK Tầng Trệt, Somerset Hoa Binh, 106 Hoàng Quốc Việt</t>
  </si>
  <si>
    <t>00061365</t>
  </si>
  <si>
    <t>PR-12576179-HN2199 - CircleK Số 1S05, Tòa R1.03 (L31), Lô Đất B5-Ct01, Dự Án Khu Đô Thị Gia Lâm (Vinhomes Ocean Park)</t>
  </si>
  <si>
    <t>00061367</t>
  </si>
  <si>
    <t>PR-12563448-HN2254 - CircleK Số 183 phố Chùa Láng</t>
  </si>
  <si>
    <t>00061368</t>
  </si>
  <si>
    <t>PR-12563306-HN2243 - CircleK Căn Thương mại dịch vụ số Z38M.2.TMDV05A, dự án khu đô thị mới Tây Mỗ - Đại Mỗ - Vinhomes Park</t>
  </si>
  <si>
    <t>00061369</t>
  </si>
  <si>
    <t>PR-12563230-HN2237 - CircleK TMDV-11, Tòa N04, Dự án Khu nhà ở xã hội Ecohome 3 tại ô đất ký hiệu B11-HH2</t>
  </si>
  <si>
    <t>00061370</t>
  </si>
  <si>
    <t>PR-12563096-HN2231 - CircleK Số 1A Vạn Phúc</t>
  </si>
  <si>
    <t>00061371</t>
  </si>
  <si>
    <t>PR-12562150-HN2164 - CircleK 40 Trung Hòa</t>
  </si>
  <si>
    <t>00061372</t>
  </si>
  <si>
    <t>PR-12561624-HN2136 - CircleK 138 Phố Đội Cấn</t>
  </si>
  <si>
    <t>00061373</t>
  </si>
  <si>
    <t>PR-12561350-HN2117 - CircleK Số 8 Ngõ 91 Nguyễn Chí Thanh</t>
  </si>
  <si>
    <t>00061374</t>
  </si>
  <si>
    <t>PR-12561246-HN2108 - CircleK Tầng 1 Và 2, Tòa Nhà Sannam,78 Phố Duy Tân</t>
  </si>
  <si>
    <t>00061377</t>
  </si>
  <si>
    <t>PR-12561088-HN2099 - CircleK 174 Đường Phú Diễn</t>
  </si>
  <si>
    <t>00061380</t>
  </si>
  <si>
    <t>PR-12557370-HN2281 - CircleK Số 16 phố Hàng Mắm</t>
  </si>
  <si>
    <t>00061383</t>
  </si>
  <si>
    <t>PR-12557196-HN2266 - CircleK Số 2 Hàng Điếu, Quận Hoàn Kiếm</t>
  </si>
  <si>
    <t>00061385</t>
  </si>
  <si>
    <t>PR-12556164-HN2198 - CircleK Số 264 Phố Bạch Mai, Tổ 4</t>
  </si>
  <si>
    <t>00061387</t>
  </si>
  <si>
    <t>PR-12555876-HN2176 - CircleK 164 Nguyễn Văn Cừ</t>
  </si>
  <si>
    <t>00061388</t>
  </si>
  <si>
    <t>PR-12555630-HN2148 - CircleK 22 Phan Kế Bính</t>
  </si>
  <si>
    <t>00061389</t>
  </si>
  <si>
    <t>PR-12555274-HN2094 - CircleK 113 Trần Đại Nghĩa</t>
  </si>
  <si>
    <t>00061390</t>
  </si>
  <si>
    <t>PR-12555094-HN2064 - CircleK 28 Nguyễn Phong Sắc, Tổ 9</t>
  </si>
  <si>
    <t>00061391</t>
  </si>
  <si>
    <t>PR-12550482-HN2215 - CircleK 75 Hàng Bông</t>
  </si>
  <si>
    <t>00061393</t>
  </si>
  <si>
    <t>PR-12549492-HN2047 - CircleK 2 Hoàng Ngân</t>
  </si>
  <si>
    <t>00061450</t>
  </si>
  <si>
    <t>PR-12554692-HL4007 - CircleK Số 550, Tổ 3, Khu phố 9A, đường Hạ Long, Phường Bãi Cháy, Thành phố Hạ Long</t>
  </si>
  <si>
    <t>00062693</t>
  </si>
  <si>
    <t>PR-12584687-HN2092 - CircleK 07 Đường Thanh Niên</t>
  </si>
  <si>
    <t>00062694</t>
  </si>
  <si>
    <t>PR-12585071-HN2144 - CircleK 65 Vạn Bảo</t>
  </si>
  <si>
    <t>00062695</t>
  </si>
  <si>
    <t>PR-12584921-HN2128 - CircleK Số 14 Ngõ 106 Hoàng Quốc Việt</t>
  </si>
  <si>
    <t>00062696</t>
  </si>
  <si>
    <t>PR-12580965-HN2146 - CircleK 286 Kim Ngưu, Tổ 30B</t>
  </si>
  <si>
    <t>00062697</t>
  </si>
  <si>
    <t>PR-12581155-HN2171 - CircleK 149C Lò Đúc</t>
  </si>
  <si>
    <t>00062698</t>
  </si>
  <si>
    <t>PR-12581217-HN2177 - CircleK 12 Tam Trinh</t>
  </si>
  <si>
    <t>00062699</t>
  </si>
  <si>
    <t>PR-12581321-HN2187 - CircleK 142-144 Hồng Mai</t>
  </si>
  <si>
    <t>00062700</t>
  </si>
  <si>
    <t>PR-12580277-HN2049 - CircleK 36 Phố Tràng Tiền</t>
  </si>
  <si>
    <t>00062701</t>
  </si>
  <si>
    <t>PR-12585931-HN2214 - CircleK 67 Cửa Nam</t>
  </si>
  <si>
    <t>00062702</t>
  </si>
  <si>
    <t>PR-12580879-HN2129 - CircleK 17 Tô Ngọc Vân</t>
  </si>
  <si>
    <t>00062703</t>
  </si>
  <si>
    <t>PR-12580303-HN2053 - CircleK 197+198 Tổ 6 Vũ Trọng Phụng</t>
  </si>
  <si>
    <t>00062704</t>
  </si>
  <si>
    <t>PR-12584717-HN2101 - CircleK 70 Ngụy Như Kon Tum</t>
  </si>
  <si>
    <t>00062705</t>
  </si>
  <si>
    <t>PR-12581631-HN2217 - CircleK 53 Triều Khúc</t>
  </si>
  <si>
    <t>00062706</t>
  </si>
  <si>
    <t>PR-12591292-HN2122 - CircleK 18 Nguyễn Khánh Toàn</t>
  </si>
  <si>
    <t>00062707</t>
  </si>
  <si>
    <t>PR-12591014-HN2086 - CircleK 9 Hương Viên</t>
  </si>
  <si>
    <t>00062708</t>
  </si>
  <si>
    <t>PR-12592374-HN2265 - CircleK Số 2 ngõ 612 Lạc Long Quân, Tây Hồ, Hà Nội</t>
  </si>
  <si>
    <t>00062709</t>
  </si>
  <si>
    <t>PR-12591076-HN2089 - CircleK Thửa Đất Số 22, Lô 6 Khu 4.1Cc, Tuyến Láng Hạ-Thanh Xuân</t>
  </si>
  <si>
    <t>00063172</t>
  </si>
  <si>
    <t>PR-12605068-HN2068 - CircleK 155 Lê Văn Hiến</t>
  </si>
  <si>
    <t>00063173</t>
  </si>
  <si>
    <t>PR-12604908-HN2026 - CircleK 13-C12 Tập Thể Đại Học Ngoại Ngữ</t>
  </si>
  <si>
    <t>00063174</t>
  </si>
  <si>
    <t>PR-12606564-HN2230 - CircleK  Số 205 Lạc Long Quân</t>
  </si>
  <si>
    <t>00063175</t>
  </si>
  <si>
    <t>PR-12606804-HN2246 - CircleK 92 đường Trâu Quỳ</t>
  </si>
  <si>
    <t>00063176</t>
  </si>
  <si>
    <t>PR-12602142-HN2253 - CircleK Căn shophouse SHB7-HH01'B tòa nhà ANLAND 2, Hà Đông</t>
  </si>
  <si>
    <t>00063177</t>
  </si>
  <si>
    <t>PR-12605442-HN2127 - CircleK 74-76 Đồng Xuân</t>
  </si>
  <si>
    <t>00063178</t>
  </si>
  <si>
    <t>PR-12605560-HN2138 - CircleK Tầng 1 Và Tầng 2 Số 85 Hàng Mã</t>
  </si>
  <si>
    <t>00063179</t>
  </si>
  <si>
    <t>PR-12602250-HN2262 - CircleK Số 1 đường Giáp Bát, Hoàng Mai</t>
  </si>
  <si>
    <t>00063180</t>
  </si>
  <si>
    <t>PR-12601566-HN2185 - CircleK Số 252, Tổ 11, Đường Ngọc Thụy</t>
  </si>
  <si>
    <t>00063181</t>
  </si>
  <si>
    <t>PR-12601332-HN2158 - CircleK 48 Ngõ 116 Phố Nhân Hòa</t>
  </si>
  <si>
    <t>Điều chỉnh giảm về 0 do cửa hàng không nhận hàng hóa đơn 00061243 22/09/2025</t>
  </si>
  <si>
    <t>00063282</t>
  </si>
  <si>
    <t>PR-12617798-HN2208 ( KHÔNG GIAO HÀNG CHỈ MANG PHIẾU ĐI KÝ LẠI THUI) - CircleK Số 173 Đường Tam Trinh, Hoàng Mai</t>
  </si>
  <si>
    <t>00063306</t>
  </si>
  <si>
    <t>PR-12503712-ND8001 - CircleK Khu nhà phố Vịnh Đảo, TT-PT2C.23, Khu đô thị và thương mại Văn Giang (Ecopark)</t>
  </si>
  <si>
    <t>Hàng trả - phiếu RRS20250905502HN2167</t>
  </si>
  <si>
    <t>Hàng trả - phiếu RRS20250919348HN2138</t>
  </si>
  <si>
    <t>00001854</t>
  </si>
  <si>
    <t>Hàng trả - phiếu RRS20250918282HN2034</t>
  </si>
  <si>
    <t>00001868</t>
  </si>
  <si>
    <t>Hàng trả - phiếu RRS20250911869HN2040</t>
  </si>
  <si>
    <t>00001849</t>
  </si>
  <si>
    <t>Hàng trả - phiếu RRS20250827260HN2034</t>
  </si>
  <si>
    <t>00001867</t>
  </si>
  <si>
    <t>Hàng trả - phiếu RRS20250904421HN2231</t>
  </si>
  <si>
    <t>00001859</t>
  </si>
  <si>
    <t>Hàng trả - phiếu RRS20250812666HN2234</t>
  </si>
  <si>
    <t>00001850</t>
  </si>
  <si>
    <t>Hàng trả - phiếu RRS20250917225HN2194</t>
  </si>
  <si>
    <t>00001846</t>
  </si>
  <si>
    <t>Hàng trả - phiếu RRS20250911896HN2182</t>
  </si>
  <si>
    <t>00001852</t>
  </si>
  <si>
    <t>Hàng trả - phiếu RRS20250919320HN2098</t>
  </si>
  <si>
    <t>00001861</t>
  </si>
  <si>
    <t>Hàng trả - phiếu RRS20250820030HN2226</t>
  </si>
  <si>
    <t>Hàng trả - phiếu RRS20250907609HN2200</t>
  </si>
  <si>
    <t>00001856</t>
  </si>
  <si>
    <t>Hàng trả - phiếu RRS20250910782HN2029</t>
  </si>
  <si>
    <t>00001853</t>
  </si>
  <si>
    <t>Hàng trả - phiếu RRS20250922426HN2169</t>
  </si>
  <si>
    <t>00001893</t>
  </si>
  <si>
    <t>Hàng trả - phiếu RRS20250926739HN2164</t>
  </si>
  <si>
    <t>Hàng trả - phiếu RRS20250926737HN2026</t>
  </si>
  <si>
    <t>Hàng trả - phiếu RRS20250914056HN2128</t>
  </si>
  <si>
    <t>00001858</t>
  </si>
  <si>
    <t>Hàng trả - phiếu RRS20250924596HN2029</t>
  </si>
  <si>
    <t>00001889</t>
  </si>
  <si>
    <t>Hàng trả - phiếu RRS20250912946HN2065</t>
  </si>
  <si>
    <t>00001897</t>
  </si>
  <si>
    <t>Hàng trả - phiếu RRS20250914055HN2182</t>
  </si>
  <si>
    <t>00001875</t>
  </si>
  <si>
    <t>Hàng trả - phiếu RRS20250915102HN2117</t>
  </si>
  <si>
    <t>00001845</t>
  </si>
  <si>
    <t>Hàng trả - phiếu RRS20250823114HN2264</t>
  </si>
  <si>
    <t>00001895</t>
  </si>
  <si>
    <t>Hàng trả - phiếu RRS20250904389HN2087</t>
  </si>
  <si>
    <t>Hàng trả - phiếu RRS20250924589HN2249</t>
  </si>
  <si>
    <t>Hàng trả - phiếu RRS20250906553HN2240</t>
  </si>
  <si>
    <t>00001865</t>
  </si>
  <si>
    <t>Hàng trả - phiếu RRS20250920371HN2248</t>
  </si>
  <si>
    <t>Hàng trả - phiếu RRS20250905514HN2253</t>
  </si>
  <si>
    <t>00001876</t>
  </si>
  <si>
    <t>Hàng trả - phiếu RRS20250915082HN2040</t>
  </si>
  <si>
    <t>00001847</t>
  </si>
  <si>
    <t>Hàng trả - phiếu RRS20250903364HN2181</t>
  </si>
  <si>
    <t>Hàng trả - phiếu RRS20250915123HN2270</t>
  </si>
  <si>
    <t>00001874</t>
  </si>
  <si>
    <t>Hàng trả - phiếu RRS20250909743HN2239</t>
  </si>
  <si>
    <t>00001863</t>
  </si>
  <si>
    <t>Hàng trả - phiếu RRS20250904413HN2191</t>
  </si>
  <si>
    <t>Hàng trả - phiếu RRS20250908623HN2079</t>
  </si>
  <si>
    <t>00001888</t>
  </si>
  <si>
    <t>Hàng trả - phiếu RRS20250927775HN2155</t>
  </si>
  <si>
    <t>Hàng trả - phiếu RRS20250911866HN2195</t>
  </si>
  <si>
    <t>Hàng trả - phiếu RRS20250911863HN2253</t>
  </si>
  <si>
    <t>00001862</t>
  </si>
  <si>
    <t>Hàng trả - phiếu RRS20250918292HN2104</t>
  </si>
  <si>
    <t>00001864</t>
  </si>
  <si>
    <t>Hàng trả - phiếu RRS20250905483HN2154</t>
  </si>
  <si>
    <t>00001848</t>
  </si>
  <si>
    <t>Hàng trả - phiếu RRS20250918295HN2221</t>
  </si>
  <si>
    <t>Hàng trả - phiếu RRS20250925703HN2206</t>
  </si>
  <si>
    <t>Hàng trả - phiếu RRS20250912910HN2093</t>
  </si>
  <si>
    <t>00001890</t>
  </si>
  <si>
    <t>Hàng trả - phiếu RRS20250923486HN2228</t>
  </si>
  <si>
    <t>00001855</t>
  </si>
  <si>
    <t>Hàng trả - phiếu RRS20250919329HN2129</t>
  </si>
  <si>
    <t>00001860</t>
  </si>
  <si>
    <t>Hàng trả - phiếu RRS20250912959HN2138</t>
  </si>
  <si>
    <t>Hàng trả - phiếu RRS20250905493HN2170</t>
  </si>
  <si>
    <t>00001894</t>
  </si>
  <si>
    <t>Hàng trả - phiếu RRS20250921394HN2205</t>
  </si>
  <si>
    <t>00001872</t>
  </si>
  <si>
    <t>Hàng trả - phiếu RRS20250825197HN2244</t>
  </si>
  <si>
    <t>00001891</t>
  </si>
  <si>
    <t>Hàng trả - phiếu RRS20250924540HN2174</t>
  </si>
  <si>
    <t>00001873</t>
  </si>
  <si>
    <t>Hàng trả - phiếu RRS20250912982HN2183</t>
  </si>
  <si>
    <t>00001857</t>
  </si>
  <si>
    <t>Hàng trả - phiếu RRS20250922427HN2227</t>
  </si>
  <si>
    <t>00001896</t>
  </si>
  <si>
    <t>Hàng trả - phiếu RRS20250918271HN2118</t>
  </si>
  <si>
    <t>Hàng trả - phiếu RRS20250905515HN2260</t>
  </si>
  <si>
    <t>00001866</t>
  </si>
  <si>
    <t>Hàng trả - phiếu RRS20250920372HN2248</t>
  </si>
  <si>
    <t>00001851</t>
  </si>
  <si>
    <t>Hàng trả - phiếu RRS20250908653HN2202</t>
  </si>
  <si>
    <t>Hàng trả - phiếu RRS20250925706HN2262</t>
  </si>
  <si>
    <t>00001844</t>
  </si>
  <si>
    <t>Hàng trả - phiếu RRS20250919319HN2098</t>
  </si>
  <si>
    <t>00001871</t>
  </si>
  <si>
    <t>Hàng trả - phiếu RRS20250905511HN2003</t>
  </si>
  <si>
    <t>Hàng trả - phiếu RRS20250909740HP6013</t>
  </si>
  <si>
    <t>Hàng trả - phiếu RRS20250920357HP6013</t>
  </si>
  <si>
    <t>Hàng trả - phiếu RRS20250914054HP6001</t>
  </si>
  <si>
    <t>00000105</t>
  </si>
  <si>
    <t>Hàng trả - phiếu RRS20250921395HP6005</t>
  </si>
  <si>
    <t>Hàng trả - phiếu RRS20250922419HL4001</t>
  </si>
  <si>
    <t>00000026</t>
  </si>
  <si>
    <t>Hàng trả - phiếu RRS20250903375HL4002</t>
  </si>
  <si>
    <t>Hàng trả - phiếu RRS20250915084HL4005</t>
  </si>
  <si>
    <t>00000021</t>
  </si>
  <si>
    <t>Hàng trả - phiếu RRS20250909748TN0002</t>
  </si>
  <si>
    <t>Hàng trả - phiếu RRS20250911824TN0004</t>
  </si>
  <si>
    <t>Hàng trả - phiếu RRS20250910818HN2271</t>
  </si>
  <si>
    <t>00063405</t>
  </si>
  <si>
    <t>PR-12619470-HN2149 - CircleK 152 +154 Phó Đức Chính</t>
  </si>
  <si>
    <t>00063406</t>
  </si>
  <si>
    <t>PR-12616080-HN2211 - CircleK Số 123 Phố Tôn Đức Thắng</t>
  </si>
  <si>
    <t>00063407</t>
  </si>
  <si>
    <t>PR-12631636-HN2241 - CircleK Số 2 Ngõ 11 Phố Lương Định Của</t>
  </si>
  <si>
    <t>00063408</t>
  </si>
  <si>
    <t>PR-12623869-HN2209 - CircleK V11-A01, Lô Đất Ttdv 01, Khu Đô Thị Mới An Hưng</t>
  </si>
  <si>
    <t>00063409</t>
  </si>
  <si>
    <t>PR-12613669-HN2170 - CircleK Số 5 Ngách 2A/6 Trần Khát Chân, Tổ Dân Phố 1</t>
  </si>
  <si>
    <t>00063410</t>
  </si>
  <si>
    <t>PR-12623511-HN2180 - CircleK Lô 7, Khu Di Dân Đền Lừ 2</t>
  </si>
  <si>
    <t>00063411</t>
  </si>
  <si>
    <t>PR-12623835-HN2205 - CircleK Số 1S11, Tòa S6A (S6.1), Thuộc Khối Nhà S6 (S6.1+S6.2), Khu Công Trình Công Cộng, Thương Mại, Dịch Vụ Và Nhà Ở (Vinhomes Symphony), Lô Đất G4*-Hh16</t>
  </si>
  <si>
    <t>00063412</t>
  </si>
  <si>
    <t>PR-12616750-HN2228 - Circle K Vinhomes Green Bay 103 - tầng 1- G3</t>
  </si>
  <si>
    <t>00063418</t>
  </si>
  <si>
    <t>PR-12611167-HN2098 - CircleK 3 Xuân Diệu</t>
  </si>
  <si>
    <t>00063421</t>
  </si>
  <si>
    <t>PR-12634718-HN2101 - CircleK 70 Ngụy Như Kon Tum</t>
  </si>
  <si>
    <t>00063423</t>
  </si>
  <si>
    <t>PR-12622825-HN2139 - CircleK 218 Nguyễn Huy Tưởng, Tổ 19</t>
  </si>
  <si>
    <t>00063466</t>
  </si>
  <si>
    <t>PR-12643131-HN2057 - CircleK Căn Hộ C1-A Khu Nhà Ở Số 6 Đội Nhân</t>
  </si>
  <si>
    <t>00063467</t>
  </si>
  <si>
    <t>PR-12643639-HN2113 - CircleK Tầng 1 Và Tầng 2, Số 442 Đội Cấn</t>
  </si>
  <si>
    <t>00063468</t>
  </si>
  <si>
    <t>PR-12642849-HN2021 - CircleK 177 Xuân Thủy</t>
  </si>
  <si>
    <t>00063469</t>
  </si>
  <si>
    <t>PR-12642939-HN2037 - CircleK Tầng Trệt, Somerset Hoa Binh, 106 Hoàng Quốc Việt</t>
  </si>
  <si>
    <t>00063470</t>
  </si>
  <si>
    <t>PR-12643553-HN2108 - CircleK Tầng 1 Và 2, Tòa Nhà Sannam,78 Phố Duy Tân</t>
  </si>
  <si>
    <t>00063471</t>
  </si>
  <si>
    <t>PR-12640266-HN2193 - CircleK No-24, Lk13, Khu Đất Dịch Vụ, Đất Ở Hà Trì</t>
  </si>
  <si>
    <t>00063472</t>
  </si>
  <si>
    <t>PR-12639698-HN2094 - CircleK 113 Trần Đại Nghĩa</t>
  </si>
  <si>
    <t>00063473</t>
  </si>
  <si>
    <t>PR-12639942-HN2146 - CircleK 286 Kim Ngưu, Tổ 30B</t>
  </si>
  <si>
    <t>00063474</t>
  </si>
  <si>
    <t>PR-12639726-HN2095 - CircleK Lô 28 Khu Nhà Ở Thấp Tầng Tt4, Khu Đô Thị Mỹ Đình - Mễ Trì</t>
  </si>
  <si>
    <t>00063475</t>
  </si>
  <si>
    <t>PR-12644871-HN2203 - CircleK Số 1Sh09 Và Số 2Sh09, Tòa S1.05 (Z34.1), Lô Đất F1-Ch01 - 5 Khu Đô Thị Mới Tây Mỗ, Đại Mỗ - Vinhomes Park (Vinhomes Smart City)</t>
  </si>
  <si>
    <t>00063476</t>
  </si>
  <si>
    <t>PR-12645505-HN2243 - CircleK Căn Thương mại dịch vụ số Z38M.2.TMDV05A, dự án khu đô thị mới Tây Mỗ - Đại Mỗ - Vinhomes Park</t>
  </si>
  <si>
    <t>00063477</t>
  </si>
  <si>
    <t>PR-12640646-HN2247 - CircleK Diện tích thương mại số 1-31 tại tầng 01 thuộc Khối đế của tòa W1 và W2, Nam Từ Liêm</t>
  </si>
  <si>
    <t>00063478</t>
  </si>
  <si>
    <t>PR-12645721-HN2265 - CircleK Số 2 ngõ 612 Lạc Long Quân, Tây Hồ, Hà Nội</t>
  </si>
  <si>
    <t>00064681</t>
  </si>
  <si>
    <t>PR-12655440-HN2175 - CircleK 16 Văn Cao</t>
  </si>
  <si>
    <t>00064682</t>
  </si>
  <si>
    <t>PR-12653942-HN2010 - CircleK 5-4A Khu Đô Thị Mới Trung Yên</t>
  </si>
  <si>
    <t>00064683</t>
  </si>
  <si>
    <t>PR-12654282-HN2063 - CircleK 03 Phạm Tuấn Tài, Tổ 7</t>
  </si>
  <si>
    <t>00064684</t>
  </si>
  <si>
    <t>PR-12654318-HN2064 - CircleK 28 Nguyễn Phong Sắc, Tổ 9</t>
  </si>
  <si>
    <t>00064685</t>
  </si>
  <si>
    <t>PR-12651244-HN2232 - CircleK Diện tích Thương mại số GS101S25, tầng 1, thuộc Tòa nhà số GS1 (U39.1) Lô đất F3-CH01, Dự án Khu đô thị mới Tây Mỗ - Đại Mỗ - Vinhomes Park (Vinhomes Smart City</t>
  </si>
  <si>
    <t>00064686</t>
  </si>
  <si>
    <t>PR-12651592-HN2269 - CircleK Tầng 1, Tòa 24T2, Khu đô thị Trung Hòa - Nhân Chính, Cầu Giấy, Hà Nội</t>
  </si>
  <si>
    <t>00064687</t>
  </si>
  <si>
    <t>PR-12650032-HN2041 - CircleK Số 01, Nhà C2, Khu Tập Thể Quân Đội Nam Đồng</t>
  </si>
  <si>
    <t>00064688</t>
  </si>
  <si>
    <t>PR-12651300-HN2236 - CircleK Căn Thương mại dịch vụ số L26M.TMDV03 (Căn TMDV 03, tầng 1, khối L26M tức tòa M1), dự án Masteri Waterfront - Lô đất B3-CT03, Dự án Khu đô thị Gia Lâm (Vinhomes Ocean Park)</t>
  </si>
  <si>
    <t>00064689</t>
  </si>
  <si>
    <t>PR-12651194-HN2227 - CircleK 06 Vũ Trọng Khánh</t>
  </si>
  <si>
    <t>00064690</t>
  </si>
  <si>
    <t>PR-12654362-HN2075 - CircleK Số 1 Ngõ 37 Lê Thanh Nghị</t>
  </si>
  <si>
    <t>00064691</t>
  </si>
  <si>
    <t>PR-12655392-HN2172 - CircleK A4-A5, Tòa A, Khối B, Imperial Sky Garden, Số 423 Minh Khai</t>
  </si>
  <si>
    <t>00064692</t>
  </si>
  <si>
    <t>PR-12650776-HN2176 - CircleK 164 Nguyễn Văn Cừ</t>
  </si>
  <si>
    <t>00064693</t>
  </si>
  <si>
    <t>PR-12650350-HN2098 - CircleK 3 Xuân Diệu</t>
  </si>
  <si>
    <t>00064694</t>
  </si>
  <si>
    <t>PR-12650070-HN2052 - CircleK 288 Đường Giải Phóng</t>
  </si>
  <si>
    <t>00064695</t>
  </si>
  <si>
    <t>PR-12650378-HN2101 - CircleK 70 Ngụy Như Kon Tum</t>
  </si>
  <si>
    <t>00064696</t>
  </si>
  <si>
    <t>PR-12655726-HN2196 - CircleK 118 Định Công</t>
  </si>
  <si>
    <t>00065016</t>
  </si>
  <si>
    <t>PR-12664186-HN2001 - CircleK Số 9-1E Khu Đô Thị Trung Yên</t>
  </si>
  <si>
    <t>00065038</t>
  </si>
  <si>
    <t>PR-12666468-HN2219 - CircleK - 14 Thái Hà</t>
  </si>
  <si>
    <t>00065060</t>
  </si>
  <si>
    <t>PR-12661756-HN2264 - CircleK Số 86 Ngô Xuân Quảng, Gia Lâm, Hà Nội</t>
  </si>
  <si>
    <t>00065082</t>
  </si>
  <si>
    <t>PR-12660706-HN2145 - CircleK 69 Kim Đồng</t>
  </si>
  <si>
    <t>00065083</t>
  </si>
  <si>
    <t>PR-12665330-HN2129 - CircleK 17 Tô Ngọc Vân</t>
  </si>
  <si>
    <t>00065105</t>
  </si>
  <si>
    <t>PR-12665778-HN2157 - CircleK N8-A10 Nguyễn Thị Thập, Kđt Mới Trung Hòa Nhân Chính</t>
  </si>
  <si>
    <t>00065106</t>
  </si>
  <si>
    <t>PR-12660320-HN2056 - CircleK 83 Hàng Điếu</t>
  </si>
  <si>
    <t>00065128</t>
  </si>
  <si>
    <t>PR-12665280-HN2127 - CircleK 74-76 Đồng Xuân</t>
  </si>
  <si>
    <t>00065129</t>
  </si>
  <si>
    <t>PR-12665426-HN2138 - CircleK Tầng 1 Và Tầng 2 Số 85 Hàng Mã</t>
  </si>
  <si>
    <t>00065542</t>
  </si>
  <si>
    <t>PR-12674257-HN2148 - CircleK 22 Phan Kế Bính</t>
  </si>
  <si>
    <t>00065543</t>
  </si>
  <si>
    <t>PR-12677499-HN2015 - CircleK 14 Hồ Tùng Mậu</t>
  </si>
  <si>
    <t>00065544</t>
  </si>
  <si>
    <t>PR-12672055-HN2192 - CircleK 15 Dương Khuê</t>
  </si>
  <si>
    <t>00065545</t>
  </si>
  <si>
    <t>PR-12671173-HN2036 - CircleK 105 Chùa Láng</t>
  </si>
  <si>
    <t>00065546</t>
  </si>
  <si>
    <t>PR-12682275-HN2024 - CircleK P101B+102B Nhà A8 Khương Thượng</t>
  </si>
  <si>
    <t>00065547</t>
  </si>
  <si>
    <t>PR-12682451-HN2041 - CircleK Số 01, Nhà C2, Khu Tập Thể Quân Đội Nam Đồng</t>
  </si>
  <si>
    <t>00065548</t>
  </si>
  <si>
    <t>PR-12671823-HN2163 - CircleK 380 Khâm Thiên</t>
  </si>
  <si>
    <t>00065549</t>
  </si>
  <si>
    <t>PR-12672115-HN2201 - CircleK 49 + 51 Phố Trần Quang Diệu, Tổ 102</t>
  </si>
  <si>
    <t>00065550</t>
  </si>
  <si>
    <t>PR-12685375-HN2241 - CircleK Số 2 Ngõ 11 Phố Lương Định Của</t>
  </si>
  <si>
    <t>00065551</t>
  </si>
  <si>
    <t>PR-12671381-HN2082 - CircleK Ct3-Ct4, The Pride, Khu Đô Thị Mới An Hưng,</t>
  </si>
  <si>
    <t>00065552</t>
  </si>
  <si>
    <t>PR-12685159-HN2231 - CircleK Số 1A Vạn Phúc</t>
  </si>
  <si>
    <t>00065553</t>
  </si>
  <si>
    <t>PR-12684137-HN2172 - CircleK A4-A5, Tòa A, Khối B, Imperial Sky Garden, Số 423 Minh Khai</t>
  </si>
  <si>
    <t>00065554</t>
  </si>
  <si>
    <t>PR-12672125-HN2206 - CircleK Số 176D + 176E Trương Định</t>
  </si>
  <si>
    <t>00065555</t>
  </si>
  <si>
    <t>PR-12676661-HN2034 - CircleK Ô D22, Nơ 12 Khu Đô Thị Mới Định Công</t>
  </si>
  <si>
    <t>00065556</t>
  </si>
  <si>
    <t>PR-12672011-HN2188 - CircleK 315 Ngọc Lâm</t>
  </si>
  <si>
    <t>00065557</t>
  </si>
  <si>
    <t>PR-12685495-HN2245 - CircleK 37A Sài Đồng</t>
  </si>
  <si>
    <t>00065558</t>
  </si>
  <si>
    <t>PR-12683003-HN2090 - CircleK Số 1 Đường Tây Hồ</t>
  </si>
  <si>
    <t>00065559</t>
  </si>
  <si>
    <t>PR-12682409-HN2040 - CircleK 139 H Chiến Thắng</t>
  </si>
  <si>
    <t>00065560</t>
  </si>
  <si>
    <t>PR-12682619-HN2054 - CircleK 292 Hoàng Văn Thái</t>
  </si>
  <si>
    <t>00065561</t>
  </si>
  <si>
    <t>PR-12683383-HN2118 - CircleK 370 Nguyễn Trãi</t>
  </si>
  <si>
    <t>00065562</t>
  </si>
  <si>
    <t>PR-12684279-HN2178 - CircleK 14 Khương Hạ</t>
  </si>
  <si>
    <t>00065636</t>
  </si>
  <si>
    <t>PR-12692502-HN2143 - CircleK 94 Phố Linh Lang</t>
  </si>
  <si>
    <t>00065639</t>
  </si>
  <si>
    <t>PR-12691932-HN2026 - CircleK 13-C12 Tập Thể Đại Học Ngoại Ngữ</t>
  </si>
  <si>
    <t>00065640</t>
  </si>
  <si>
    <t>PR-12693094-HN2226 - CircleK Tầng 1 (P01, P02, P03), Tòa nhà X2, số 70 phố Nguyên Hồng</t>
  </si>
  <si>
    <t>00065641</t>
  </si>
  <si>
    <t>PR-12692760-HN2187 - CircleK 142-144 Hồng Mai</t>
  </si>
  <si>
    <t>00065642</t>
  </si>
  <si>
    <t>PR-12692408-HN2116 - CircleK 62 Phố Trần Hưng Đạo</t>
  </si>
  <si>
    <t>00065643</t>
  </si>
  <si>
    <t>PR-12696630-HN2180 - CircleK Lô 7, Khu Di Dân Đền Lừ 2</t>
  </si>
  <si>
    <t>00065644</t>
  </si>
  <si>
    <t>PR-12693302-HN2251 - CircleK Số 568 + 570 Đường Trương Định</t>
  </si>
  <si>
    <t>00065645</t>
  </si>
  <si>
    <t>PR-12692812-HN2191 - CircleK 293 Thụy Khuê</t>
  </si>
  <si>
    <t>00065700</t>
  </si>
  <si>
    <t>PR-12706617-HN2237 - CircleK TMDV-11, Tòa N04, Dự án Khu nhà ở xã hội Ecohome 3 tại ô đất ký hiệu B11-HH2</t>
  </si>
  <si>
    <t>00065701</t>
  </si>
  <si>
    <t>PR-12704751-HN2078 - CircleK Số 7 Ngõ 34 Phố Mai Anh Tuấn</t>
  </si>
  <si>
    <t>00065702</t>
  </si>
  <si>
    <t>PR-12705843-HN2179 - CircleK Số Bt11-Vt26, Khu Nhà Ở Xa La</t>
  </si>
  <si>
    <t>00065703</t>
  </si>
  <si>
    <t>PR-12706495-HN2231 - CircleK Số 1A Vạn Phúc</t>
  </si>
  <si>
    <t>00065704</t>
  </si>
  <si>
    <t>PR-12706279-HN2216 - CircleK 114 Mai Hắc Đế</t>
  </si>
  <si>
    <t>00065705</t>
  </si>
  <si>
    <t>PR-12706671-HN2240 - CircleK 49 Phan Chu Trinh</t>
  </si>
  <si>
    <t>00065706</t>
  </si>
  <si>
    <t>PR-12705927-HN2185 - CircleK Số 252, Tổ 11, Đường Ngọc Thụy</t>
  </si>
  <si>
    <t>00065707</t>
  </si>
  <si>
    <t>PR-12707013-HN2272 - CircleK Lô 35 TT8, đường Quang Lai, Thanh Trì, Hà Nội</t>
  </si>
  <si>
    <t>00065708</t>
  </si>
  <si>
    <t>PR-12704519-HN2029 - CircleK 46 Lê Trọng Tấn</t>
  </si>
  <si>
    <t>00065709</t>
  </si>
  <si>
    <t>PR-12700917-HN2053 - CircleK 197+198 Tổ 6 Vũ Trọng Phụng</t>
  </si>
  <si>
    <t>00065710</t>
  </si>
  <si>
    <t>PR-12705221-HN2126 - CircleK Tầng 1, Số 01 Lê Văn Thiêm</t>
  </si>
  <si>
    <t>00065794</t>
  </si>
  <si>
    <t>PR-12702259-HN2282 - Circlek-HN2282</t>
  </si>
  <si>
    <t>00066767</t>
  </si>
  <si>
    <t>PR-12711394-HN2102 - CircleK 420 Đê La Thành</t>
  </si>
  <si>
    <t>00066768</t>
  </si>
  <si>
    <t>PR-12716194-HN2170 - CircleK Số 5 Ngách 2A/6 Trần Khát Chân, Tổ Dân Phố 1</t>
  </si>
  <si>
    <t>00066769</t>
  </si>
  <si>
    <t>PR-12711836-HN2177 - CircleK 12 Tam Trinh</t>
  </si>
  <si>
    <t>00066770</t>
  </si>
  <si>
    <t>PR-12716700-HN2215 - CircleK 75 Hàng Bông</t>
  </si>
  <si>
    <t>00066771</t>
  </si>
  <si>
    <t>PR-12711994-HN2197 - CircleK B3-06, Khu Chức Năng Đô Thị Thành Phố Xanh</t>
  </si>
  <si>
    <t>00066772</t>
  </si>
  <si>
    <t>PR-12712664-HN2257 - CircleK Số 148 Trần Bình</t>
  </si>
  <si>
    <t>00066853</t>
  </si>
  <si>
    <t>PR-12726022-HN2144 - CircleK 65 Vạn Bảo</t>
  </si>
  <si>
    <t>00066854</t>
  </si>
  <si>
    <t>PR-12721293-HN2147 - CircleK 848 Đường Láng</t>
  </si>
  <si>
    <t>00066855</t>
  </si>
  <si>
    <t>PR-12727152-HN2259 - CircleK Diện tích thương mại số 1S02, tầng 1, Tòa nhà số P2 (T30M-1) tại lô đất B5-CT04</t>
  </si>
  <si>
    <t>00066856</t>
  </si>
  <si>
    <t>PR-12726866-HN2227 - CircleK 06 Vũ Trọng Khánh</t>
  </si>
  <si>
    <t>00066857</t>
  </si>
  <si>
    <t>PR-12721393-HN2171 - CircleK 149C Lò Đúc</t>
  </si>
  <si>
    <t>00066858</t>
  </si>
  <si>
    <t>PR-12722249-HN2265 - CircleK Số 2 ngõ 612 Lạc Long Quân, Tây Hồ, Hà Nội</t>
  </si>
  <si>
    <t>00066859</t>
  </si>
  <si>
    <t>PR-12720715-HN2007 - CircleK 27 Đinh Tiên Hoàng</t>
  </si>
  <si>
    <t>00066860</t>
  </si>
  <si>
    <t>PR-12725924-HN2138 - CircleK Tầng 1 Và Tầng 2 Số 85 Hàng Mã</t>
  </si>
  <si>
    <t>00068445</t>
  </si>
  <si>
    <t>PR-12774078-HN2015 - CircleK 14 Hồ Tùng Mậu</t>
  </si>
  <si>
    <t>00068446</t>
  </si>
  <si>
    <t>PR-12774146-HN2037 - CircleK Tầng Trệt, Somerset Hoa Binh, 106 Hoàng Quốc Việt</t>
  </si>
  <si>
    <t>00068447</t>
  </si>
  <si>
    <t>PR-12774264-HN2064 - CircleK 28 Nguyễn Phong Sắc, Tổ 9</t>
  </si>
  <si>
    <t>00068448</t>
  </si>
  <si>
    <t>PR-12774444-HN2108 - CircleK Tầng 1 Và 2, Tòa Nhà Sannam,78 Phố Duy Tân</t>
  </si>
  <si>
    <t>00068449</t>
  </si>
  <si>
    <t>PR-12774588-HN2121 - CircleK 45 Hào Nam</t>
  </si>
  <si>
    <t>00068450</t>
  </si>
  <si>
    <t>PR-12770994-HN2167 - CircleK 20 Nguyên Hồng</t>
  </si>
  <si>
    <t>00068451</t>
  </si>
  <si>
    <t>PR-12771328-HN2211 - CircleK Số 123 Phố Tôn Đức Thắng</t>
  </si>
  <si>
    <t>00068452</t>
  </si>
  <si>
    <t>PR-12775044-HN2193 - CircleK No-24, Lk13, Khu Đất Dịch Vụ, Đất Ở Hà Trì</t>
  </si>
  <si>
    <t>00068454</t>
  </si>
  <si>
    <t>PR-12774302-HN2075 - CircleK Số 1 Ngõ 37 Lê Thanh Nghị</t>
  </si>
  <si>
    <t>00068455</t>
  </si>
  <si>
    <t>PR-12770506-HN2086 - CircleK 9 Hương Viên</t>
  </si>
  <si>
    <t>00068456</t>
  </si>
  <si>
    <t>PR-12774740-HN2146 - CircleK 286 Kim Ngưu, Tổ 30B</t>
  </si>
  <si>
    <t>00068457</t>
  </si>
  <si>
    <t>PR-12771840-HN2277 - CircleK Số 81 Phố Huế</t>
  </si>
  <si>
    <t>00068458</t>
  </si>
  <si>
    <t>PR-12771120-HN2189 - CircleK Sh0105-Sh0205 Park 8, Kđt Times City Park Hill, Số 25, Ngõ 13 Đường Lĩnh Nam</t>
  </si>
  <si>
    <t>00068459</t>
  </si>
  <si>
    <t>PR-12771314-HN2208 - CircleK Số 173 Đường Tam Trinh, Hoàng Mai</t>
  </si>
  <si>
    <t>00068460</t>
  </si>
  <si>
    <t>PR-12771392-HN2221 - CircleK S05 Park 03, Vinhomes Time City Park Hill</t>
  </si>
  <si>
    <t>00068461</t>
  </si>
  <si>
    <t>PR-12770662-HN2095 - CircleK Lô 28 Khu Nhà Ở Thấp Tầng Tt4, Khu Đô Thị Mỹ Đình - Mễ Trì</t>
  </si>
  <si>
    <t>00068462</t>
  </si>
  <si>
    <t>PR-12774422-HN2104 - CircleK 171 Lương Thế Vinh</t>
  </si>
  <si>
    <t>00068463</t>
  </si>
  <si>
    <t>PR-12775344-HN2243 - CircleK Căn Thương mại dịch vụ số Z38M.2.TMDV05A, dự án khu đô thị mới Tây Mỗ - Đại Mỗ - Vinhomes Park</t>
  </si>
  <si>
    <t>00068464</t>
  </si>
  <si>
    <t>PR-12771372-HN2217 - CircleK 53 Triều Khúc</t>
  </si>
  <si>
    <t>00068465</t>
  </si>
  <si>
    <t>PR-12774956-HN2178 - CircleK 14 Khương Hạ</t>
  </si>
  <si>
    <t>00001986</t>
  </si>
  <si>
    <t>Hàng trả (chưa xác định được phiếu hàng trả)</t>
  </si>
  <si>
    <t>00001987</t>
  </si>
  <si>
    <t>00001982</t>
  </si>
  <si>
    <t>00001993</t>
  </si>
  <si>
    <t>00001981</t>
  </si>
  <si>
    <t>00001983</t>
  </si>
  <si>
    <t>00001979</t>
  </si>
  <si>
    <t>00001985</t>
  </si>
  <si>
    <t>00068964</t>
  </si>
  <si>
    <t>PR-12788730-TN0004 - CircleK Số 439 đường Lương Ngọc Quyến, Thái Nguyên</t>
  </si>
  <si>
    <t>00068965</t>
  </si>
  <si>
    <t>PR-12779354-HN2092 - CircleK 07 Đường Thanh Niên</t>
  </si>
  <si>
    <t>00068966</t>
  </si>
  <si>
    <t>PR-12784724-HN2230 - CircleK  Số 205 Lạc Long Quân</t>
  </si>
  <si>
    <t>00068967</t>
  </si>
  <si>
    <t>PR-12784090-HN2164 - CircleK 40 Trung Hòa</t>
  </si>
  <si>
    <t>00068968</t>
  </si>
  <si>
    <t>PR-12780502-HN2261 - CircleK Số 3 đường Lạc Long Quân, Cầu Giấy, Hà Nội</t>
  </si>
  <si>
    <t>00068969</t>
  </si>
  <si>
    <t>PR-12783470-HN2102 - CircleK 420 Đê La Thành</t>
  </si>
  <si>
    <t>00068970</t>
  </si>
  <si>
    <t>PR-12783604-HN2117 - CircleK Số 8 Ngõ 91 Nguyễn Chí Thanh</t>
  </si>
  <si>
    <t>00068971</t>
  </si>
  <si>
    <t>PR-12779698-HN2163 - CircleK 380 Khâm Thiên</t>
  </si>
  <si>
    <t>00068972</t>
  </si>
  <si>
    <t>PR-12780098-HN2201 - CircleK 49 + 51 Phố Trần Quang Diệu, Tổ 102</t>
  </si>
  <si>
    <t>00068973</t>
  </si>
  <si>
    <t>PR-12784524-HN2211 - CircleK Số 123 Phố Tôn Đức Thắng</t>
  </si>
  <si>
    <t>00068974</t>
  </si>
  <si>
    <t>PR-12780242-HN2226 - CircleK Tầng 1 (P01, P02, P03), Tòa nhà X2, số 70 phố Nguyên Hồng</t>
  </si>
  <si>
    <t>00068975</t>
  </si>
  <si>
    <t>PR-12784428-HN2204 - CircleK Số 01S15A, Tòa U26 (S2.03), Ô Đất B2-Ct01, Dự Án Khu Đô Thị Gia Lâm - Vinhomes Ocean Park</t>
  </si>
  <si>
    <t>00068976</t>
  </si>
  <si>
    <t>PR-12784788-HN2236 - CircleK Căn Thương mại dịch vụ số L26M.TMDV03 (Căn TMDV 03, tầng 1, khối L26M tức tòa M1), dự án Masteri Waterfront - Lô đất B3-CT03, Dự án Khu đô thị Gia Lâm (Vinhomes Ocean Park)</t>
  </si>
  <si>
    <t>00068977</t>
  </si>
  <si>
    <t>PR-12783342-HN2079 - CircleK 12 Ngô Thì Nhậm</t>
  </si>
  <si>
    <t>00068978</t>
  </si>
  <si>
    <t>PR-12779266-HN2083 - CircleK 51-Lk6A-C17 Đô Thị Mỗ Lao</t>
  </si>
  <si>
    <t>00068979</t>
  </si>
  <si>
    <t>PR-12783924-HN2150 - CircleK 12 Trần Phú</t>
  </si>
  <si>
    <t>00068980</t>
  </si>
  <si>
    <t>PR-12779656-HN2156 - CircleK 108 Đường 19/5</t>
  </si>
  <si>
    <t>00068981</t>
  </si>
  <si>
    <t>PR-12779788-HN2169 - CircleK 25 Ngô Thì Nhậm</t>
  </si>
  <si>
    <t>00068982</t>
  </si>
  <si>
    <t>PR-12784282-HN2184 - CircleK Nhà Số 359, Block 36, Ô H-Tt5, Khu Nhà Ở Hi Brand, Khu Đô Thị Mới Văn Phú</t>
  </si>
  <si>
    <t>00068983</t>
  </si>
  <si>
    <t>PR-12784688-HN2227 - CircleK 06 Vũ Trọng Khánh</t>
  </si>
  <si>
    <t>00068984</t>
  </si>
  <si>
    <t>PR-12779296-HN2086 - CircleK 9 Hương Viên</t>
  </si>
  <si>
    <t>00068985</t>
  </si>
  <si>
    <t>PR-12779364-HN2093 - CircleK 49 Hàng Chuối</t>
  </si>
  <si>
    <t>00068986</t>
  </si>
  <si>
    <t>PR-12779382-HN2094 - CircleK 113 Trần Đại Nghĩa</t>
  </si>
  <si>
    <t>00068987</t>
  </si>
  <si>
    <t>PR-12779594-HN2146 - CircleK 286 Kim Ngưu, Tổ 30B</t>
  </si>
  <si>
    <t>00068988</t>
  </si>
  <si>
    <t>PR-12783978-HN2152 - CircleK 118 Tuệ Tĩnh</t>
  </si>
  <si>
    <t>00068989</t>
  </si>
  <si>
    <t>PR-12779628-HN2154 - CircleK Số A1 Khu Đầm Trấu</t>
  </si>
  <si>
    <t>00068990</t>
  </si>
  <si>
    <t>PR-12779806-HN2170 - CircleK Số 5 Ngách 2A/6 Trần Khát Chân, Tổ Dân Phố 1</t>
  </si>
  <si>
    <t>00068991</t>
  </si>
  <si>
    <t>PR-12784622-HN2216 - CircleK 114 Mai Hắc Đế</t>
  </si>
  <si>
    <t>00068992</t>
  </si>
  <si>
    <t>PR-12779180-HN2049 - CircleK 36 Phố Tràng Tiền</t>
  </si>
  <si>
    <t>00068996</t>
  </si>
  <si>
    <t>PR-12779310-HN2087 - CircleK Ch17, Tầng 1 Và Tầng 2, C-36 Tầng, Ô Đất Ct2, Kđt Mới Kim Văn - Kim Lũ</t>
  </si>
  <si>
    <t>00068998</t>
  </si>
  <si>
    <t>PR-12784254-HN2183 - CircleK 111 Nguyễn Sơn</t>
  </si>
  <si>
    <t>00068999</t>
  </si>
  <si>
    <t>PR-12779952-HN2190 - CircleK 560A Nguyễn Văn Cừ</t>
  </si>
  <si>
    <t>00069000</t>
  </si>
  <si>
    <t>PR-12784710-HN2228 - Circle K Vinhomes Green Bay 103 - tầng 1- G3</t>
  </si>
  <si>
    <t>00069001</t>
  </si>
  <si>
    <t>PR-12784900-HN2247 - CircleK Diện tích thương mại số 1-31 tại tầng 01 thuộc Khối đế của tòa W1 và W2, Nam Từ Liêm</t>
  </si>
  <si>
    <t>00069002</t>
  </si>
  <si>
    <t>PR-12779976-HN2191 - CircleK 293 Thụy Khuê</t>
  </si>
  <si>
    <t>00069003</t>
  </si>
  <si>
    <t>PR-12784388-HN2196 - CircleK 118 Định Công</t>
  </si>
  <si>
    <t>00069059</t>
  </si>
  <si>
    <t>PR-12799584-HL4007 - CircleK Số 550, Tổ 3, Khu phố 9A, đường Hạ Long, Phường Bãi Cháy, Thành phố Hạ Long</t>
  </si>
  <si>
    <t>00069071</t>
  </si>
  <si>
    <t>PR-12794460-HN2114 - CircleK 7 Nguyễn Thị Định</t>
  </si>
  <si>
    <t>00069072</t>
  </si>
  <si>
    <t>PR-12803394-HN2283 - CircleK Số 30 phố Duy Tân, Cầu Giấy</t>
  </si>
  <si>
    <t>00069073</t>
  </si>
  <si>
    <t>PR-12802314-HN2219 - CircleK - 14 Thái Hà</t>
  </si>
  <si>
    <t>00069074</t>
  </si>
  <si>
    <t>PR-12789298-HN2085 - CircleK 135 Tô Hiệu</t>
  </si>
  <si>
    <t>00069075</t>
  </si>
  <si>
    <t>PR-12803360-HN2281 - CircleK Số 16 phố Hàng Mắm</t>
  </si>
  <si>
    <t>00069076</t>
  </si>
  <si>
    <t>PR-12789760-HN2176 - CircleK 164 Nguyễn Văn Cừ</t>
  </si>
  <si>
    <t>00069077</t>
  </si>
  <si>
    <t>PR-12789638-HN2153 - CircleK Lô 37 Khu Nhà Ở Thấp Tầng Tt1, Dự Án Khu Đô Thị Mới Mỹ Đình Mễ Trì</t>
  </si>
  <si>
    <t>00069078</t>
  </si>
  <si>
    <t>PR-12792066-HN2174 - CircleK Lô 41, Khu Nhà Ở Thấp Tt4, Khu Đô Thị Mỹ Đình - Sông Đà</t>
  </si>
  <si>
    <t>00069079</t>
  </si>
  <si>
    <t>PR-12789850-HN2197 - CircleK B3-06, Khu Chức Năng Đô Thị Thành Phố Xanh</t>
  </si>
  <si>
    <t>00069080</t>
  </si>
  <si>
    <t>PR-12802048-HN2203 - CircleK Số 1Sh09 Và Số 2Sh09, Tòa S1.05 (Z34.1), Lô Đất F1-Ch01 - 5 Khu Đô Thị Mới Tây Mỗ, Đại Mỗ - Vinhomes Park (Vinhomes Smart City)</t>
  </si>
  <si>
    <t>00069081</t>
  </si>
  <si>
    <t>PR-12800408-HN2090 - CircleK Số 1 Đường Tây Hồ</t>
  </si>
  <si>
    <t>00069082</t>
  </si>
  <si>
    <t>PR-12800068-HN2052 - CircleK 288 Đường Giải Phóng</t>
  </si>
  <si>
    <t>00069083</t>
  </si>
  <si>
    <t>PR-12800760-HN2118 - CircleK 370 Nguyễn Trãi</t>
  </si>
  <si>
    <t>00069084</t>
  </si>
  <si>
    <t>PR-12794380-HN2158 - CircleK 48 Ngõ 116 Phố Nhân Hòa</t>
  </si>
  <si>
    <t>00069085</t>
  </si>
  <si>
    <t>PR-12790000-HN2220 - Circle K Tầng 1 lô thương mại dịch vụ 02 tòa G1-G2</t>
  </si>
  <si>
    <t>00069086</t>
  </si>
  <si>
    <t>PR-12795412-HN2244 - CircleK Nhà 18T1 khu đô thị mới Trung Hòa - Nhân Chính</t>
  </si>
  <si>
    <t>00069159</t>
  </si>
  <si>
    <t>PR-12813497-HN2057 - CircleK Căn Hộ C1-A Khu Nhà Ở Số 6 Đội Nhân</t>
  </si>
  <si>
    <t>00069160</t>
  </si>
  <si>
    <t>PR-12814465-HN2192 - CircleK 15 Dương Khuê</t>
  </si>
  <si>
    <t>00069161</t>
  </si>
  <si>
    <t>PR-12809483-HN2127 - CircleK 74-76 Đồng Xuân</t>
  </si>
  <si>
    <t>00069251</t>
  </si>
  <si>
    <t>PR-12822820-HN2083 - CircleK 51-Lk6A-C17 Đô Thị Mỗ Lao</t>
  </si>
  <si>
    <t>00069252</t>
  </si>
  <si>
    <t>PR-12824048-HN2209 - CircleK V11-A01, Lô Đất Ttdv 01, Khu Đô Thị Mới An Hưng</t>
  </si>
  <si>
    <t>00069253</t>
  </si>
  <si>
    <t>PR-12819818-HN2214 - CircleK 67 Cửa Nam</t>
  </si>
  <si>
    <t>00070382</t>
  </si>
  <si>
    <t>PR-12833753-HN2210 - CircleK 29 Hàng Phèn</t>
  </si>
  <si>
    <t>00070383</t>
  </si>
  <si>
    <t>PR-12833579-HN2180 - CircleK Lô 7, Khu Di Dân Đền Lừ 2</t>
  </si>
  <si>
    <t>00070384</t>
  </si>
  <si>
    <t>PR-12828687-HN2098 - CircleK 3 Xuân Diệu</t>
  </si>
  <si>
    <t>00070464</t>
  </si>
  <si>
    <t>PR-12828295-HL4008 - CircleK Số nhà 78, Quảng Ninh</t>
  </si>
  <si>
    <t>00070989</t>
  </si>
  <si>
    <t>PR-12843574-HN2241 - CircleK Số 2 Ngõ 11 Phố Lương Định Của</t>
  </si>
  <si>
    <t>00071000</t>
  </si>
  <si>
    <t>PR-12843030-HN2172 - CircleK A4-A5, Tòa A, Khối B, Imperial Sky Garden, Số 423 Minh Khai</t>
  </si>
  <si>
    <t>00071010</t>
  </si>
  <si>
    <t>PR-12838250-HN2187 - CircleK 142-144 Hồng Mai</t>
  </si>
  <si>
    <t>00071109</t>
  </si>
  <si>
    <t>PR-12847610-HN2091 - CircleK 17 Liễu Giai</t>
  </si>
  <si>
    <t>00071110</t>
  </si>
  <si>
    <t>PR-12859220-HN2136 - CircleK 138 Phố Đội Cấn</t>
  </si>
  <si>
    <t>00071111</t>
  </si>
  <si>
    <t>PR-12859324-HN2143 - CircleK 94 Phố Linh Lang</t>
  </si>
  <si>
    <t>00071112</t>
  </si>
  <si>
    <t>PR-12858422-HN2064 - CircleK 28 Nguyễn Phong Sắc, Tổ 9</t>
  </si>
  <si>
    <t>00071113</t>
  </si>
  <si>
    <t>PR-12850026-HN2108 - CircleK Tầng 1 Và 2, Tòa Nhà Sannam,78 Phố Duy Tân</t>
  </si>
  <si>
    <t>00071114</t>
  </si>
  <si>
    <t>PR-12858110-HN2036 - CircleK 105 Chùa Láng</t>
  </si>
  <si>
    <t>00071115</t>
  </si>
  <si>
    <t>PR-12858162-HN2041 - CircleK Số 01, Nhà C2, Khu Tập Thể Quân Đội Nam Đồng</t>
  </si>
  <si>
    <t>00071116</t>
  </si>
  <si>
    <t>PR-12856701-HN2201 - CircleK 49 + 51 Phố Trần Quang Diệu, Tổ 102</t>
  </si>
  <si>
    <t>00071117</t>
  </si>
  <si>
    <t>PR-12856431-HN2154 - CircleK Số A1 Khu Đầm Trấu</t>
  </si>
  <si>
    <t>00071118</t>
  </si>
  <si>
    <t>PR-12855067-HN2257 - CircleK Số 148 Trần Bình</t>
  </si>
  <si>
    <t>00071119</t>
  </si>
  <si>
    <t>PR-12858812-HN2098 - CircleK 3 Xuân Diệu</t>
  </si>
  <si>
    <t>00071120</t>
  </si>
  <si>
    <t>PR-12859728-HN2166 - CircleK 38 Xuân La</t>
  </si>
  <si>
    <t>00071121</t>
  </si>
  <si>
    <t>PR-12860226-HN2194 - CircleK Căn Hộ Số 01Sh20 Và 02Sh20, Thuộc Tòa Nhà S2.15 (T26M-2), Tại Lô Đất B2-Ct03, Vinhomes Ocean Park</t>
  </si>
  <si>
    <t>00071122</t>
  </si>
  <si>
    <t>PR-12853891-HN2200 - CircleK Số 01Sh22 Và 02Sh22, Ô Đất B2-Ct02, Tòa U26-2 (S2.08) Dự Án Khu Đô Thị Gia Lâm - Vinhomes Ocean Park</t>
  </si>
  <si>
    <t>00071123</t>
  </si>
  <si>
    <t>PR-12860340-HN2202 - CircleK Số 01Sh06 Và Số 02Sh06, Ô Đất B2-Ct03, Tòa L26 (S2.11), Dự Án Khu Đô Thị Gia Lâm - Vinhomes Ocean Park</t>
  </si>
  <si>
    <t>00071203</t>
  </si>
  <si>
    <t>PR-12872093-HN2037 - CircleK Tầng Trệt, Somerset Hoa Binh, 106 Hoàng Quốc Việt</t>
  </si>
  <si>
    <t>00071204</t>
  </si>
  <si>
    <t>PR-12873059-HN2177 - CircleK 12 Tam Trinh</t>
  </si>
  <si>
    <t>00071205</t>
  </si>
  <si>
    <t>PR-12867353-HN2034 - CircleK Ô D22, Nơ 12 Khu Đô Thị Mới Định Công</t>
  </si>
  <si>
    <t>00071206</t>
  </si>
  <si>
    <t>PR-12868531-HN2191 - CircleK 293 Thụy Khuê</t>
  </si>
  <si>
    <t>00071207</t>
  </si>
  <si>
    <t>PR-12873617-HN2233 - CircleK Ô L7, Khu đấu giá Quyền sử dụng đất, đoạn đường Cầu Bươu</t>
  </si>
  <si>
    <t>00071208</t>
  </si>
  <si>
    <t>PR-12867827-HN2101 - CircleK 70 Ngụy Như Kon Tum</t>
  </si>
  <si>
    <t>00002411</t>
  </si>
  <si>
    <t>00002393</t>
  </si>
  <si>
    <t>00000121</t>
  </si>
  <si>
    <t>00002390</t>
  </si>
  <si>
    <t>00002394</t>
  </si>
  <si>
    <t>00002381</t>
  </si>
  <si>
    <t>00002407</t>
  </si>
  <si>
    <t>00002412</t>
  </si>
  <si>
    <t>00002384</t>
  </si>
  <si>
    <t>00002386</t>
  </si>
  <si>
    <t>00002400</t>
  </si>
  <si>
    <t>00002395</t>
  </si>
  <si>
    <t>00002391</t>
  </si>
  <si>
    <t>00002396</t>
  </si>
  <si>
    <t>00002392</t>
  </si>
  <si>
    <t>00002399</t>
  </si>
  <si>
    <t>00002408</t>
  </si>
  <si>
    <t>00071321</t>
  </si>
  <si>
    <t>PR-12839092-HP6010 - CircleK 341 Lot 22 Lê Hồng Phong</t>
  </si>
  <si>
    <t>00071338</t>
  </si>
  <si>
    <t>PR-12869159-HN2260 - CircleK Gian hàng thương mại dịch vụ 1S08, Ô đất B2-CT01, Tòa L26 (S2.05) Dự án Khu đô thị Gia Lâm - Vinhomes Ocean Park</t>
  </si>
  <si>
    <t>00002524</t>
  </si>
  <si>
    <t>00002515</t>
  </si>
  <si>
    <t>00002502</t>
  </si>
  <si>
    <t>00002527</t>
  </si>
  <si>
    <t>00002510</t>
  </si>
  <si>
    <t>00002516</t>
  </si>
  <si>
    <t>00002529</t>
  </si>
  <si>
    <t>00002508</t>
  </si>
  <si>
    <t>00002520</t>
  </si>
  <si>
    <t>00002517</t>
  </si>
  <si>
    <t>00002522</t>
  </si>
  <si>
    <t>00002519</t>
  </si>
  <si>
    <t>00002547</t>
  </si>
  <si>
    <t>00002504</t>
  </si>
  <si>
    <t>00002679</t>
  </si>
  <si>
    <t>Hàng trả - phiếu RRS20251113802HN2231</t>
  </si>
  <si>
    <t>00002671</t>
  </si>
  <si>
    <t>Hàng trả - phiếu RRS20251104135HN2183</t>
  </si>
  <si>
    <t>00002676</t>
  </si>
  <si>
    <t>Hàng trả - phiếu RRS20251106347HN2225</t>
  </si>
  <si>
    <t>00002665</t>
  </si>
  <si>
    <t>Hàng trả - phiếu RRS20251104109HN2173</t>
  </si>
  <si>
    <t>00002667</t>
  </si>
  <si>
    <t>Hàng trả - CircleK-HN2266 - CircleK Số 2 Hàng Điếu, Quận Hoàn Kiếm - phiếu: RRS20251104073 - Phiếu ngày (05/11/2025</t>
  </si>
  <si>
    <t>00002668</t>
  </si>
  <si>
    <t>Hàng trả - phiếu RRS20251111649HN2179</t>
  </si>
  <si>
    <t>00002678</t>
  </si>
  <si>
    <t>Hàng trả - phiếu RRS20250923477HN2148</t>
  </si>
  <si>
    <t>00002867</t>
  </si>
  <si>
    <t>Hàng trả - phiếu RRS20251101918HN2220</t>
  </si>
  <si>
    <t>00002880</t>
  </si>
  <si>
    <t>Hàng trả - phiếu RRS20251024653HN2160</t>
  </si>
  <si>
    <t>00002871</t>
  </si>
  <si>
    <t>Hàng trả - phiếu RRS20251126431HN2014</t>
  </si>
  <si>
    <t>00002879</t>
  </si>
  <si>
    <t>Hàng trả - phiếu RRS20250927790HN2145</t>
  </si>
  <si>
    <t>00002875</t>
  </si>
  <si>
    <t>Hàng trả - phiếu RRS20251110497HN2138</t>
  </si>
  <si>
    <t>00002861</t>
  </si>
  <si>
    <t>Hàng trả - phiếu RRS20251113814HN2145</t>
  </si>
  <si>
    <t>00002877</t>
  </si>
  <si>
    <t>Hàng trả - phiếu RRS20250904431HN2145</t>
  </si>
  <si>
    <t>00002873</t>
  </si>
  <si>
    <t>Hàng trả - phiếu RRS20251126432HN2014</t>
  </si>
  <si>
    <t>00002894</t>
  </si>
  <si>
    <t>Hàng trả - phiếu RRS20251128465HN2091</t>
  </si>
  <si>
    <t>00002901</t>
  </si>
  <si>
    <t>Hàng trả - phiếu RRS20251122249HN2098</t>
  </si>
  <si>
    <t>00002991</t>
  </si>
  <si>
    <t>ĐÃ KIỂM TRA - Hàng trả - CircleK-HN2173 - CircleK Số Bt16B5-03, Làng Việt Kiều Châu Âu, Khu Đô Thị Mới Mỗ Lao - phiếu: RRS20251201493 - Phiếu ngày (01/12/2025)</t>
  </si>
  <si>
    <t>00003091</t>
  </si>
  <si>
    <t>Hàng trả - CircleK-HN2173 - CircleK Số Bt16B5-03, Làng Việt Kiều Châu Âu, Khu Đô Thị Mới Mỗ Lao - 51201493 - Phiếu ngày (01/12/2025)</t>
  </si>
  <si>
    <t>00002992</t>
  </si>
  <si>
    <t>ĐÃ KIỂM TRA - Hàng trả - CircleK-HN2088 - CircleK 80 Khu Ao Sen - phiếu: RRS20251206823 - Phiếu ngày (06/12/2025)</t>
  </si>
  <si>
    <t>00003117</t>
  </si>
  <si>
    <t>ĐÃ KIỂM TRA - Hàng trả - CircleK-HN2169 - CircleK 25 Ngô Thì Nhậm - phiếu: RRS20251209948 - Phiếu ngày (09/12/2025)</t>
  </si>
  <si>
    <t>Hỗ trợ trưng bày</t>
  </si>
  <si>
    <t>Khoản hỗ trợ cửa hàng mới</t>
  </si>
  <si>
    <t>Khoản hỗ trợ phát triển thương hiệu</t>
  </si>
  <si>
    <t>Khoản hỗ trợ bán hàng</t>
  </si>
  <si>
    <t>Khoản hỗ trợ kiểm tra vệ sinh an toàn thực phẩm tại nơi sản xuất</t>
  </si>
  <si>
    <t>Khoản hỗ trợ tiền điện</t>
  </si>
  <si>
    <t>Khoản hỗ trợ trao đổi dữ liệu điện tử</t>
  </si>
  <si>
    <t>00002040</t>
  </si>
  <si>
    <t>1C25TSE</t>
  </si>
  <si>
    <t>Phí hỗ trợ kiểm tra an toàn vệ sinh thực phẩm sản phẩm</t>
  </si>
  <si>
    <t>00002041</t>
  </si>
  <si>
    <t>Phí hỗ trợ tiền điện</t>
  </si>
  <si>
    <t>00002042</t>
  </si>
  <si>
    <t xml:space="preserve">Phí hỗ trợ trao đổi dữ liệu điện </t>
  </si>
  <si>
    <t>00002051</t>
  </si>
  <si>
    <t>Phí hỗ trợ trưng bày</t>
  </si>
  <si>
    <t>00002057</t>
  </si>
  <si>
    <t>Phí hỗ trợ bán hàng</t>
  </si>
  <si>
    <t>Phí hỗ trợ chiết khấu doanh số năm 2024 - 1.25%</t>
  </si>
  <si>
    <t>00003097</t>
  </si>
  <si>
    <t>00003098</t>
  </si>
  <si>
    <t>00003099</t>
  </si>
  <si>
    <t>00003104</t>
  </si>
  <si>
    <t>00003109</t>
  </si>
  <si>
    <t>00003110</t>
  </si>
  <si>
    <t xml:space="preserve">Phí hỗ trợ khai trương cửa hàng mới </t>
  </si>
  <si>
    <t>00003115</t>
  </si>
  <si>
    <t>00003116</t>
  </si>
  <si>
    <t>00003136</t>
  </si>
  <si>
    <t>00003137</t>
  </si>
  <si>
    <t>00003138</t>
  </si>
  <si>
    <t>00004286</t>
  </si>
  <si>
    <t>00004287</t>
  </si>
  <si>
    <t>00004316</t>
  </si>
  <si>
    <t>00004317</t>
  </si>
  <si>
    <t>00004405</t>
  </si>
  <si>
    <t>00004423</t>
  </si>
  <si>
    <t>1010</t>
  </si>
  <si>
    <t>1C25TSI</t>
  </si>
  <si>
    <t>1011</t>
  </si>
  <si>
    <t>Phí hỗ trợ bán hàng và khuyến mãi</t>
  </si>
  <si>
    <t>1035</t>
  </si>
  <si>
    <t>1037</t>
  </si>
  <si>
    <t>Phí hỗ trợ khai trương</t>
  </si>
  <si>
    <t>901</t>
  </si>
  <si>
    <t>929</t>
  </si>
  <si>
    <t>632</t>
  </si>
  <si>
    <t>1C25TSM</t>
  </si>
  <si>
    <t>680</t>
  </si>
  <si>
    <t>776</t>
  </si>
  <si>
    <t>819</t>
  </si>
  <si>
    <t>932</t>
  </si>
  <si>
    <t>950</t>
  </si>
  <si>
    <t xml:space="preserve"> Phí hỗ trợ khai trương</t>
  </si>
  <si>
    <t>2315</t>
  </si>
  <si>
    <t>8 %</t>
  </si>
  <si>
    <t>2375</t>
  </si>
  <si>
    <t>2378</t>
  </si>
  <si>
    <t>Phí hỗ trợ kiểm tra an toàn vệ sinh thực phẩm</t>
  </si>
  <si>
    <t>2389</t>
  </si>
  <si>
    <t xml:space="preserve">Phí hỗ trợ trao đổi dữ liệu điện tử </t>
  </si>
  <si>
    <t>2397</t>
  </si>
  <si>
    <t>2409</t>
  </si>
  <si>
    <t xml:space="preserve">Phí hỗ trợ trưng bày </t>
  </si>
  <si>
    <t>Tên NV</t>
  </si>
  <si>
    <t>(blank)</t>
  </si>
  <si>
    <t>00000052</t>
  </si>
  <si>
    <t>1C25TNE</t>
  </si>
  <si>
    <t>00000053</t>
  </si>
  <si>
    <t>00000065</t>
  </si>
  <si>
    <t>1C25TYE</t>
  </si>
  <si>
    <t>00000066</t>
  </si>
  <si>
    <t>00000068</t>
  </si>
  <si>
    <t>00000082</t>
  </si>
  <si>
    <t>1C25TQE</t>
  </si>
  <si>
    <t>00000085</t>
  </si>
  <si>
    <t>85a</t>
  </si>
  <si>
    <t>1C25TPE</t>
  </si>
  <si>
    <t>00000858</t>
  </si>
  <si>
    <t>1C25THE</t>
  </si>
  <si>
    <t>00000086</t>
  </si>
  <si>
    <t>86a</t>
  </si>
  <si>
    <t>00000863</t>
  </si>
  <si>
    <t>00000865</t>
  </si>
  <si>
    <t>00000867</t>
  </si>
  <si>
    <t>00000869</t>
  </si>
  <si>
    <t>00000087</t>
  </si>
  <si>
    <t>88a</t>
  </si>
  <si>
    <t>00000089</t>
  </si>
  <si>
    <t>00000090</t>
  </si>
  <si>
    <t>1C25TFE</t>
  </si>
  <si>
    <t>214a</t>
  </si>
  <si>
    <t>216a</t>
  </si>
  <si>
    <t>00000217</t>
  </si>
  <si>
    <t>00000229</t>
  </si>
  <si>
    <t>00000231</t>
  </si>
  <si>
    <t>00000235</t>
  </si>
  <si>
    <t>00000238</t>
  </si>
  <si>
    <t>00000262</t>
  </si>
  <si>
    <t>00000266</t>
  </si>
  <si>
    <t>00000268</t>
  </si>
  <si>
    <t>00003045</t>
  </si>
  <si>
    <t>00003046</t>
  </si>
  <si>
    <t>00003048</t>
  </si>
  <si>
    <t>00003058</t>
  </si>
  <si>
    <t>00003059</t>
  </si>
  <si>
    <t>00000340</t>
  </si>
  <si>
    <t>00000347</t>
  </si>
  <si>
    <t>00000202</t>
  </si>
  <si>
    <t>00000204</t>
  </si>
  <si>
    <t>00000205</t>
  </si>
  <si>
    <t>00000207</t>
  </si>
  <si>
    <t>00000212</t>
  </si>
  <si>
    <t>213a</t>
  </si>
  <si>
    <t>214b</t>
  </si>
  <si>
    <t>215a</t>
  </si>
  <si>
    <t>216b</t>
  </si>
  <si>
    <t>217a</t>
  </si>
  <si>
    <t>218a</t>
  </si>
  <si>
    <t>229a</t>
  </si>
  <si>
    <t>230a</t>
  </si>
  <si>
    <t>231a</t>
  </si>
  <si>
    <t>00000232</t>
  </si>
  <si>
    <t>00000233</t>
  </si>
  <si>
    <t>00000234</t>
  </si>
  <si>
    <t>00000248</t>
  </si>
  <si>
    <t>00000252</t>
  </si>
  <si>
    <t>00000270</t>
  </si>
  <si>
    <t>00000271</t>
  </si>
  <si>
    <t>00000272</t>
  </si>
  <si>
    <t>00000273</t>
  </si>
  <si>
    <t>00000274</t>
  </si>
  <si>
    <t>00000275</t>
  </si>
  <si>
    <t>00003080</t>
  </si>
  <si>
    <t>00000352</t>
  </si>
  <si>
    <t>00000353</t>
  </si>
  <si>
    <t>00000354</t>
  </si>
  <si>
    <t>00000356</t>
  </si>
  <si>
    <t>00000302</t>
  </si>
  <si>
    <t>00000303</t>
  </si>
  <si>
    <t>00000304</t>
  </si>
  <si>
    <t>00000306</t>
  </si>
  <si>
    <t>00000348</t>
  </si>
  <si>
    <t>00000349</t>
  </si>
  <si>
    <t>00000350</t>
  </si>
  <si>
    <t>394a</t>
  </si>
  <si>
    <t>395a</t>
  </si>
  <si>
    <t>397a</t>
  </si>
  <si>
    <t>00004158</t>
  </si>
  <si>
    <t>00004159</t>
  </si>
  <si>
    <t>00004160</t>
  </si>
  <si>
    <t>00004161</t>
  </si>
  <si>
    <t>00004163</t>
  </si>
  <si>
    <t>00004233</t>
  </si>
  <si>
    <t>00000474</t>
  </si>
  <si>
    <t>00000478</t>
  </si>
  <si>
    <t>492a</t>
  </si>
  <si>
    <t>1018</t>
  </si>
  <si>
    <t>1C25THI</t>
  </si>
  <si>
    <t>1023</t>
  </si>
  <si>
    <t>1025</t>
  </si>
  <si>
    <t>1030</t>
  </si>
  <si>
    <t>1036</t>
  </si>
  <si>
    <t>1039</t>
  </si>
  <si>
    <t>172</t>
  </si>
  <si>
    <t>1C25TPI</t>
  </si>
  <si>
    <t>174</t>
  </si>
  <si>
    <t>177</t>
  </si>
  <si>
    <t>178</t>
  </si>
  <si>
    <t>186</t>
  </si>
  <si>
    <t>188</t>
  </si>
  <si>
    <t>516a</t>
  </si>
  <si>
    <t>518a</t>
  </si>
  <si>
    <t>642a</t>
  </si>
  <si>
    <t>73</t>
  </si>
  <si>
    <t>1C25TQI</t>
  </si>
  <si>
    <t>77</t>
  </si>
  <si>
    <t>92</t>
  </si>
  <si>
    <t>93</t>
  </si>
  <si>
    <t>1024</t>
  </si>
  <si>
    <t>1C25THM</t>
  </si>
  <si>
    <t>29</t>
  </si>
  <si>
    <t>29a</t>
  </si>
  <si>
    <t>1C25TYM</t>
  </si>
  <si>
    <t>32</t>
  </si>
  <si>
    <t>32a</t>
  </si>
  <si>
    <t>1C25TNM</t>
  </si>
  <si>
    <t>34</t>
  </si>
  <si>
    <t>1C25TFM</t>
  </si>
  <si>
    <t>35</t>
  </si>
  <si>
    <t>35a</t>
  </si>
  <si>
    <t>36</t>
  </si>
  <si>
    <t>36a</t>
  </si>
  <si>
    <t>1C25TQM</t>
  </si>
  <si>
    <t>37</t>
  </si>
  <si>
    <t>38</t>
  </si>
  <si>
    <t>40</t>
  </si>
  <si>
    <t>41</t>
  </si>
  <si>
    <t>41a</t>
  </si>
  <si>
    <t>1C25TPM</t>
  </si>
  <si>
    <t>42</t>
  </si>
  <si>
    <t>42a</t>
  </si>
  <si>
    <t>47</t>
  </si>
  <si>
    <t>47a</t>
  </si>
  <si>
    <t>48</t>
  </si>
  <si>
    <t>54</t>
  </si>
  <si>
    <t>56</t>
  </si>
  <si>
    <t>57a</t>
  </si>
  <si>
    <t>57b</t>
  </si>
  <si>
    <t>57c</t>
  </si>
  <si>
    <t>59</t>
  </si>
  <si>
    <t>69</t>
  </si>
  <si>
    <t>71</t>
  </si>
  <si>
    <t>751</t>
  </si>
  <si>
    <t>78</t>
  </si>
  <si>
    <t>79</t>
  </si>
  <si>
    <t>79a</t>
  </si>
  <si>
    <t>803</t>
  </si>
  <si>
    <t>829</t>
  </si>
  <si>
    <t>907</t>
  </si>
  <si>
    <t>113</t>
  </si>
  <si>
    <t>114</t>
  </si>
  <si>
    <t xml:space="preserve">Phí hỗ trợ tiền điện </t>
  </si>
  <si>
    <t>115</t>
  </si>
  <si>
    <t>117</t>
  </si>
  <si>
    <t>Phí hỗ trợ khai trương cửa hàng mới</t>
  </si>
  <si>
    <t>125</t>
  </si>
  <si>
    <t>127</t>
  </si>
  <si>
    <t>128</t>
  </si>
  <si>
    <t>130</t>
  </si>
  <si>
    <t>133</t>
  </si>
  <si>
    <t>137</t>
  </si>
  <si>
    <t>138</t>
  </si>
  <si>
    <t>157</t>
  </si>
  <si>
    <t>158</t>
  </si>
  <si>
    <t>160</t>
  </si>
  <si>
    <t>162</t>
  </si>
  <si>
    <t>166</t>
  </si>
  <si>
    <t>166a</t>
  </si>
  <si>
    <t>170</t>
  </si>
  <si>
    <t>170A</t>
  </si>
  <si>
    <t>175</t>
  </si>
  <si>
    <t>179</t>
  </si>
  <si>
    <t>187</t>
  </si>
  <si>
    <t>189</t>
  </si>
  <si>
    <t>190</t>
  </si>
  <si>
    <t>1907</t>
  </si>
  <si>
    <t>1908</t>
  </si>
  <si>
    <t>1910</t>
  </si>
  <si>
    <t>200</t>
  </si>
  <si>
    <t>2025</t>
  </si>
  <si>
    <t>2029</t>
  </si>
  <si>
    <t>203</t>
  </si>
  <si>
    <t>2077</t>
  </si>
  <si>
    <t>Tên tỉnh</t>
  </si>
  <si>
    <t>00000414</t>
  </si>
  <si>
    <t>Hàng trả - phiếu RRS20260114380HN2182</t>
  </si>
  <si>
    <t>T01.2026</t>
  </si>
  <si>
    <t>Hàng trả - phiếu RRS20260107043BD7004</t>
  </si>
  <si>
    <t>Hỗ trợ phát triển thương hiệu</t>
  </si>
  <si>
    <t> Hỗ trợ kiểm tra an toàn vệ sinh thực phẩm</t>
  </si>
  <si>
    <t> Hỗ trợ trao đổi dữ liệu điện tử</t>
  </si>
  <si>
    <t>Hỗ trợ bán hàng</t>
  </si>
  <si>
    <t> Hỗ trợ tiền điện</t>
  </si>
  <si>
    <t> Hỗ trợ cửa hàng mới</t>
  </si>
  <si>
    <t>còn phải thu</t>
  </si>
  <si>
    <t>CK năm</t>
  </si>
  <si>
    <t>MN</t>
  </si>
  <si>
    <t>1C25TQL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</si>
</sst>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_(* #,##0_);_(* \(#,##0\);_(* &quot;-&quot;??_);_(@_)"/>
    <numFmt numFmtId="166" formatCode="_-* #,##0_-;\-* #,##0_-;_-* &quot;-&quot;??_-;_-@_-"/>
    <numFmt numFmtId="167" formatCode="##,###,###,###,###,###,##0.0##"/>
    <numFmt numFmtId="168" formatCode="0.0000%"/>
    <numFmt numFmtId="169" formatCode="##,###,###,###,###,###,##0.0"/>
    <numFmt numFmtId="170" formatCode="_-* #,##0.00\ _₫_-;\-* #,##0.00\ _₫_-;_-* &quot;-&quot;??\ _₫_-;_-@_-"/>
    <numFmt numFmtId="171" formatCode="#,##0.00_ ;[Red]\-#,##0.00\ "/>
  </numFmts>
  <fonts count="9" x14ac:knownFonts="1">
    <font>
      <sz val="11"/>
      <color theme="1"/>
      <name val="Calibri"/>
      <family val="2"/>
    </font>
    <font>
      <sz val="11"/>
      <color theme="1"/>
      <name val="Arial"/>
      <family val="2"/>
      <charset val="163"/>
      <scheme val="minor"/>
    </font>
    <font>
      <sz val="11"/>
      <color theme="1"/>
      <name val="Arial"/>
      <family val="2"/>
      <charset val="163"/>
      <scheme val="minor"/>
    </font>
    <font>
      <sz val="11"/>
      <color theme="1"/>
      <name val="Calibri"/>
      <family val="2"/>
    </font>
    <font>
      <b/>
      <sz val="11"/>
      <color theme="1"/>
      <name val="Calibri"/>
      <family val="2"/>
    </font>
    <font>
      <sz val="11"/>
      <name val="Calibri"/>
      <family val="2"/>
    </font>
    <font>
      <sz val="8"/>
      <color rgb="FF000000"/>
      <name val="Microsoft Sans Serif"/>
      <family val="2"/>
    </font>
    <font>
      <sz val="8"/>
      <name val="Microsoft Sans Serif"/>
      <family val="2"/>
    </font>
    <font>
      <sz val="11"/>
      <color rgb="FF000000"/>
      <name val="Calibri"/>
      <family val="2"/>
    </font>
  </fonts>
  <fills count="14">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A9A9A9"/>
      </patternFill>
    </fill>
    <fill>
      <patternFill patternType="solid">
        <fgColor rgb="FFC2CFF8"/>
        <bgColor indexed="64"/>
      </patternFill>
    </fill>
    <fill>
      <patternFill patternType="solid">
        <fgColor theme="9" tint="0.79998168889431442"/>
        <bgColor indexed="64"/>
      </patternFill>
    </fill>
    <fill>
      <patternFill patternType="solid">
        <fgColor theme="4" tint="0.79998168889431442"/>
        <bgColor theme="4" tint="0.79998168889431442"/>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8DA1DE"/>
      </left>
      <right style="thin">
        <color rgb="FF8DA1DE"/>
      </right>
      <top style="thin">
        <color rgb="FF8DA1DE"/>
      </top>
      <bottom style="thin">
        <color rgb="FF8DA1DE"/>
      </bottom>
      <diagonal/>
    </border>
    <border>
      <left style="thin">
        <color rgb="FF8DA1DE"/>
      </left>
      <right style="thin">
        <color rgb="FF8DA1DE"/>
      </right>
      <top style="thin">
        <color rgb="FF8DA1DE"/>
      </top>
      <bottom/>
      <diagonal/>
    </border>
    <border>
      <left style="thin">
        <color rgb="FF8DA1DE"/>
      </left>
      <right style="thin">
        <color rgb="FF8DA1DE"/>
      </right>
      <top/>
      <bottom/>
      <diagonal/>
    </border>
    <border>
      <left style="thin">
        <color rgb="FFE3E3E3"/>
      </left>
      <right style="thin">
        <color rgb="FFE3E3E3"/>
      </right>
      <top style="thin">
        <color rgb="FFE3E3E3"/>
      </top>
      <bottom style="thin">
        <color rgb="FFE3E3E3"/>
      </bottom>
      <diagonal/>
    </border>
    <border>
      <left/>
      <right/>
      <top/>
      <bottom style="thin">
        <color theme="4" tint="0.39997558519241921"/>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5">
    <xf numFmtId="0" fontId="0" fillId="0" borderId="0"/>
    <xf numFmtId="16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2" fillId="0" borderId="0"/>
  </cellStyleXfs>
  <cellXfs count="158">
    <xf numFmtId="0" fontId="0" fillId="0" borderId="0" xfId="0"/>
    <xf numFmtId="0" fontId="0" fillId="0" borderId="0" xfId="0" applyAlignment="1">
      <alignment horizontal="center" vertical="center"/>
    </xf>
    <xf numFmtId="10" fontId="0" fillId="0" borderId="0" xfId="2" applyNumberFormat="1" applyFont="1"/>
    <xf numFmtId="165" fontId="0" fillId="0" borderId="0" xfId="1" applyNumberFormat="1" applyFont="1"/>
    <xf numFmtId="0" fontId="4" fillId="2" borderId="1" xfId="0" applyFont="1" applyFill="1" applyBorder="1" applyAlignment="1">
      <alignment vertical="center"/>
    </xf>
    <xf numFmtId="10" fontId="4" fillId="2" borderId="1" xfId="2" applyNumberFormat="1" applyFont="1" applyFill="1" applyBorder="1" applyAlignment="1">
      <alignment vertical="center"/>
    </xf>
    <xf numFmtId="0" fontId="4" fillId="2" borderId="0" xfId="0" applyFont="1" applyFill="1" applyAlignment="1">
      <alignment vertical="center"/>
    </xf>
    <xf numFmtId="0" fontId="4" fillId="0" borderId="1" xfId="0" applyFont="1" applyBorder="1" applyAlignment="1">
      <alignment horizontal="center" vertical="center"/>
    </xf>
    <xf numFmtId="10" fontId="4" fillId="0" borderId="1" xfId="2" applyNumberFormat="1" applyFont="1" applyBorder="1" applyAlignment="1">
      <alignment horizontal="center"/>
    </xf>
    <xf numFmtId="165" fontId="4" fillId="0" borderId="1" xfId="1" applyNumberFormat="1" applyFont="1" applyBorder="1" applyAlignment="1">
      <alignment horizontal="center"/>
    </xf>
    <xf numFmtId="165" fontId="4" fillId="0" borderId="0" xfId="1" applyNumberFormat="1" applyFont="1" applyBorder="1" applyAlignment="1">
      <alignment horizontal="center"/>
    </xf>
    <xf numFmtId="0" fontId="4" fillId="0" borderId="0" xfId="0" applyFont="1"/>
    <xf numFmtId="0" fontId="3" fillId="0" borderId="1" xfId="0" applyFont="1" applyBorder="1" applyAlignment="1">
      <alignment horizontal="center" vertical="center"/>
    </xf>
    <xf numFmtId="164" fontId="3" fillId="0" borderId="1" xfId="1" applyFont="1" applyBorder="1" applyAlignment="1">
      <alignment horizontal="center"/>
    </xf>
    <xf numFmtId="165" fontId="3" fillId="0" borderId="0" xfId="1" applyNumberFormat="1" applyFont="1" applyBorder="1" applyAlignment="1">
      <alignment horizontal="center"/>
    </xf>
    <xf numFmtId="164" fontId="3" fillId="0" borderId="0" xfId="1" applyFont="1" applyBorder="1" applyAlignment="1">
      <alignment horizontal="center"/>
    </xf>
    <xf numFmtId="164" fontId="3" fillId="0" borderId="0" xfId="0" applyNumberFormat="1" applyFont="1"/>
    <xf numFmtId="0" fontId="3" fillId="0" borderId="0" xfId="0" applyFont="1"/>
    <xf numFmtId="0" fontId="0" fillId="0" borderId="1" xfId="0" applyBorder="1" applyAlignment="1">
      <alignment horizontal="center" vertical="center"/>
    </xf>
    <xf numFmtId="164" fontId="0" fillId="0" borderId="1" xfId="1" applyFont="1" applyBorder="1" applyAlignment="1">
      <alignment horizontal="center"/>
    </xf>
    <xf numFmtId="164" fontId="0" fillId="0" borderId="0" xfId="1" applyFont="1"/>
    <xf numFmtId="164" fontId="0" fillId="0" borderId="0" xfId="0" applyNumberFormat="1"/>
    <xf numFmtId="164" fontId="0" fillId="0" borderId="0" xfId="1" applyFont="1" applyBorder="1" applyAlignment="1">
      <alignment horizontal="center"/>
    </xf>
    <xf numFmtId="165" fontId="0" fillId="0" borderId="0" xfId="1" applyNumberFormat="1" applyFont="1" applyBorder="1" applyAlignment="1">
      <alignment horizontal="center"/>
    </xf>
    <xf numFmtId="164" fontId="4" fillId="0" borderId="1" xfId="1" applyFont="1" applyBorder="1" applyAlignment="1">
      <alignment horizontal="center"/>
    </xf>
    <xf numFmtId="164" fontId="4" fillId="0" borderId="0" xfId="1" applyFont="1"/>
    <xf numFmtId="0" fontId="4" fillId="0" borderId="2" xfId="0" applyFont="1" applyBorder="1" applyAlignment="1">
      <alignment horizontal="center" vertical="center"/>
    </xf>
    <xf numFmtId="10" fontId="4" fillId="0" borderId="3" xfId="2" applyNumberFormat="1" applyFont="1" applyFill="1" applyBorder="1"/>
    <xf numFmtId="165" fontId="4" fillId="0" borderId="3" xfId="1" applyNumberFormat="1" applyFont="1" applyFill="1" applyBorder="1"/>
    <xf numFmtId="165" fontId="4" fillId="0" borderId="0" xfId="1" applyNumberFormat="1" applyFont="1" applyFill="1" applyBorder="1"/>
    <xf numFmtId="165" fontId="4" fillId="0" borderId="0" xfId="1" applyNumberFormat="1" applyFont="1" applyFill="1" applyBorder="1" applyAlignment="1">
      <alignment horizontal="center" vertical="center"/>
    </xf>
    <xf numFmtId="164" fontId="4" fillId="0" borderId="0" xfId="1" applyFont="1" applyFill="1" applyBorder="1" applyAlignment="1">
      <alignment horizontal="center" vertical="center"/>
    </xf>
    <xf numFmtId="165" fontId="4" fillId="0" borderId="0" xfId="1" applyNumberFormat="1" applyFont="1" applyFill="1"/>
    <xf numFmtId="0" fontId="4" fillId="3" borderId="1" xfId="0" applyFont="1" applyFill="1" applyBorder="1" applyAlignment="1">
      <alignment vertical="center"/>
    </xf>
    <xf numFmtId="10" fontId="4" fillId="4" borderId="1" xfId="2" applyNumberFormat="1" applyFont="1" applyFill="1" applyBorder="1" applyAlignment="1">
      <alignment vertical="center"/>
    </xf>
    <xf numFmtId="165" fontId="4" fillId="5" borderId="1" xfId="1" quotePrefix="1" applyNumberFormat="1" applyFont="1" applyFill="1" applyBorder="1" applyAlignment="1">
      <alignment vertical="center"/>
    </xf>
    <xf numFmtId="165" fontId="4" fillId="6" borderId="1" xfId="1" quotePrefix="1" applyNumberFormat="1" applyFont="1" applyFill="1" applyBorder="1" applyAlignment="1">
      <alignment vertical="center"/>
    </xf>
    <xf numFmtId="165" fontId="4" fillId="7" borderId="1" xfId="1" quotePrefix="1" applyNumberFormat="1" applyFont="1" applyFill="1" applyBorder="1" applyAlignment="1">
      <alignment vertical="center"/>
    </xf>
    <xf numFmtId="165" fontId="4" fillId="7" borderId="1" xfId="1" applyNumberFormat="1" applyFont="1" applyFill="1" applyBorder="1" applyAlignment="1">
      <alignment vertical="center"/>
    </xf>
    <xf numFmtId="165" fontId="4" fillId="5" borderId="1" xfId="1" applyNumberFormat="1" applyFont="1" applyFill="1" applyBorder="1" applyAlignment="1">
      <alignment horizontal="center" vertical="center"/>
    </xf>
    <xf numFmtId="165" fontId="4" fillId="6" borderId="1" xfId="1" applyNumberFormat="1" applyFont="1" applyFill="1" applyBorder="1" applyAlignment="1">
      <alignment horizontal="center" vertical="center"/>
    </xf>
    <xf numFmtId="165" fontId="4" fillId="7" borderId="1" xfId="1" applyNumberFormat="1" applyFont="1" applyFill="1" applyBorder="1" applyAlignment="1">
      <alignment horizontal="center" vertical="center"/>
    </xf>
    <xf numFmtId="0" fontId="3" fillId="0" borderId="1" xfId="0" applyFont="1" applyBorder="1" applyAlignment="1">
      <alignment horizontal="left" vertical="center"/>
    </xf>
    <xf numFmtId="10" fontId="3" fillId="0" borderId="1" xfId="2" applyNumberFormat="1" applyFont="1" applyBorder="1" applyAlignment="1">
      <alignment horizontal="center" vertical="center"/>
    </xf>
    <xf numFmtId="165" fontId="3" fillId="0" borderId="1" xfId="1" applyNumberFormat="1" applyFont="1" applyBorder="1" applyAlignment="1">
      <alignment horizontal="center" vertical="center"/>
    </xf>
    <xf numFmtId="165" fontId="0" fillId="0" borderId="1" xfId="1" applyNumberFormat="1" applyFont="1" applyBorder="1"/>
    <xf numFmtId="164" fontId="4" fillId="0" borderId="0" xfId="1" applyFont="1" applyFill="1"/>
    <xf numFmtId="10" fontId="3" fillId="0" borderId="1" xfId="2" applyNumberFormat="1" applyFont="1" applyBorder="1" applyAlignment="1">
      <alignment horizontal="center" vertical="center" wrapText="1"/>
    </xf>
    <xf numFmtId="0" fontId="4" fillId="0" borderId="0" xfId="0" applyFont="1" applyAlignment="1">
      <alignment wrapText="1"/>
    </xf>
    <xf numFmtId="164" fontId="4" fillId="4" borderId="1" xfId="1" applyFont="1" applyFill="1" applyBorder="1" applyAlignment="1">
      <alignment vertical="center"/>
    </xf>
    <xf numFmtId="165" fontId="4" fillId="8" borderId="1" xfId="1" applyNumberFormat="1" applyFont="1" applyFill="1" applyBorder="1" applyAlignment="1">
      <alignment horizontal="center" vertical="center"/>
    </xf>
    <xf numFmtId="165" fontId="3" fillId="0" borderId="0" xfId="1" applyNumberFormat="1" applyFont="1" applyFill="1"/>
    <xf numFmtId="164" fontId="4" fillId="0" borderId="0" xfId="0" applyNumberFormat="1" applyFont="1"/>
    <xf numFmtId="0" fontId="4" fillId="0" borderId="0" xfId="0" applyFont="1" applyAlignment="1">
      <alignment horizontal="center" vertical="center"/>
    </xf>
    <xf numFmtId="10" fontId="4" fillId="0" borderId="0" xfId="2" applyNumberFormat="1" applyFont="1" applyFill="1" applyBorder="1"/>
    <xf numFmtId="0" fontId="4" fillId="9" borderId="1" xfId="0" applyFont="1" applyFill="1" applyBorder="1" applyAlignment="1">
      <alignment horizontal="center" vertical="center"/>
    </xf>
    <xf numFmtId="166" fontId="4" fillId="9" borderId="1" xfId="1" applyNumberFormat="1" applyFont="1" applyFill="1" applyBorder="1" applyAlignment="1">
      <alignment horizontal="center" vertical="center"/>
    </xf>
    <xf numFmtId="1" fontId="0" fillId="0" borderId="1" xfId="0" applyNumberFormat="1" applyBorder="1" applyAlignment="1">
      <alignment vertical="center"/>
    </xf>
    <xf numFmtId="0" fontId="0" fillId="0" borderId="1" xfId="0" applyBorder="1" applyAlignment="1">
      <alignment horizontal="left" vertical="center"/>
    </xf>
    <xf numFmtId="0" fontId="5" fillId="0" borderId="1" xfId="0" applyFont="1" applyBorder="1" applyAlignment="1">
      <alignment vertical="center"/>
    </xf>
    <xf numFmtId="0" fontId="0" fillId="0" borderId="1" xfId="0" applyBorder="1" applyAlignment="1">
      <alignment vertical="center"/>
    </xf>
    <xf numFmtId="167" fontId="0" fillId="0" borderId="1" xfId="0" applyNumberFormat="1" applyBorder="1" applyAlignment="1">
      <alignment vertical="center"/>
    </xf>
    <xf numFmtId="9" fontId="0" fillId="0" borderId="1" xfId="2" applyFont="1" applyBorder="1" applyAlignment="1">
      <alignment horizontal="center" vertical="center"/>
    </xf>
    <xf numFmtId="0" fontId="0" fillId="0" borderId="1" xfId="0" applyBorder="1" applyAlignment="1">
      <alignment horizontal="right"/>
    </xf>
    <xf numFmtId="9" fontId="0" fillId="0" borderId="1" xfId="0" applyNumberFormat="1" applyBorder="1" applyAlignment="1">
      <alignment horizontal="center" vertical="center"/>
    </xf>
    <xf numFmtId="167" fontId="0" fillId="0" borderId="1" xfId="3" applyNumberFormat="1" applyFont="1" applyBorder="1" applyAlignment="1">
      <alignment vertical="center"/>
    </xf>
    <xf numFmtId="0" fontId="0" fillId="0" borderId="1" xfId="0" applyBorder="1"/>
    <xf numFmtId="167" fontId="0" fillId="0" borderId="1" xfId="0" applyNumberFormat="1" applyBorder="1"/>
    <xf numFmtId="0" fontId="0" fillId="0" borderId="1" xfId="0" applyBorder="1" applyAlignment="1">
      <alignment horizontal="center"/>
    </xf>
    <xf numFmtId="0" fontId="0" fillId="0" borderId="1" xfId="0" applyBorder="1" applyAlignment="1">
      <alignment horizontal="left"/>
    </xf>
    <xf numFmtId="0" fontId="5" fillId="0" borderId="1" xfId="0" applyFont="1" applyBorder="1"/>
    <xf numFmtId="167" fontId="5" fillId="0" borderId="1" xfId="0" applyNumberFormat="1" applyFont="1" applyBorder="1" applyAlignment="1">
      <alignment vertical="center"/>
    </xf>
    <xf numFmtId="0" fontId="0" fillId="0" borderId="1" xfId="0" applyBorder="1" applyAlignment="1">
      <alignment horizontal="right" vertical="center"/>
    </xf>
    <xf numFmtId="10" fontId="0" fillId="0" borderId="1" xfId="2" applyNumberFormat="1" applyFont="1" applyBorder="1"/>
    <xf numFmtId="165" fontId="0" fillId="0" borderId="1" xfId="1" applyNumberFormat="1" applyFont="1" applyBorder="1" applyAlignment="1">
      <alignment horizontal="right"/>
    </xf>
    <xf numFmtId="164" fontId="0" fillId="0" borderId="1" xfId="1" applyFont="1" applyBorder="1"/>
    <xf numFmtId="165" fontId="4" fillId="0" borderId="0" xfId="0" applyNumberFormat="1" applyFont="1"/>
    <xf numFmtId="10" fontId="3" fillId="0" borderId="1" xfId="2" applyNumberFormat="1" applyFont="1" applyFill="1" applyBorder="1" applyAlignment="1">
      <alignment horizontal="center" vertical="center"/>
    </xf>
    <xf numFmtId="165" fontId="3" fillId="0" borderId="1" xfId="1" applyNumberFormat="1" applyFont="1" applyFill="1" applyBorder="1" applyAlignment="1">
      <alignment horizontal="center" vertical="center"/>
    </xf>
    <xf numFmtId="165" fontId="0" fillId="0" borderId="1" xfId="1" applyNumberFormat="1" applyFont="1" applyFill="1" applyBorder="1"/>
    <xf numFmtId="168" fontId="4" fillId="0" borderId="0" xfId="0" applyNumberFormat="1" applyFont="1"/>
    <xf numFmtId="169" fontId="0" fillId="0" borderId="1" xfId="0" applyNumberFormat="1" applyBorder="1"/>
    <xf numFmtId="9" fontId="0" fillId="0" borderId="1" xfId="2" applyFont="1" applyBorder="1"/>
    <xf numFmtId="166" fontId="0" fillId="0" borderId="1" xfId="1" applyNumberFormat="1" applyFont="1" applyBorder="1"/>
    <xf numFmtId="164" fontId="0" fillId="0" borderId="1" xfId="1" applyFont="1" applyBorder="1" applyAlignment="1">
      <alignment horizontal="right"/>
    </xf>
    <xf numFmtId="164" fontId="3" fillId="0" borderId="1" xfId="1" applyFont="1" applyBorder="1" applyAlignment="1">
      <alignment horizontal="center" vertical="center"/>
    </xf>
    <xf numFmtId="169" fontId="0" fillId="0" borderId="1" xfId="1" applyNumberFormat="1" applyFont="1" applyBorder="1"/>
    <xf numFmtId="165" fontId="0" fillId="0" borderId="1" xfId="0" applyNumberFormat="1" applyBorder="1"/>
    <xf numFmtId="0" fontId="0" fillId="0" borderId="4" xfId="0" applyBorder="1"/>
    <xf numFmtId="0" fontId="0" fillId="0" borderId="5" xfId="0" applyBorder="1"/>
    <xf numFmtId="0" fontId="0" fillId="0" borderId="6" xfId="0" applyBorder="1"/>
    <xf numFmtId="167" fontId="0" fillId="0" borderId="5" xfId="0" applyNumberFormat="1" applyBorder="1"/>
    <xf numFmtId="165" fontId="0" fillId="0" borderId="5" xfId="1" applyNumberFormat="1" applyFont="1" applyBorder="1"/>
    <xf numFmtId="165" fontId="0" fillId="0" borderId="5" xfId="0" applyNumberFormat="1" applyBorder="1"/>
    <xf numFmtId="169" fontId="0" fillId="0" borderId="5" xfId="0" applyNumberFormat="1" applyBorder="1"/>
    <xf numFmtId="9" fontId="0" fillId="0" borderId="5" xfId="2" applyFont="1" applyBorder="1"/>
    <xf numFmtId="38" fontId="0" fillId="0" borderId="0" xfId="0" applyNumberFormat="1"/>
    <xf numFmtId="170" fontId="3" fillId="0" borderId="0" xfId="0" applyNumberFormat="1" applyFont="1"/>
    <xf numFmtId="10" fontId="3" fillId="2" borderId="1" xfId="2" applyNumberFormat="1" applyFont="1" applyFill="1" applyBorder="1" applyAlignment="1">
      <alignment horizontal="center" vertical="center"/>
    </xf>
    <xf numFmtId="14" fontId="6" fillId="10" borderId="7" xfId="4" applyNumberFormat="1" applyFont="1" applyFill="1" applyBorder="1" applyAlignment="1">
      <alignment horizontal="center" vertical="center" wrapText="1"/>
    </xf>
    <xf numFmtId="0" fontId="6" fillId="10" borderId="7" xfId="4" applyFont="1" applyFill="1" applyBorder="1" applyAlignment="1">
      <alignment horizontal="center" vertical="center" wrapText="1"/>
    </xf>
    <xf numFmtId="38" fontId="6" fillId="10" borderId="8" xfId="4" applyNumberFormat="1" applyFont="1" applyFill="1" applyBorder="1" applyAlignment="1">
      <alignment horizontal="center" vertical="center" wrapText="1"/>
    </xf>
    <xf numFmtId="0" fontId="6" fillId="10" borderId="9" xfId="4" applyFont="1" applyFill="1" applyBorder="1" applyAlignment="1">
      <alignment horizontal="center" vertical="center" wrapText="1"/>
    </xf>
    <xf numFmtId="0" fontId="2" fillId="0" borderId="0" xfId="4"/>
    <xf numFmtId="14" fontId="7" fillId="0" borderId="10" xfId="4" applyNumberFormat="1" applyFont="1" applyBorder="1" applyAlignment="1">
      <alignment horizontal="center" vertical="center"/>
    </xf>
    <xf numFmtId="0" fontId="7" fillId="0" borderId="10" xfId="4" applyFont="1" applyBorder="1" applyAlignment="1">
      <alignment horizontal="left" vertical="center"/>
    </xf>
    <xf numFmtId="38" fontId="7" fillId="0" borderId="10" xfId="4" applyNumberFormat="1" applyFont="1" applyBorder="1" applyAlignment="1">
      <alignment horizontal="right" vertical="center"/>
    </xf>
    <xf numFmtId="0" fontId="7" fillId="0" borderId="10" xfId="4" applyFont="1" applyBorder="1" applyAlignment="1">
      <alignment horizontal="right" vertical="center"/>
    </xf>
    <xf numFmtId="0" fontId="7" fillId="0" borderId="10" xfId="4" quotePrefix="1" applyFont="1" applyBorder="1" applyAlignment="1">
      <alignment horizontal="left" vertical="center"/>
    </xf>
    <xf numFmtId="0" fontId="6" fillId="0" borderId="10" xfId="4" applyFont="1" applyBorder="1" applyAlignment="1">
      <alignment horizontal="left" vertical="center"/>
    </xf>
    <xf numFmtId="14" fontId="7" fillId="2" borderId="10" xfId="4" applyNumberFormat="1" applyFont="1" applyFill="1" applyBorder="1" applyAlignment="1">
      <alignment horizontal="center" vertical="center"/>
    </xf>
    <xf numFmtId="14" fontId="6" fillId="0" borderId="10" xfId="4" applyNumberFormat="1" applyFont="1" applyBorder="1" applyAlignment="1">
      <alignment horizontal="center" vertical="center"/>
    </xf>
    <xf numFmtId="165" fontId="2" fillId="0" borderId="0" xfId="1" applyNumberFormat="1" applyFont="1"/>
    <xf numFmtId="165" fontId="2" fillId="0" borderId="0" xfId="4" applyNumberFormat="1"/>
    <xf numFmtId="170" fontId="2" fillId="0" borderId="0" xfId="4" applyNumberFormat="1"/>
    <xf numFmtId="14" fontId="6" fillId="10" borderId="7" xfId="0" applyNumberFormat="1"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38" fontId="6" fillId="10" borderId="8" xfId="0" applyNumberFormat="1" applyFont="1" applyFill="1" applyBorder="1" applyAlignment="1">
      <alignment horizontal="center" vertical="center" wrapText="1"/>
    </xf>
    <xf numFmtId="14" fontId="7" fillId="0" borderId="10" xfId="0" applyNumberFormat="1" applyFont="1" applyBorder="1" applyAlignment="1">
      <alignment horizontal="center" vertical="center"/>
    </xf>
    <xf numFmtId="0" fontId="7" fillId="0" borderId="10" xfId="0" applyFont="1" applyBorder="1" applyAlignment="1">
      <alignment horizontal="left" vertical="center"/>
    </xf>
    <xf numFmtId="38" fontId="7" fillId="0" borderId="10" xfId="0" applyNumberFormat="1" applyFont="1" applyBorder="1" applyAlignment="1">
      <alignment horizontal="right" vertical="center"/>
    </xf>
    <xf numFmtId="0" fontId="7" fillId="0" borderId="10" xfId="0" applyFont="1" applyBorder="1" applyAlignment="1">
      <alignment horizontal="right" vertical="center"/>
    </xf>
    <xf numFmtId="0" fontId="0" fillId="0" borderId="0" xfId="0" pivotButton="1"/>
    <xf numFmtId="0" fontId="0" fillId="0" borderId="0" xfId="0" applyAlignment="1">
      <alignment horizontal="left"/>
    </xf>
    <xf numFmtId="0" fontId="6" fillId="10" borderId="8" xfId="0" applyFont="1" applyFill="1" applyBorder="1" applyAlignment="1">
      <alignment horizontal="center" vertical="center" wrapText="1"/>
    </xf>
    <xf numFmtId="0" fontId="0" fillId="0" borderId="0" xfId="0" applyAlignment="1">
      <alignment horizontal="left" indent="1"/>
    </xf>
    <xf numFmtId="165" fontId="4" fillId="2" borderId="1" xfId="1" applyNumberFormat="1" applyFont="1" applyFill="1" applyBorder="1" applyAlignment="1">
      <alignment horizontal="center" vertical="center"/>
    </xf>
    <xf numFmtId="165" fontId="4" fillId="11" borderId="1" xfId="1" applyNumberFormat="1" applyFont="1" applyFill="1" applyBorder="1" applyAlignment="1">
      <alignment horizontal="center" vertical="center"/>
    </xf>
    <xf numFmtId="14" fontId="6" fillId="0" borderId="10" xfId="0" applyNumberFormat="1" applyFont="1" applyBorder="1" applyAlignment="1">
      <alignment horizontal="center" vertical="center"/>
    </xf>
    <xf numFmtId="0" fontId="6" fillId="0" borderId="10" xfId="0" applyFont="1" applyBorder="1" applyAlignment="1">
      <alignment horizontal="left" vertical="center"/>
    </xf>
    <xf numFmtId="0" fontId="1" fillId="0" borderId="0" xfId="4" applyFont="1"/>
    <xf numFmtId="0" fontId="0" fillId="2" borderId="0" xfId="0" applyFill="1"/>
    <xf numFmtId="165" fontId="4" fillId="2" borderId="1" xfId="1" applyNumberFormat="1" applyFont="1" applyFill="1" applyBorder="1" applyAlignment="1">
      <alignment horizontal="center"/>
    </xf>
    <xf numFmtId="164" fontId="3" fillId="2" borderId="1" xfId="1" applyFont="1" applyFill="1" applyBorder="1" applyAlignment="1">
      <alignment horizontal="center"/>
    </xf>
    <xf numFmtId="164" fontId="0" fillId="2" borderId="1" xfId="1" applyFont="1" applyFill="1" applyBorder="1" applyAlignment="1">
      <alignment horizontal="center"/>
    </xf>
    <xf numFmtId="164" fontId="4" fillId="2" borderId="1" xfId="1" applyFont="1" applyFill="1" applyBorder="1" applyAlignment="1">
      <alignment horizontal="center"/>
    </xf>
    <xf numFmtId="165" fontId="4" fillId="2" borderId="3" xfId="1" applyNumberFormat="1" applyFont="1" applyFill="1" applyBorder="1"/>
    <xf numFmtId="165" fontId="4" fillId="2" borderId="1" xfId="1" quotePrefix="1" applyNumberFormat="1" applyFont="1" applyFill="1" applyBorder="1" applyAlignment="1">
      <alignment vertical="center"/>
    </xf>
    <xf numFmtId="165" fontId="3" fillId="2" borderId="1" xfId="1" applyNumberFormat="1" applyFont="1" applyFill="1" applyBorder="1" applyAlignment="1">
      <alignment horizontal="center" vertical="center"/>
    </xf>
    <xf numFmtId="0" fontId="4" fillId="2" borderId="0" xfId="0" applyFont="1" applyFill="1"/>
    <xf numFmtId="165" fontId="4" fillId="2" borderId="0" xfId="1"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2" borderId="1" xfId="0" applyFill="1" applyBorder="1"/>
    <xf numFmtId="167" fontId="0" fillId="2" borderId="1" xfId="0" applyNumberFormat="1" applyFill="1" applyBorder="1"/>
    <xf numFmtId="164" fontId="0" fillId="2" borderId="1" xfId="1" applyFont="1" applyFill="1" applyBorder="1"/>
    <xf numFmtId="0" fontId="0" fillId="2" borderId="5" xfId="0" applyFill="1" applyBorder="1"/>
    <xf numFmtId="0" fontId="4" fillId="12" borderId="11" xfId="0" applyFont="1" applyFill="1" applyBorder="1"/>
    <xf numFmtId="0" fontId="8" fillId="13" borderId="12" xfId="0" applyFont="1" applyFill="1" applyBorder="1" applyAlignment="1">
      <alignment vertical="center"/>
    </xf>
    <xf numFmtId="10" fontId="8" fillId="13" borderId="13" xfId="0" applyNumberFormat="1" applyFont="1" applyFill="1" applyBorder="1" applyAlignment="1">
      <alignment horizontal="center" vertical="center"/>
    </xf>
    <xf numFmtId="165" fontId="0" fillId="0" borderId="0" xfId="1" applyNumberFormat="1" applyFont="1" applyAlignment="1">
      <alignment horizontal="left"/>
    </xf>
    <xf numFmtId="165" fontId="8" fillId="13" borderId="13" xfId="1" applyNumberFormat="1" applyFont="1" applyFill="1" applyBorder="1" applyAlignment="1">
      <alignment vertical="center"/>
    </xf>
    <xf numFmtId="0" fontId="4" fillId="0" borderId="11" xfId="0" applyFont="1" applyBorder="1" applyAlignment="1">
      <alignment horizontal="left"/>
    </xf>
    <xf numFmtId="0" fontId="4" fillId="0" borderId="0" xfId="0" applyFont="1" applyAlignment="1">
      <alignment horizontal="left"/>
    </xf>
    <xf numFmtId="171" fontId="0" fillId="0" borderId="0" xfId="0" applyNumberFormat="1"/>
    <xf numFmtId="165" fontId="0" fillId="0" borderId="0" xfId="0" applyNumberFormat="1"/>
    <xf numFmtId="165" fontId="0" fillId="2" borderId="0" xfId="0" applyNumberFormat="1" applyFill="1"/>
    <xf numFmtId="165" fontId="4" fillId="0" borderId="0" xfId="1" applyNumberFormat="1" applyFont="1" applyFill="1" applyBorder="1" applyAlignment="1">
      <alignment horizontal="left"/>
    </xf>
  </cellXfs>
  <cellStyles count="5">
    <cellStyle name="Comma" xfId="1" builtinId="3"/>
    <cellStyle name="Comma 3" xfId="3" xr:uid="{2FB14613-78A0-4CAA-92BF-97FACD595F36}"/>
    <cellStyle name="Normal" xfId="0" builtinId="0"/>
    <cellStyle name="Normal 2" xfId="4" xr:uid="{84C1D154-1F99-49EF-8D4E-A0FB079BA074}"/>
    <cellStyle name="Percent" xfId="2" builtin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pivotCacheDefinition" Target="pivotCache/pivotCacheDefinition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NCC\2025.xlsx" TargetMode="External"/><Relationship Id="rId1" Type="http://schemas.openxmlformats.org/officeDocument/2006/relationships/externalLinkPath" Target="file:///D:\NCC\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NCC\Check%20t&#7915;%20&#273;&#7847;u%20n&#259;m.xlsx" TargetMode="External"/><Relationship Id="rId1" Type="http://schemas.openxmlformats.org/officeDocument/2006/relationships/externalLinkPath" Target="file:///D:\NCC\Check%20t&#7915;%20&#273;&#7847;u%20n&#259;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òn phải thu C2217"/>
      <sheetName val="CR2217-S"/>
      <sheetName val="C2217-N"/>
      <sheetName val="CR2217-N-Receipt"/>
      <sheetName val="CR2217-S-Receipt"/>
      <sheetName val="CR2248-N"/>
      <sheetName val="CR2248-S"/>
      <sheetName val="CR2248-S-Receipt"/>
      <sheetName val="CR0800-S"/>
      <sheetName val="CR0800-S-Receipt"/>
      <sheetName val="CR0800-N"/>
      <sheetName val="CR0800-N-Receipt"/>
      <sheetName val="CR0776-N"/>
      <sheetName val="CR0776-N-Receipt"/>
      <sheetName val="CR0762-S"/>
      <sheetName val="CR0762-S-Receipt"/>
      <sheetName val="CR0762-N"/>
      <sheetName val="CR0762-N-Receipt"/>
      <sheetName val="CR0555-N"/>
      <sheetName val="CR0555-N-Receipt"/>
      <sheetName val="CR0555-S"/>
      <sheetName val="CR0555-S-Receipt"/>
      <sheetName val="CR0690-S"/>
      <sheetName val="CR0690-S-Receipt"/>
      <sheetName val="CR0690-N"/>
      <sheetName val="CR0690-N-Receipt"/>
      <sheetName val="CR0768-S"/>
      <sheetName val="CR0768-S-Receipt"/>
      <sheetName val="HR0094-N"/>
      <sheetName val="HR0094-N-Receipt"/>
      <sheetName val="HR0042-N"/>
      <sheetName val="HR0042-N-Receipt"/>
      <sheetName val="CR0499-S"/>
      <sheetName val="CR0499-S-Receipt"/>
      <sheetName val="CR0431-S"/>
      <sheetName val="CR0431-S-Receipt"/>
      <sheetName val="CR0431-N"/>
      <sheetName val="CR0431-N-Receipt"/>
      <sheetName val="CR0946-S"/>
      <sheetName val="CR0946-S-Receipt"/>
      <sheetName val="CR0946-N"/>
      <sheetName val="CR0946-N-Receipt"/>
      <sheetName val="HR0384-N"/>
      <sheetName val="HR0384-N-Receipt"/>
      <sheetName val="CR2182-S"/>
      <sheetName val="CR2182-S-Receipt"/>
      <sheetName val="CR0473-S"/>
      <sheetName val="CR0473-S-Receipt"/>
      <sheetName val="CR0473-N"/>
      <sheetName val="CR0473-N-Receipt"/>
      <sheetName val="HR0099-N"/>
      <sheetName val="HR0099-N-Receipt"/>
      <sheetName val="CR0711-S"/>
      <sheetName val="CR0711-S-Receipt"/>
      <sheetName val="HR0004-N"/>
      <sheetName val="HR0004-N-Receipt"/>
      <sheetName val="CR0434-S"/>
      <sheetName val="CR0434-S-Receipt"/>
      <sheetName val="H0018-N"/>
      <sheetName val="H0018-N-Receipt"/>
      <sheetName val="H0402-N"/>
      <sheetName val="H0402-N-Receipt"/>
      <sheetName val="C0752-S-2024"/>
      <sheetName val="C0752-S-Receipt"/>
      <sheetName val="C0752-N-2024"/>
      <sheetName val="C0752-N-Receipt"/>
      <sheetName val="QR0060-N"/>
      <sheetName val="QR0060-N-Receipt"/>
      <sheetName val="Còn phải thu H0199"/>
      <sheetName val="HR0199-N"/>
      <sheetName val="HR0199-N-Receipt"/>
      <sheetName val="HR0199-S"/>
      <sheetName val="HR0199-S-Receipt"/>
      <sheetName val="Còn phải thu H0106"/>
      <sheetName val="HR0106-N"/>
      <sheetName val="HR0106-N-Receipt"/>
      <sheetName val="HR0106-S"/>
      <sheetName val="HR0106-S-Receipt"/>
      <sheetName val="HR0018-N"/>
      <sheetName val="CR0053-S"/>
      <sheetName val="CR0053-S-Receipt"/>
      <sheetName val="CR0070-S"/>
      <sheetName val="CR2304-S-2024"/>
      <sheetName val="CR2304-S-Receipt"/>
    </sheetNames>
    <sheetDataSet>
      <sheetData sheetId="0"/>
      <sheetData sheetId="1"/>
      <sheetData sheetId="2"/>
      <sheetData sheetId="3">
        <row r="1">
          <cell r="AB1">
            <v>76300750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0780-N"/>
      <sheetName val="CR2244-S"/>
      <sheetName val="CR2244-S-Receipt"/>
      <sheetName val="CR2244-N"/>
      <sheetName val="Thu sai C2244"/>
      <sheetName val="CR2244-N-Receipt"/>
      <sheetName val="CR0955-S"/>
      <sheetName val="CR0955-S-Receipt"/>
      <sheetName val="CR0955-N"/>
      <sheetName val="CR0955-N-Receipt"/>
      <sheetName val="C2292-N"/>
      <sheetName val="C2292-N-Receipt"/>
      <sheetName val="C2292-S"/>
      <sheetName val="C2292-S-Receipt"/>
      <sheetName val="H0045-N-2023"/>
      <sheetName val="H0045-N-2024"/>
      <sheetName val="H0045-N-Receipt-2023"/>
      <sheetName val="H0045-N-Receipt-2024"/>
      <sheetName val="H0370-N"/>
      <sheetName val="H0370-N-Receipt"/>
      <sheetName val="BTK"/>
      <sheetName val="C0473-N"/>
      <sheetName val="C0473-N-Receipt"/>
      <sheetName val="C0473-S"/>
      <sheetName val="C0473-S-Receipt"/>
      <sheetName val="C0490-N"/>
      <sheetName val="C0490-N-Receipt"/>
      <sheetName val="C0490-S"/>
      <sheetName val="C0490-S-Receipt"/>
      <sheetName val="C0523-N"/>
      <sheetName val="C0523-N-Receipt"/>
      <sheetName val="C0523-S"/>
      <sheetName val="C0523-S-Receipt"/>
      <sheetName val="C0555-N"/>
      <sheetName val="C0555-N-Receipt"/>
      <sheetName val="C0555-S"/>
      <sheetName val="C0555-S-Receipt"/>
      <sheetName val="H0002-N"/>
      <sheetName val="H0002-N-Receipt"/>
      <sheetName val="C0302-S"/>
      <sheetName val="C0302-S-Receipt"/>
      <sheetName val="C0431-S"/>
      <sheetName val="C0431-S-Receipt"/>
      <sheetName val="C0431-N"/>
      <sheetName val="C0431-N-Receipt"/>
      <sheetName val="C0434-S"/>
      <sheetName val="C0434-S-Receipt"/>
      <sheetName val="H0004-N"/>
      <sheetName val="H0004-N-Receipt"/>
      <sheetName val="H0042-N"/>
      <sheetName val="H0042-N-Receipt"/>
      <sheetName val="C0499-S"/>
      <sheetName val="C0499-S-Receipt"/>
      <sheetName val="C0619-S"/>
      <sheetName val="C0619-S-Receipt"/>
      <sheetName val="H0069-N"/>
      <sheetName val="H0069-N-Receipt"/>
      <sheetName val="C0629-S"/>
      <sheetName val="C0629-S-Receipt"/>
      <sheetName val="C0629-N"/>
      <sheetName val="C0629-N-Receipt"/>
      <sheetName val="C0661-S"/>
      <sheetName val="C0661-S-Receipt"/>
      <sheetName val="H0127-N"/>
      <sheetName val="H0127-N-Receipt"/>
      <sheetName val="C0690-S"/>
      <sheetName val="C0690-S-Receipt"/>
      <sheetName val="C0690-N"/>
      <sheetName val="C0690-N-Receipt"/>
      <sheetName val="C0711-S"/>
      <sheetName val="C0711-S-Receipt"/>
      <sheetName val="H0099-N"/>
      <sheetName val="H0099-N-Receipt"/>
      <sheetName val="C0739-S"/>
      <sheetName val="C0739-S-Receipt"/>
      <sheetName val="C0739-N"/>
      <sheetName val="C0739-N-Receipt"/>
      <sheetName val="C0762-S"/>
      <sheetName val="C0762-S-Receipt"/>
      <sheetName val="C0762-N"/>
      <sheetName val="C0762-N-Receipt"/>
      <sheetName val="C0768-S"/>
      <sheetName val="C0768-S-Receipt"/>
      <sheetName val="H0094-N"/>
      <sheetName val="H0094-N-Receipt"/>
      <sheetName val="C0776-S"/>
      <sheetName val="C0776-N"/>
      <sheetName val="C0776-N-Receipt"/>
      <sheetName val="C0800-N"/>
      <sheetName val="C0800-N-Receipt"/>
      <sheetName val="C0800-S"/>
      <sheetName val="C0800-S-Receipt"/>
      <sheetName val="C0815-S"/>
      <sheetName val="C0815-S-Receipt"/>
      <sheetName val="H0155-N"/>
      <sheetName val="H0155-N-Receipt"/>
      <sheetName val="C0816-S"/>
      <sheetName val="C0816-S-Receipt"/>
      <sheetName val="C0817-S"/>
      <sheetName val="C0817-S-Receipt"/>
      <sheetName val="C0817-N"/>
      <sheetName val="C0817-N-Receipt"/>
      <sheetName val="C0938-S"/>
      <sheetName val="C0938-S-Receipt"/>
      <sheetName val="C0938-N"/>
      <sheetName val="C0938-N-Receipt"/>
      <sheetName val="C0946-S"/>
      <sheetName val="C0946-S-Receipt"/>
      <sheetName val="C0946-N"/>
      <sheetName val="C0946-N-Receipt"/>
      <sheetName val="C0959-S"/>
      <sheetName val="C0959-S-Receipt"/>
      <sheetName val="H0163-N"/>
      <sheetName val="H0163-N-Receipt"/>
      <sheetName val="C2107-S"/>
      <sheetName val="C2107-S-Receipt"/>
      <sheetName val="C2107-N"/>
      <sheetName val="C2107-N-Receipt"/>
      <sheetName val="C2182-S"/>
      <sheetName val="C2182-S-Receipt"/>
      <sheetName val="H0384-N"/>
      <sheetName val="H0384-N-Receipt"/>
      <sheetName val="C0856-N"/>
      <sheetName val="C0856-N-Receipt"/>
      <sheetName val="C0856-S"/>
      <sheetName val="C0856-S-Receipt"/>
      <sheetName val="H0199-S"/>
      <sheetName val="H0199-S-Receipt"/>
      <sheetName val="H0199-N"/>
      <sheetName val="H0199-N-Receipt"/>
      <sheetName val="C2217-S"/>
      <sheetName val="C2217-S-Receipt"/>
      <sheetName val="C2217-N"/>
      <sheetName val="C2217-N-Receipt"/>
      <sheetName val="C2248-S"/>
      <sheetName val="C2248-S-Receipt"/>
      <sheetName val="H0029-C2248-N"/>
      <sheetName val="H0029-N-Receipt"/>
      <sheetName val="C2285-S"/>
      <sheetName val="C2285-S-Receipt"/>
      <sheetName val="C2285-N"/>
      <sheetName val="C2285-N-Receipt"/>
      <sheetName val="H0106-S"/>
      <sheetName val="H0106-S-Receipt"/>
      <sheetName val="H0106-N"/>
      <sheetName val="H0106-N-Receipt"/>
      <sheetName val="H0169-S"/>
      <sheetName val="H0169-S-Receipt"/>
      <sheetName val="H0169-N"/>
      <sheetName val="H0169-N-Receipt"/>
      <sheetName val="H0171-S"/>
      <sheetName val="H0171-S-Receipt"/>
      <sheetName val="H0171-N"/>
      <sheetName val="H0171-N-Receipt"/>
      <sheetName val="H0380-S"/>
      <sheetName val="H0380-S-Receipt"/>
      <sheetName val="H0380-N"/>
      <sheetName val="H0380-N-Receipt"/>
      <sheetName val="H0381-N"/>
      <sheetName val="H0381-N-Receipt"/>
      <sheetName val="HR0402-N"/>
      <sheetName val="HR0402-N-Receipt"/>
      <sheetName val="C2215-S"/>
      <sheetName val="C2215-S-Receipt"/>
      <sheetName val="H0390-N"/>
      <sheetName val="H0390-N-Receip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2">
          <cell r="D2"/>
          <cell r="F2"/>
        </row>
        <row r="3">
          <cell r="D3" t="str">
            <v>Column1</v>
          </cell>
          <cell r="F3" t="str">
            <v>INVOICE</v>
          </cell>
        </row>
        <row r="4">
          <cell r="D4" t="str">
            <v>BM</v>
          </cell>
          <cell r="F4" t="str">
            <v>IN_00000BM</v>
          </cell>
        </row>
        <row r="5">
          <cell r="D5" t="str">
            <v>DA</v>
          </cell>
          <cell r="F5" t="str">
            <v>IN_12011DA</v>
          </cell>
        </row>
        <row r="6">
          <cell r="D6" t="str">
            <v>DA Adjust</v>
          </cell>
          <cell r="F6" t="str">
            <v>IN_12012DAAdj</v>
          </cell>
        </row>
        <row r="7">
          <cell r="D7" t="str">
            <v>Good return</v>
          </cell>
          <cell r="F7" t="str">
            <v>IN_12021GRTDC</v>
          </cell>
        </row>
        <row r="8">
          <cell r="D8" t="str">
            <v>Good return Adjust</v>
          </cell>
          <cell r="F8" t="str">
            <v>IN_12022GRTDCAdj</v>
          </cell>
        </row>
        <row r="9">
          <cell r="D9" t="str">
            <v>Listing</v>
          </cell>
          <cell r="F9" t="str">
            <v>IN_13011Listing</v>
          </cell>
        </row>
        <row r="10">
          <cell r="D10" t="str">
            <v>Listing Adjust</v>
          </cell>
          <cell r="F10" t="str">
            <v>IN_13012ListingAdj</v>
          </cell>
        </row>
        <row r="11">
          <cell r="D11" t="str">
            <v>Admin</v>
          </cell>
          <cell r="F11" t="str">
            <v>IN_13021Admin</v>
          </cell>
        </row>
        <row r="12">
          <cell r="D12" t="str">
            <v>Admin Adjust</v>
          </cell>
          <cell r="F12" t="str">
            <v>IN_13022AdminAdj</v>
          </cell>
        </row>
        <row r="13">
          <cell r="D13" t="str">
            <v>Branding</v>
          </cell>
          <cell r="F13" t="str">
            <v>IN_13031Brand</v>
          </cell>
        </row>
        <row r="14">
          <cell r="D14" t="str">
            <v>Branding  Adjust</v>
          </cell>
          <cell r="F14" t="str">
            <v>IN_13032BrandAdj</v>
          </cell>
        </row>
        <row r="15">
          <cell r="D15" t="str">
            <v>Brandsup</v>
          </cell>
          <cell r="F15" t="str">
            <v>IN_13041Brandsup</v>
          </cell>
        </row>
        <row r="16">
          <cell r="D16" t="str">
            <v>BrandsupAdj</v>
          </cell>
          <cell r="F16" t="str">
            <v>IN_13042BrandsupAdj</v>
          </cell>
        </row>
        <row r="17">
          <cell r="D17" t="str">
            <v>Display fee</v>
          </cell>
          <cell r="F17" t="str">
            <v>IN_13051DisCont</v>
          </cell>
        </row>
        <row r="18">
          <cell r="D18" t="str">
            <v>Display fee Adjust</v>
          </cell>
          <cell r="F18" t="str">
            <v>IN_13052DisContAdj</v>
          </cell>
        </row>
        <row r="19">
          <cell r="D19" t="str">
            <v>Display fee (agreement Mer)</v>
          </cell>
          <cell r="F19" t="str">
            <v>IN_13061DisAgree</v>
          </cell>
        </row>
        <row r="20">
          <cell r="D20" t="str">
            <v>Display fee (agreement Mer) Adjust</v>
          </cell>
          <cell r="F20" t="str">
            <v>IN_13062DisAgreeAdj</v>
          </cell>
        </row>
        <row r="21">
          <cell r="D21" t="str">
            <v>POT</v>
          </cell>
          <cell r="F21" t="str">
            <v>IN_14011Ontime</v>
          </cell>
        </row>
        <row r="22">
          <cell r="D22" t="str">
            <v>POT Adjust</v>
          </cell>
          <cell r="F22" t="str">
            <v>IN_14012OntimeAdj</v>
          </cell>
        </row>
        <row r="23">
          <cell r="D23" t="str">
            <v>Incentive</v>
          </cell>
          <cell r="F23" t="str">
            <v>IN_14021Incentive</v>
          </cell>
        </row>
        <row r="24">
          <cell r="D24" t="str">
            <v>Incentive Adjust</v>
          </cell>
          <cell r="F24" t="str">
            <v>IN_14022IncentiveAdj</v>
          </cell>
        </row>
        <row r="25">
          <cell r="D25" t="str">
            <v>Promotion contract</v>
          </cell>
          <cell r="F25" t="str">
            <v>IN_15011ProCont</v>
          </cell>
        </row>
        <row r="26">
          <cell r="D26" t="str">
            <v>Promotion contract Adjust</v>
          </cell>
          <cell r="F26" t="str">
            <v>IN_15012ProContAdj</v>
          </cell>
        </row>
        <row r="27">
          <cell r="D27" t="str">
            <v>Promotion claim back</v>
          </cell>
          <cell r="F27" t="str">
            <v>IN_15021ProClaim</v>
          </cell>
        </row>
        <row r="28">
          <cell r="D28" t="str">
            <v>Promotion claim back Adjust</v>
          </cell>
          <cell r="F28" t="str">
            <v>IN_15022ProClaimAdj</v>
          </cell>
        </row>
        <row r="29">
          <cell r="D29" t="str">
            <v>Promotion agreement</v>
          </cell>
          <cell r="F29" t="str">
            <v>IN_15031ProAgree</v>
          </cell>
        </row>
        <row r="30">
          <cell r="D30" t="str">
            <v>Promotion agreement Adjust</v>
          </cell>
          <cell r="F30" t="str">
            <v>IN_15032ProAgreeAdj</v>
          </cell>
        </row>
        <row r="31">
          <cell r="D31" t="str">
            <v>Advertising</v>
          </cell>
          <cell r="F31" t="str">
            <v>IN_15041ProAdv</v>
          </cell>
        </row>
        <row r="32">
          <cell r="D32" t="str">
            <v>Advertising Adjust</v>
          </cell>
          <cell r="F32" t="str">
            <v>IN_15042ProAdvAdj</v>
          </cell>
        </row>
        <row r="33">
          <cell r="D33" t="str">
            <v>CRM</v>
          </cell>
          <cell r="F33" t="str">
            <v>IN_15051ProinDec</v>
          </cell>
        </row>
        <row r="34">
          <cell r="D34" t="str">
            <v>YEP</v>
          </cell>
          <cell r="F34" t="str">
            <v>IN_15052Yearend</v>
          </cell>
        </row>
        <row r="35">
          <cell r="D35" t="str">
            <v>CK birthday</v>
          </cell>
          <cell r="F35" t="str">
            <v>IN_15053CKbirthday</v>
          </cell>
        </row>
        <row r="36">
          <cell r="D36" t="str">
            <v>EDI support</v>
          </cell>
          <cell r="F36" t="str">
            <v>IN_15054TradingOther</v>
          </cell>
        </row>
        <row r="37">
          <cell r="D37" t="str">
            <v>E-commerce support</v>
          </cell>
          <cell r="F37" t="str">
            <v>IN_15054TradingOther</v>
          </cell>
        </row>
        <row r="38">
          <cell r="D38" t="str">
            <v>License support</v>
          </cell>
          <cell r="F38" t="str">
            <v>IN_15054TradingOther</v>
          </cell>
        </row>
        <row r="39">
          <cell r="D39" t="str">
            <v xml:space="preserve">NSO </v>
          </cell>
          <cell r="F39" t="str">
            <v>IN_15061NSO</v>
          </cell>
        </row>
        <row r="40">
          <cell r="D40" t="str">
            <v>Store milestone</v>
          </cell>
          <cell r="F40" t="str">
            <v>IN_15062Milestone</v>
          </cell>
        </row>
        <row r="41">
          <cell r="D41" t="str">
            <v>Electricity support</v>
          </cell>
          <cell r="F41" t="str">
            <v>IN_15063Elec</v>
          </cell>
        </row>
        <row r="42">
          <cell r="D42" t="str">
            <v>QA support</v>
          </cell>
          <cell r="F42" t="str">
            <v>IN_15064QA</v>
          </cell>
        </row>
        <row r="43">
          <cell r="D43"/>
          <cell r="F43" t="str">
            <v>IN_00000Adv(office)</v>
          </cell>
        </row>
        <row r="44">
          <cell r="D44"/>
          <cell r="F44" t="str">
            <v>IN_00000Adv(store)</v>
          </cell>
        </row>
        <row r="45">
          <cell r="D45"/>
          <cell r="F45" t="str">
            <v>IN_00000Incen(store)</v>
          </cell>
        </row>
        <row r="46">
          <cell r="D46"/>
          <cell r="F46" t="str">
            <v>IN_00000ITsponser</v>
          </cell>
        </row>
        <row r="47">
          <cell r="D47"/>
          <cell r="F47" t="str">
            <v>IN_00000Telephone</v>
          </cell>
        </row>
        <row r="48">
          <cell r="D48"/>
          <cell r="F48" t="str">
            <v>IN_17011ATM</v>
          </cell>
        </row>
        <row r="49">
          <cell r="D49"/>
          <cell r="F49" t="str">
            <v>IN_17012ATMAdj</v>
          </cell>
        </row>
        <row r="50">
          <cell r="D50"/>
          <cell r="F50" t="str">
            <v>IN_18012Subleasing</v>
          </cell>
        </row>
        <row r="51">
          <cell r="D51"/>
          <cell r="F51" t="str">
            <v>IN_19011ComBillpay</v>
          </cell>
        </row>
        <row r="52">
          <cell r="D52"/>
          <cell r="F52" t="str">
            <v>IN_19012ComLogistic</v>
          </cell>
        </row>
        <row r="53">
          <cell r="D53"/>
          <cell r="F53" t="str">
            <v>IN_19013ComLaundry</v>
          </cell>
        </row>
        <row r="54">
          <cell r="D54"/>
          <cell r="F54" t="str">
            <v>IN_19014ComE-wallet</v>
          </cell>
        </row>
        <row r="55">
          <cell r="D55"/>
          <cell r="F55" t="str">
            <v>IN_19021SerAdv</v>
          </cell>
        </row>
        <row r="56">
          <cell r="D56"/>
          <cell r="F56" t="str">
            <v>IN_19022WifiMKT</v>
          </cell>
        </row>
        <row r="57">
          <cell r="D57"/>
          <cell r="F57" t="str">
            <v>IN_19029SerAdvAdj</v>
          </cell>
        </row>
        <row r="58">
          <cell r="D58"/>
          <cell r="F58" t="str">
            <v>IN_19031SerOther</v>
          </cell>
        </row>
        <row r="69">
          <cell r="D69" t="str">
            <v>Điều chỉnh nội dung cho hóa đơn số 177 ký hiệu 1C24TPE ngày 24/4/2024 từ "Thu Phí Hỗ trợ hàng hư hỏng mất cắp quý 4 năm 2023" thành "Thu Phí Hỗ trợ hàng hư hỏng mất cắp quý 1 năm 2024"</v>
          </cell>
        </row>
        <row r="70">
          <cell r="D70" t="str">
            <v>Điều chỉnh nội dung cho hóa đơn số 159 ký hiệu 1C24TQE ngày 24/4/2024 từ "Thu Phí Hỗ trợ hàng hư hỏng mất cắp quý 4 năm 2023" thành "Thu Phí Hỗ trợ hàng hư hỏng mất cắp quý 1 năm 2024"</v>
          </cell>
        </row>
        <row r="71">
          <cell r="D71" t="str">
            <v>Điều chỉnh nội dung cho hóa đơn số 2414 ký hiệu 1C24THE ngày 24/4/2024 từ "Thu Phí Hỗ trợ hàng hư hỏng mất cắp quý 4 năm 2023" thành "Thu Phí Hỗ trợ hàng hư hỏng mất cắp quý 1 năm 2024"</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98.666609259257" createdVersion="8" refreshedVersion="8" minRefreshableVersion="3" recordCount="54" xr:uid="{DCBC437D-7ADB-4FAC-AEE3-6E4CB9DA573C}">
  <cacheSource type="worksheet">
    <worksheetSource ref="A1:L55" sheet="Data HĐ hỗ trợ MN"/>
  </cacheSource>
  <cacheFields count="12">
    <cacheField name="Ngày hóa đơn" numFmtId="14">
      <sharedItems containsSemiMixedTypes="0" containsNonDate="0" containsDate="1" containsString="0" minDate="2025-02-15T00:00:00" maxDate="2025-09-23T00:00:00"/>
    </cacheField>
    <cacheField name="Số hóa đơn" numFmtId="0">
      <sharedItems/>
    </cacheField>
    <cacheField name="Số hóa đơn2" numFmtId="0">
      <sharedItems containsSemiMixedTypes="0" containsString="0" containsNumber="1" containsInteger="1" minValue="309" maxValue="5771"/>
    </cacheField>
    <cacheField name="Ký hiệu HĐ" numFmtId="0">
      <sharedItems/>
    </cacheField>
    <cacheField name="Diễn giải" numFmtId="0">
      <sharedItems/>
    </cacheField>
    <cacheField name="Tên NV" numFmtId="0">
      <sharedItems containsBlank="1" count="7">
        <m/>
        <s v="Phí hỗ trợ bán hàng"/>
        <s v="Phí hỗ trợ tiền điện"/>
        <s v="Phí hỗ trợ trao đổi dữ liệu điện tử "/>
        <s v="Phí hỗ trợ kiểm tra an toàn vệ sinh thực phẩm sản phẩm"/>
        <s v="Phí hỗ trợ khai trương cửa hàng mới "/>
        <s v="Phí hỗ trợ trưng bày"/>
      </sharedItems>
    </cacheField>
    <cacheField name="Doanh số bán chưa có thuế GTGT" numFmtId="38">
      <sharedItems containsSemiMixedTypes="0" containsString="0" containsNumber="1" containsInteger="1" minValue="-4622405" maxValue="-83894"/>
    </cacheField>
    <cacheField name="Thuế suất" numFmtId="0">
      <sharedItems/>
    </cacheField>
    <cacheField name="Thuế GTGT" numFmtId="38">
      <sharedItems containsSemiMixedTypes="0" containsString="0" containsNumber="1" containsInteger="1" minValue="-369792" maxValue="-6712"/>
    </cacheField>
    <cacheField name="Thành tiền" numFmtId="38">
      <sharedItems containsSemiMixedTypes="0" containsString="0" containsNumber="1" containsInteger="1" minValue="-4992197" maxValue="-90606"/>
    </cacheField>
    <cacheField name="Tên người mua" numFmtId="0">
      <sharedItems/>
    </cacheField>
    <cacheField name="Mã số thuế người mua"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98.686329050928" createdVersion="8" refreshedVersion="8" minRefreshableVersion="3" recordCount="314" xr:uid="{0D34D1ED-AD7F-4405-8EEA-394572B14693}">
  <cacheSource type="worksheet">
    <worksheetSource ref="A1:M315" sheet="Data HĐ hỗ trợ MB"/>
  </cacheSource>
  <cacheFields count="13">
    <cacheField name="Ngày hóa đơn" numFmtId="14">
      <sharedItems containsSemiMixedTypes="0" containsNonDate="0" containsDate="1" containsString="0" minDate="2025-01-20T00:00:00" maxDate="2025-09-19T00:00:00"/>
    </cacheField>
    <cacheField name="Số hóa đơn" numFmtId="0">
      <sharedItems containsMixedTypes="1" containsNumber="1" containsInteger="1" minValue="893" maxValue="893"/>
    </cacheField>
    <cacheField name="Số hóa đơn2" numFmtId="0">
      <sharedItems containsMixedTypes="1" containsNumber="1" containsInteger="1" minValue="34" maxValue="5203"/>
    </cacheField>
    <cacheField name="Ký hiệu HĐ" numFmtId="0">
      <sharedItems/>
    </cacheField>
    <cacheField name="Diễn giải" numFmtId="0">
      <sharedItems/>
    </cacheField>
    <cacheField name="Tên NV" numFmtId="0">
      <sharedItems containsBlank="1" count="7">
        <m/>
        <s v="Phí hỗ trợ trao đổi dữ liệu điện tử "/>
        <s v="Phí hỗ trợ kiểm tra an toàn vệ sinh thực phẩm sản phẩm"/>
        <s v="Phí hỗ trợ khai trương cửa hàng mới "/>
        <s v="Phí hỗ trợ bán hàng"/>
        <s v="Phí hỗ trợ tiền điện"/>
        <s v="Phí hỗ trợ trưng bày"/>
      </sharedItems>
    </cacheField>
    <cacheField name="Doanh số bán chưa có thuế GTGT" numFmtId="38">
      <sharedItems containsSemiMixedTypes="0" containsString="0" containsNumber="1" containsInteger="1" minValue="-12115891" maxValue="-2769"/>
    </cacheField>
    <cacheField name="Thuế suất" numFmtId="0">
      <sharedItems/>
    </cacheField>
    <cacheField name="Thuế GTGT" numFmtId="38">
      <sharedItems containsSemiMixedTypes="0" containsString="0" containsNumber="1" containsInteger="1" minValue="-969271" maxValue="-222"/>
    </cacheField>
    <cacheField name="Thành tiền" numFmtId="38">
      <sharedItems containsSemiMixedTypes="0" containsString="0" containsNumber="1" containsInteger="1" minValue="-13085162" maxValue="-2991"/>
    </cacheField>
    <cacheField name="Tên người mua" numFmtId="0">
      <sharedItems/>
    </cacheField>
    <cacheField name="Tên tỉnh" numFmtId="0">
      <sharedItems count="6">
        <s v="BNH"/>
        <s v="HYN"/>
        <s v="QNH"/>
        <s v="HPG"/>
        <s v="HNI"/>
        <s v="TNN"/>
      </sharedItems>
    </cacheField>
    <cacheField name="Mã số thuế người mua"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101.452457870371" createdVersion="8" refreshedVersion="8" minRefreshableVersion="3" recordCount="3827" xr:uid="{49FF9742-B56E-4176-9B5C-592529BF0103}">
  <cacheSource type="worksheet">
    <worksheetSource ref="A1:L3828" sheet="NCC check MB"/>
  </cacheSource>
  <cacheFields count="12">
    <cacheField name="Ngày hóa đơn" numFmtId="14">
      <sharedItems containsSemiMixedTypes="0" containsNonDate="0" containsDate="1" containsString="0" minDate="2025-01-02T00:00:00" maxDate="2026-01-31T00:00:00"/>
    </cacheField>
    <cacheField name="Số hóa đơn" numFmtId="0">
      <sharedItems/>
    </cacheField>
    <cacheField name="Ký hiệu HĐ" numFmtId="0">
      <sharedItems containsBlank="1"/>
    </cacheField>
    <cacheField name="Diễn giải" numFmtId="0">
      <sharedItems/>
    </cacheField>
    <cacheField name="Doanh số bán chưa có thuế GTGT" numFmtId="38">
      <sharedItems containsSemiMixedTypes="0" containsString="0" containsNumber="1" containsInteger="1" minValue="-751644" maxValue="2403267"/>
    </cacheField>
    <cacheField name="Thuế suất" numFmtId="0">
      <sharedItems/>
    </cacheField>
    <cacheField name="Thuế GTGT" numFmtId="38">
      <sharedItems containsSemiMixedTypes="0" containsString="0" containsNumber="1" containsInteger="1" minValue="-60132" maxValue="192261"/>
    </cacheField>
    <cacheField name="Thành tiền" numFmtId="38">
      <sharedItems containsSemiMixedTypes="0" containsString="0" containsNumber="1" containsInteger="1" minValue="-811776" maxValue="2595528"/>
    </cacheField>
    <cacheField name="Tên người mua" numFmtId="0">
      <sharedItems/>
    </cacheField>
    <cacheField name="TÊN CN" numFmtId="0">
      <sharedItems count="6">
        <s v="QNH"/>
        <s v="HPG"/>
        <s v="HYN"/>
        <s v="HNI"/>
        <s v="BNH"/>
        <s v="TNN"/>
      </sharedItems>
    </cacheField>
    <cacheField name="Mã số thuế người mua" numFmtId="0">
      <sharedItems/>
    </cacheField>
    <cacheField name="THÁNG"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128.43070300926" createdVersion="8" refreshedVersion="8" minRefreshableVersion="3" recordCount="1728" xr:uid="{3B784438-FD3F-4B37-B154-E2E1CB53948E}">
  <cacheSource type="worksheet">
    <worksheetSource ref="A1:K1729" sheet="NCC check MN"/>
  </cacheSource>
  <cacheFields count="11">
    <cacheField name="Ngày hóa đơn" numFmtId="14">
      <sharedItems containsSemiMixedTypes="0" containsNonDate="0" containsDate="1" containsString="0" minDate="2025-01-02T00:00:00" maxDate="2026-01-31T00:00:00"/>
    </cacheField>
    <cacheField name="Số hóa đơn" numFmtId="0">
      <sharedItems/>
    </cacheField>
    <cacheField name="Ký hiệu HĐ" numFmtId="0">
      <sharedItems containsBlank="1"/>
    </cacheField>
    <cacheField name="Diễn giải" numFmtId="0">
      <sharedItems/>
    </cacheField>
    <cacheField name="Doanh số bán chưa có thuế GTGT" numFmtId="38">
      <sharedItems containsSemiMixedTypes="0" containsString="0" containsNumber="1" containsInteger="1" minValue="-639552" maxValue="3982344"/>
    </cacheField>
    <cacheField name="Thuế suất" numFmtId="0">
      <sharedItems/>
    </cacheField>
    <cacheField name="Thuế GTGT" numFmtId="38">
      <sharedItems containsSemiMixedTypes="0" containsString="0" containsNumber="1" containsInteger="1" minValue="-51164" maxValue="318588"/>
    </cacheField>
    <cacheField name="Thành tiền" numFmtId="38">
      <sharedItems containsSemiMixedTypes="0" containsString="0" containsNumber="1" containsInteger="1" minValue="-690716" maxValue="4300932"/>
    </cacheField>
    <cacheField name="Tên người mua" numFmtId="0">
      <sharedItems/>
    </cacheField>
    <cacheField name="Mã số thuế người mua" numFmtId="0">
      <sharedItems/>
    </cacheField>
    <cacheField name="THÁNG" numFmtId="0">
      <sharedItems count="13">
        <s v="T01.2025"/>
        <s v="T02.2025"/>
        <s v="T03.2025"/>
        <s v="T04.2025"/>
        <s v="T05.2025"/>
        <s v="T06.2025"/>
        <s v="T07.2025"/>
        <s v="T08.2025"/>
        <s v="T09.2025"/>
        <s v="T10.2025"/>
        <s v="T11.2025"/>
        <s v="T12.2025"/>
        <s v="T01.2026"/>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d v="2025-02-15T00:00:00"/>
    <s v="00002040"/>
    <n v="2040"/>
    <s v="1C25TSE"/>
    <s v="Phí hỗ trợ kiểm tra an toàn vệ sinh thực phẩm sản phẩm"/>
    <x v="0"/>
    <n v="-663084"/>
    <s v="8%"/>
    <n v="-53047"/>
    <n v="-716131"/>
    <s v="CÔNG TY TNHH VÒNG TRÒN ĐỎ"/>
    <s v="0306182043"/>
  </r>
  <r>
    <d v="2025-02-15T00:00:00"/>
    <s v="00002041"/>
    <n v="2041"/>
    <s v="1C25TSE"/>
    <s v="Phí hỗ trợ tiền điện"/>
    <x v="0"/>
    <n v="-663084"/>
    <s v="8%"/>
    <n v="-53047"/>
    <n v="-716131"/>
    <s v="CÔNG TY TNHH VÒNG TRÒN ĐỎ"/>
    <s v="0306182043"/>
  </r>
  <r>
    <d v="2025-02-15T00:00:00"/>
    <s v="00002042"/>
    <n v="2042"/>
    <s v="1C25TSE"/>
    <s v="Phí hỗ trợ trao đổi dữ liệu điện "/>
    <x v="0"/>
    <n v="-663084"/>
    <s v="8%"/>
    <n v="-53047"/>
    <n v="-716131"/>
    <s v="CÔNG TY TNHH VÒNG TRÒN ĐỎ"/>
    <s v="0306182043"/>
  </r>
  <r>
    <d v="2025-02-15T00:00:00"/>
    <s v="00002051"/>
    <n v="2051"/>
    <s v="1C25TSE"/>
    <s v="Phí hỗ trợ trưng bày"/>
    <x v="0"/>
    <n v="-663084"/>
    <s v="8%"/>
    <n v="-53047"/>
    <n v="-716131"/>
    <s v="CÔNG TY TNHH VÒNG TRÒN ĐỎ"/>
    <s v="0306182043"/>
  </r>
  <r>
    <d v="2025-02-15T00:00:00"/>
    <s v="00002057"/>
    <n v="2057"/>
    <s v="1C25TSE"/>
    <s v="Phí hỗ trợ bán hàng"/>
    <x v="0"/>
    <n v="-663084"/>
    <s v="8%"/>
    <n v="-53047"/>
    <n v="-716131"/>
    <s v="CÔNG TY TNHH VÒNG TRÒN ĐỎ"/>
    <s v="0306182043"/>
  </r>
  <r>
    <d v="2025-02-27T00:00:00"/>
    <s v="00000309"/>
    <n v="309"/>
    <s v="1C25TNF"/>
    <s v="Phí hỗ trợ chiết khấu doanh số năm 2024 - 1.25%"/>
    <x v="0"/>
    <n v="-4622405"/>
    <s v="8%"/>
    <n v="-369792"/>
    <n v="-4992197"/>
    <s v="CÔNG TY TNHH VÒNG TRÒN ĐỎ"/>
    <s v="0306182043"/>
  </r>
  <r>
    <d v="2025-03-11T00:00:00"/>
    <s v="00003097"/>
    <n v="3097"/>
    <s v="1C25TSE"/>
    <s v="Phí hỗ trợ bán hàng"/>
    <x v="1"/>
    <n v="-578261"/>
    <s v="8%"/>
    <n v="-46261"/>
    <n v="-624522"/>
    <s v="CÔNG TY TNHH VÒNG TRÒN ĐỎ"/>
    <s v="0306182043"/>
  </r>
  <r>
    <d v="2025-03-11T00:00:00"/>
    <s v="00003098"/>
    <n v="3098"/>
    <s v="1C25TSE"/>
    <s v="Phí hỗ trợ tiền điện"/>
    <x v="2"/>
    <n v="-578261"/>
    <s v="8%"/>
    <n v="-46261"/>
    <n v="-624522"/>
    <s v="CÔNG TY TNHH VÒNG TRÒN ĐỎ"/>
    <s v="0306182043"/>
  </r>
  <r>
    <d v="2025-03-11T00:00:00"/>
    <s v="00003099"/>
    <n v="3099"/>
    <s v="1C25TSE"/>
    <s v="Phí hỗ trợ trao đổi dữ liệu điện "/>
    <x v="3"/>
    <n v="-759409"/>
    <s v="8%"/>
    <n v="-60753"/>
    <n v="-820162"/>
    <s v="CÔNG TY TNHH VÒNG TRÒN ĐỎ"/>
    <s v="0306182043"/>
  </r>
  <r>
    <d v="2025-03-11T00:00:00"/>
    <s v="00003104"/>
    <n v="3104"/>
    <s v="1C25TSE"/>
    <s v="Phí hỗ trợ kiểm tra an toàn vệ sinh thực phẩm sản phẩm"/>
    <x v="4"/>
    <n v="-759409"/>
    <s v="8%"/>
    <n v="-60753"/>
    <n v="-820162"/>
    <s v="CÔNG TY TNHH VÒNG TRÒN ĐỎ"/>
    <s v="0306182043"/>
  </r>
  <r>
    <d v="2025-03-11T00:00:00"/>
    <s v="00003109"/>
    <n v="3109"/>
    <s v="1C25TSE"/>
    <s v="Phí hỗ trợ kiểm tra an toàn vệ sinh thực phẩm sản phẩm"/>
    <x v="4"/>
    <n v="-578261"/>
    <s v="8%"/>
    <n v="-46261"/>
    <n v="-624522"/>
    <s v="CÔNG TY TNHH VÒNG TRÒN ĐỎ"/>
    <s v="0306182043"/>
  </r>
  <r>
    <d v="2025-03-11T00:00:00"/>
    <s v="00003110"/>
    <n v="3110"/>
    <s v="1C25TSE"/>
    <s v="Phí hỗ trợ khai trương cửa hàng mới "/>
    <x v="5"/>
    <n v="-227823"/>
    <s v="8%"/>
    <n v="-18226"/>
    <n v="-246049"/>
    <s v="CÔNG TY TNHH VÒNG TRÒN ĐỎ"/>
    <s v="0306182043"/>
  </r>
  <r>
    <d v="2025-03-11T00:00:00"/>
    <s v="00003115"/>
    <n v="3115"/>
    <s v="1C25TSE"/>
    <s v="Phí hỗ trợ khai trương cửa hàng mới "/>
    <x v="5"/>
    <n v="-173478"/>
    <s v="8%"/>
    <n v="-13878"/>
    <n v="-187356"/>
    <s v="CÔNG TY TNHH VÒNG TRÒN ĐỎ"/>
    <s v="0306182043"/>
  </r>
  <r>
    <d v="2025-03-11T00:00:00"/>
    <s v="00003116"/>
    <n v="3116"/>
    <s v="1C25TSE"/>
    <s v="Phí hỗ trợ trưng bày"/>
    <x v="6"/>
    <n v="-578261"/>
    <s v="8%"/>
    <n v="-46261"/>
    <n v="-624522"/>
    <s v="CÔNG TY TNHH VÒNG TRÒN ĐỎ"/>
    <s v="0306182043"/>
  </r>
  <r>
    <d v="2025-03-11T00:00:00"/>
    <s v="00003117"/>
    <n v="3117"/>
    <s v="1C25TSE"/>
    <s v="Phí hỗ trợ trao đổi dữ liệu điện "/>
    <x v="3"/>
    <n v="-578261"/>
    <s v="8%"/>
    <n v="-46261"/>
    <n v="-624522"/>
    <s v="CÔNG TY TNHH VÒNG TRÒN ĐỎ"/>
    <s v="0306182043"/>
  </r>
  <r>
    <d v="2025-03-11T00:00:00"/>
    <s v="00003136"/>
    <n v="3136"/>
    <s v="1C25TSE"/>
    <s v="Phí hỗ trợ trưng bày"/>
    <x v="6"/>
    <n v="-759409"/>
    <s v="8%"/>
    <n v="-60753"/>
    <n v="-820162"/>
    <s v="CÔNG TY TNHH VÒNG TRÒN ĐỎ"/>
    <s v="0306182043"/>
  </r>
  <r>
    <d v="2025-03-11T00:00:00"/>
    <s v="00003137"/>
    <n v="3137"/>
    <s v="1C25TSE"/>
    <s v="Phí hỗ trợ bán hàng"/>
    <x v="1"/>
    <n v="-759409"/>
    <s v="8%"/>
    <n v="-60753"/>
    <n v="-820162"/>
    <s v="CÔNG TY TNHH VÒNG TRÒN ĐỎ"/>
    <s v="0306182043"/>
  </r>
  <r>
    <d v="2025-03-11T00:00:00"/>
    <s v="00003138"/>
    <n v="3138"/>
    <s v="1C25TSE"/>
    <s v="Phí hỗ trợ tiền điện"/>
    <x v="2"/>
    <n v="-759409"/>
    <s v="8%"/>
    <n v="-60753"/>
    <n v="-820162"/>
    <s v="CÔNG TY TNHH VÒNG TRÒN ĐỎ"/>
    <s v="0306182043"/>
  </r>
  <r>
    <d v="2025-04-15T00:00:00"/>
    <s v="00004286"/>
    <n v="4286"/>
    <s v="1C25TSE"/>
    <s v="Phí hỗ trợ khai trương cửa hàng mới "/>
    <x v="5"/>
    <n v="-180747"/>
    <s v="8%"/>
    <n v="-14460"/>
    <n v="-195207"/>
    <s v="CÔNG TY TNHH VÒNG TRÒN ĐỎ"/>
    <s v="0306182043"/>
  </r>
  <r>
    <d v="2025-04-15T00:00:00"/>
    <s v="00004287"/>
    <n v="4287"/>
    <s v="1C25TSE"/>
    <s v="Phí hỗ trợ bán hàng"/>
    <x v="1"/>
    <n v="-602490"/>
    <s v="8%"/>
    <n v="-48199"/>
    <n v="-650689"/>
    <s v="CÔNG TY TNHH VÒNG TRÒN ĐỎ"/>
    <s v="0306182043"/>
  </r>
  <r>
    <d v="2025-04-15T00:00:00"/>
    <s v="00004316"/>
    <n v="4316"/>
    <s v="1C25TSE"/>
    <s v="Phí hỗ trợ tiền điện"/>
    <x v="2"/>
    <n v="-602490"/>
    <s v="8%"/>
    <n v="-48199"/>
    <n v="-650689"/>
    <s v="CÔNG TY TNHH VÒNG TRÒN ĐỎ"/>
    <s v="0306182043"/>
  </r>
  <r>
    <d v="2025-04-15T00:00:00"/>
    <s v="00004317"/>
    <n v="4317"/>
    <s v="1C25TSE"/>
    <s v="Phí hỗ trợ trao đổi dữ liệu điện "/>
    <x v="3"/>
    <n v="-602490"/>
    <s v="8%"/>
    <n v="-48199"/>
    <n v="-650689"/>
    <s v="CÔNG TY TNHH VÒNG TRÒN ĐỎ"/>
    <s v="0306182043"/>
  </r>
  <r>
    <d v="2025-04-15T00:00:00"/>
    <s v="00004405"/>
    <n v="4405"/>
    <s v="1C25TSE"/>
    <s v="Phí hỗ trợ trưng bày"/>
    <x v="6"/>
    <n v="-602490"/>
    <s v="8%"/>
    <n v="-48199"/>
    <n v="-650689"/>
    <s v="CÔNG TY TNHH VÒNG TRÒN ĐỎ"/>
    <s v="0306182043"/>
  </r>
  <r>
    <d v="2025-04-15T00:00:00"/>
    <s v="00004423"/>
    <n v="4423"/>
    <s v="1C25TSE"/>
    <s v="Phí hỗ trợ kiểm tra an toàn vệ sinh thực phẩm sản phẩm"/>
    <x v="4"/>
    <n v="-602490"/>
    <s v="8%"/>
    <n v="-48199"/>
    <n v="-650689"/>
    <s v="CÔNG TY TNHH VÒNG TRÒN ĐỎ"/>
    <s v="0306182043"/>
  </r>
  <r>
    <d v="2025-05-13T00:00:00"/>
    <s v="5696"/>
    <n v="5696"/>
    <s v="1C25TSE"/>
    <s v="Phí hỗ trợ khai trương cửa hàng mới "/>
    <x v="5"/>
    <n v="-193268"/>
    <s v="8%"/>
    <n v="-15461"/>
    <n v="-208729"/>
    <s v="CÔNG TY TNHH VÒNG TRÒN ĐỎ"/>
    <s v="0306182043"/>
  </r>
  <r>
    <d v="2025-05-13T00:00:00"/>
    <s v="5697"/>
    <n v="5697"/>
    <s v="1C25TSE"/>
    <s v="Phí hỗ trợ kiểm tra an toàn vệ sinh thực phẩm sản phẩm"/>
    <x v="4"/>
    <n v="-644227"/>
    <s v="8%"/>
    <n v="-51538"/>
    <n v="-695765"/>
    <s v="CÔNG TY TNHH VÒNG TRÒN ĐỎ"/>
    <s v="0306182043"/>
  </r>
  <r>
    <d v="2025-05-13T00:00:00"/>
    <s v="5698"/>
    <n v="5698"/>
    <s v="1C25TSE"/>
    <s v="Phí hỗ trợ tiền điện"/>
    <x v="2"/>
    <n v="-644227"/>
    <s v="8%"/>
    <n v="-51538"/>
    <n v="-695765"/>
    <s v="CÔNG TY TNHH VÒNG TRÒN ĐỎ"/>
    <s v="0306182043"/>
  </r>
  <r>
    <d v="2025-05-13T00:00:00"/>
    <s v="5755"/>
    <n v="5755"/>
    <s v="1C25TSE"/>
    <s v="Phí hỗ trợ trao đổi dữ liệu điện "/>
    <x v="3"/>
    <n v="-644227"/>
    <s v="8%"/>
    <n v="-51538"/>
    <n v="-695765"/>
    <s v="CÔNG TY TNHH VÒNG TRÒN ĐỎ"/>
    <s v="0306182043"/>
  </r>
  <r>
    <d v="2025-05-13T00:00:00"/>
    <s v="5767"/>
    <n v="5767"/>
    <s v="1C25TSE"/>
    <s v="Phí hỗ trợ trưng bày"/>
    <x v="6"/>
    <n v="-644227"/>
    <s v="8%"/>
    <n v="-51538"/>
    <n v="-695765"/>
    <s v="CÔNG TY TNHH VÒNG TRÒN ĐỎ"/>
    <s v="0306182043"/>
  </r>
  <r>
    <d v="2025-05-13T00:00:00"/>
    <s v="5771"/>
    <n v="5771"/>
    <s v="1C25TSE"/>
    <s v="Phí hỗ trợ bán hàng"/>
    <x v="1"/>
    <n v="-644227"/>
    <s v="8%"/>
    <n v="-51538"/>
    <n v="-695765"/>
    <s v="CÔNG TY TNHH VÒNG TRÒN ĐỎ"/>
    <s v="0306182043"/>
  </r>
  <r>
    <d v="2025-06-24T00:00:00"/>
    <s v="1010"/>
    <n v="1010"/>
    <s v="1C25TSI"/>
    <s v="Phí hỗ trợ trưng bày"/>
    <x v="6"/>
    <n v="-613568"/>
    <s v="8%"/>
    <n v="-49085"/>
    <n v="-662653"/>
    <s v="CÔNG TY TNHH VÒNG TRÒN ĐỎ"/>
    <s v="0306182043"/>
  </r>
  <r>
    <d v="2025-06-24T00:00:00"/>
    <s v="1011"/>
    <n v="1011"/>
    <s v="1C25TSI"/>
    <s v="Phí hỗ trợ bán hàng và khuyến mãi"/>
    <x v="1"/>
    <n v="-613568"/>
    <s v="8%"/>
    <n v="-49085"/>
    <n v="-662653"/>
    <s v="CÔNG TY TNHH VÒNG TRÒN ĐỎ"/>
    <s v="0306182043"/>
  </r>
  <r>
    <d v="2025-06-24T00:00:00"/>
    <s v="1035"/>
    <n v="1035"/>
    <s v="1C25TSI"/>
    <s v="Phí hỗ trợ kiểm tra an toàn vệ sinh thực phẩm sản phẩm"/>
    <x v="4"/>
    <n v="-613568"/>
    <s v="8%"/>
    <n v="-49085"/>
    <n v="-662653"/>
    <s v="CÔNG TY TNHH VÒNG TRÒN ĐỎ"/>
    <s v="0306182043"/>
  </r>
  <r>
    <d v="2025-06-24T00:00:00"/>
    <s v="1037"/>
    <n v="1037"/>
    <s v="1C25TSI"/>
    <s v="Phí hỗ trợ khai trương"/>
    <x v="5"/>
    <n v="-184070"/>
    <s v="8%"/>
    <n v="-14726"/>
    <n v="-198796"/>
    <s v="CÔNG TY TNHH VÒNG TRÒN ĐỎ"/>
    <s v="0306182043"/>
  </r>
  <r>
    <d v="2025-06-24T00:00:00"/>
    <s v="901"/>
    <n v="901"/>
    <s v="1C25TSI"/>
    <s v="Phí hỗ trợ trao đổi dữ liệu điện "/>
    <x v="3"/>
    <n v="-613568"/>
    <s v="8%"/>
    <n v="-49085"/>
    <n v="-662653"/>
    <s v="CÔNG TY TNHH VÒNG TRÒN ĐỎ"/>
    <s v="0306182043"/>
  </r>
  <r>
    <d v="2025-06-24T00:00:00"/>
    <s v="929"/>
    <n v="929"/>
    <s v="1C25TSI"/>
    <s v="Phí hỗ trợ tiền điện"/>
    <x v="2"/>
    <n v="-613568"/>
    <s v="8%"/>
    <n v="-49085"/>
    <n v="-662653"/>
    <s v="CÔNG TY TNHH VÒNG TRÒN ĐỎ"/>
    <s v="0306182043"/>
  </r>
  <r>
    <d v="2025-07-24T00:00:00"/>
    <s v="632"/>
    <n v="632"/>
    <s v="1C25TSM"/>
    <s v="Phí hỗ trợ tiền điện"/>
    <x v="2"/>
    <n v="-410626"/>
    <s v="8%"/>
    <n v="-32850"/>
    <n v="-443476"/>
    <s v="CÔNG TY TNHH VÒNG TRÒN ĐỎ"/>
    <s v="0306182043"/>
  </r>
  <r>
    <d v="2025-07-24T00:00:00"/>
    <s v="680"/>
    <n v="680"/>
    <s v="1C25TSM"/>
    <s v="Phí hỗ trợ kiểm tra an toàn vệ sinh thực phẩm sản phẩm"/>
    <x v="4"/>
    <n v="-410626"/>
    <s v="8%"/>
    <n v="-32850"/>
    <n v="-443476"/>
    <s v="CÔNG TY TNHH VÒNG TRÒN ĐỎ"/>
    <s v="0306182043"/>
  </r>
  <r>
    <d v="2025-07-24T00:00:00"/>
    <s v="776"/>
    <n v="776"/>
    <s v="1C25TSM"/>
    <s v="Phí hỗ trợ trao đổi dữ liệu điện "/>
    <x v="3"/>
    <n v="-410626"/>
    <s v="8%"/>
    <n v="-32850"/>
    <n v="-443476"/>
    <s v="CÔNG TY TNHH VÒNG TRÒN ĐỎ"/>
    <s v="0306182043"/>
  </r>
  <r>
    <d v="2025-07-24T00:00:00"/>
    <s v="819"/>
    <n v="819"/>
    <s v="1C25TSM"/>
    <s v="Phí hỗ trợ bán hàng và khuyến mãi"/>
    <x v="1"/>
    <n v="-410626"/>
    <s v="8%"/>
    <n v="-32850"/>
    <n v="-443476"/>
    <s v="CÔNG TY TNHH VÒNG TRÒN ĐỎ"/>
    <s v="0306182043"/>
  </r>
  <r>
    <d v="2025-07-24T00:00:00"/>
    <s v="932"/>
    <n v="932"/>
    <s v="1C25TSM"/>
    <s v="Phí hỗ trợ trưng bày"/>
    <x v="6"/>
    <n v="-410626"/>
    <s v="8%"/>
    <n v="-32850"/>
    <n v="-443476"/>
    <s v="CÔNG TY TNHH VÒNG TRÒN ĐỎ"/>
    <s v="0306182043"/>
  </r>
  <r>
    <d v="2025-07-24T00:00:00"/>
    <s v="950"/>
    <n v="950"/>
    <s v="1C25TSM"/>
    <s v=" Phí hỗ trợ khai trương"/>
    <x v="5"/>
    <n v="-123188"/>
    <s v="8%"/>
    <n v="-9855"/>
    <n v="-133043"/>
    <s v="CÔNG TY TNHH VÒNG TRÒN ĐỎ"/>
    <s v="0306182043"/>
  </r>
  <r>
    <d v="2025-08-18T00:00:00"/>
    <s v="2315"/>
    <n v="2315"/>
    <s v="1C25TSM"/>
    <s v="Phí hỗ trợ khai trương"/>
    <x v="5"/>
    <n v="-109172"/>
    <s v="8 %"/>
    <n v="-8734"/>
    <n v="-117906"/>
    <s v="CÔNG TY TNHH VÒNG TRÒN ĐỎ"/>
    <s v="0306182043"/>
  </r>
  <r>
    <d v="2025-08-18T00:00:00"/>
    <s v="2375"/>
    <n v="2375"/>
    <s v="1C25TSM"/>
    <s v="Phí hỗ trợ bán hàng và khuyến mãi"/>
    <x v="1"/>
    <n v="-363906"/>
    <s v="8 %"/>
    <n v="-29112"/>
    <n v="-393018"/>
    <s v="CÔNG TY TNHH VÒNG TRÒN ĐỎ"/>
    <s v="0306182043"/>
  </r>
  <r>
    <d v="2025-08-18T00:00:00"/>
    <s v="2378"/>
    <n v="2378"/>
    <s v="1C25TSM"/>
    <s v="Phí hỗ trợ kiểm tra an toàn vệ sinh thực phẩm"/>
    <x v="4"/>
    <n v="-363906"/>
    <s v="8 %"/>
    <n v="-29112"/>
    <n v="-393018"/>
    <s v="CÔNG TY TNHH VÒNG TRÒN ĐỎ"/>
    <s v="0306182043"/>
  </r>
  <r>
    <d v="2025-08-18T00:00:00"/>
    <s v="2389"/>
    <n v="2389"/>
    <s v="1C25TSM"/>
    <s v="Phí hỗ trợ trao đổi dữ liệu điện tử "/>
    <x v="3"/>
    <n v="-363906"/>
    <s v="8 %"/>
    <n v="-29112"/>
    <n v="-393018"/>
    <s v="CÔNG TY TNHH VÒNG TRÒN ĐỎ"/>
    <s v="0306182043"/>
  </r>
  <r>
    <d v="2025-08-18T00:00:00"/>
    <s v="2397"/>
    <n v="2397"/>
    <s v="1C25TSM"/>
    <s v="Phí hỗ trợ tiền điện"/>
    <x v="2"/>
    <n v="-363906"/>
    <s v="8 %"/>
    <n v="-29112"/>
    <n v="-393018"/>
    <s v="CÔNG TY TNHH VÒNG TRÒN ĐỎ"/>
    <s v="0306182043"/>
  </r>
  <r>
    <d v="2025-08-18T00:00:00"/>
    <s v="2409"/>
    <n v="2409"/>
    <s v="1C25TSM"/>
    <s v="Phí hỗ trợ trưng bày "/>
    <x v="6"/>
    <n v="-363906"/>
    <s v="8 %"/>
    <n v="-29112"/>
    <n v="-393018"/>
    <s v="CÔNG TY TNHH VÒNG TRÒN ĐỎ"/>
    <s v="0306182043"/>
  </r>
  <r>
    <d v="2025-09-22T00:00:00"/>
    <s v="00003816"/>
    <n v="3816"/>
    <s v="1C25TSM"/>
    <s v="Phí hỗ trợ trao đổi dữ liệu điện tử "/>
    <x v="3"/>
    <n v="-279647"/>
    <s v="8%"/>
    <n v="-22372"/>
    <n v="-302019"/>
    <s v="CÔNG TY TNHH VÒNG TRÒN ĐỎ"/>
    <s v="0306182043"/>
  </r>
  <r>
    <d v="2025-09-22T00:00:00"/>
    <s v="00003821"/>
    <n v="3821"/>
    <s v="1C25TSM"/>
    <s v="Phí hỗ trợ trưng bày "/>
    <x v="6"/>
    <n v="-279647"/>
    <s v="8%"/>
    <n v="-22372"/>
    <n v="-302019"/>
    <s v="CÔNG TY TNHH VÒNG TRÒN ĐỎ"/>
    <s v="0306182043"/>
  </r>
  <r>
    <d v="2025-09-22T00:00:00"/>
    <s v="00003833"/>
    <n v="3833"/>
    <s v="1C25TSM"/>
    <s v="Phí hỗ trợ kiểm tra an toàn vệ sinh thực phẩm"/>
    <x v="4"/>
    <n v="-279647"/>
    <s v="8%"/>
    <n v="-22372"/>
    <n v="-302019"/>
    <s v="CÔNG TY TNHH VÒNG TRÒN ĐỎ"/>
    <s v="0306182043"/>
  </r>
  <r>
    <d v="2025-09-22T00:00:00"/>
    <s v="00003838"/>
    <n v="3838"/>
    <s v="1C25TSM"/>
    <s v="Phí hỗ trợ khai trương"/>
    <x v="5"/>
    <n v="-83894"/>
    <s v="8%"/>
    <n v="-6712"/>
    <n v="-90606"/>
    <s v="CÔNG TY TNHH VÒNG TRÒN ĐỎ"/>
    <s v="0306182043"/>
  </r>
  <r>
    <d v="2025-09-22T00:00:00"/>
    <s v="00003895"/>
    <n v="3895"/>
    <s v="1C25TSM"/>
    <s v="Phí hỗ trợ bán hàng và khuyến mãi"/>
    <x v="1"/>
    <n v="-279647"/>
    <s v="8%"/>
    <n v="-22372"/>
    <n v="-302019"/>
    <s v="CÔNG TY TNHH VÒNG TRÒN ĐỎ"/>
    <s v="0306182043"/>
  </r>
  <r>
    <d v="2025-09-22T00:00:00"/>
    <s v="00003902"/>
    <n v="3902"/>
    <s v="1C25TSM"/>
    <s v="Phí hỗ trợ tiền điện"/>
    <x v="2"/>
    <n v="-279647"/>
    <s v="8%"/>
    <n v="-22372"/>
    <n v="-302019"/>
    <s v="CÔNG TY TNHH VÒNG TRÒN ĐỎ"/>
    <s v="0306182043"/>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4">
  <r>
    <d v="2025-01-20T00:00:00"/>
    <s v="00000052"/>
    <n v="52"/>
    <s v="1C25TNE"/>
    <s v="Phí hỗ trợ trưng bày"/>
    <x v="0"/>
    <n v="-29373"/>
    <s v="8%"/>
    <n v="-2350"/>
    <n v="-31723"/>
    <s v="CHI NHÁNH CÔNG TY TNHH VÒNG TRÒN ĐỎ TẠI BẮC NINH"/>
    <x v="0"/>
    <s v="0306182043-024"/>
  </r>
  <r>
    <d v="2025-01-20T00:00:00"/>
    <s v="00000053"/>
    <n v="53"/>
    <s v="1C25TNE"/>
    <s v="Phí hỗ trợ trao đổi dữ liệu điện "/>
    <x v="0"/>
    <n v="-29373"/>
    <s v="8%"/>
    <n v="-2350"/>
    <n v="-31723"/>
    <s v="CHI NHÁNH CÔNG TY TNHH VÒNG TRÒN ĐỎ TẠI BẮC NINH"/>
    <x v="0"/>
    <s v="0306182043-024"/>
  </r>
  <r>
    <d v="2025-01-20T00:00:00"/>
    <s v="00000055"/>
    <n v="55"/>
    <s v="1C25TNE"/>
    <s v="Phí hỗ trợ kiểm tra an toàn vệ sinh thực phẩm sản phẩm"/>
    <x v="0"/>
    <n v="-29373"/>
    <s v="8%"/>
    <n v="-2350"/>
    <n v="-31723"/>
    <s v="CHI NHÁNH CÔNG TY TNHH VÒNG TRÒN ĐỎ TẠI BẮC NINH"/>
    <x v="0"/>
    <s v="0306182043-024"/>
  </r>
  <r>
    <d v="2025-01-20T00:00:00"/>
    <s v="00000057"/>
    <n v="57"/>
    <s v="1C25TNE"/>
    <s v="Phí hỗ trợ bán hàng"/>
    <x v="0"/>
    <n v="-29373"/>
    <s v="8%"/>
    <n v="-2350"/>
    <n v="-31723"/>
    <s v="CHI NHÁNH CÔNG TY TNHH VÒNG TRÒN ĐỎ TẠI BẮC NINH"/>
    <x v="0"/>
    <s v="0306182043-024"/>
  </r>
  <r>
    <d v="2025-01-20T00:00:00"/>
    <s v="00000058"/>
    <n v="58"/>
    <s v="1C25TNE"/>
    <s v="Phí hỗ trợ tiền điện"/>
    <x v="0"/>
    <n v="-29373"/>
    <s v="8%"/>
    <n v="-2350"/>
    <n v="-31723"/>
    <s v="CHI NHÁNH CÔNG TY TNHH VÒNG TRÒN ĐỎ TẠI BẮC NINH"/>
    <x v="0"/>
    <s v="0306182043-024"/>
  </r>
  <r>
    <d v="2025-01-20T00:00:00"/>
    <s v="00000065"/>
    <n v="65"/>
    <s v="1C25TYE"/>
    <s v="Phí hỗ trợ trao đổi dữ liệu điện "/>
    <x v="0"/>
    <n v="-17472"/>
    <s v="8%"/>
    <n v="-1398"/>
    <n v="-18870"/>
    <s v="CHI NHÁNH CÔNG TY TNHH VÒNG TRÒN ĐỎ TẠI HƯNG YÊN"/>
    <x v="1"/>
    <s v="0306182043-023"/>
  </r>
  <r>
    <d v="2025-01-20T00:00:00"/>
    <s v="00000066"/>
    <n v="66"/>
    <s v="1C25TYE"/>
    <s v="Phí hỗ trợ trưng bày"/>
    <x v="0"/>
    <n v="-17472"/>
    <s v="8%"/>
    <n v="-1398"/>
    <n v="-18870"/>
    <s v="CHI NHÁNH CÔNG TY TNHH VÒNG TRÒN ĐỎ TẠI HƯNG YÊN"/>
    <x v="1"/>
    <s v="0306182043-023"/>
  </r>
  <r>
    <d v="2025-01-20T00:00:00"/>
    <s v="00000067"/>
    <n v="67"/>
    <s v="1C25TYE"/>
    <s v="Phí hỗ trợ bán hàng"/>
    <x v="0"/>
    <n v="-17472"/>
    <s v="8%"/>
    <n v="-1398"/>
    <n v="-18870"/>
    <s v="CHI NHÁNH CÔNG TY TNHH VÒNG TRÒN ĐỎ TẠI HƯNG YÊN"/>
    <x v="1"/>
    <s v="0306182043-023"/>
  </r>
  <r>
    <d v="2025-01-20T00:00:00"/>
    <s v="00000068"/>
    <n v="68"/>
    <s v="1C25TYE"/>
    <s v="Phí hỗ trợ tiền điện"/>
    <x v="0"/>
    <n v="-17472"/>
    <s v="8%"/>
    <n v="-1398"/>
    <n v="-18870"/>
    <s v="CHI NHÁNH CÔNG TY TNHH VÒNG TRÒN ĐỎ TẠI HƯNG YÊN"/>
    <x v="1"/>
    <s v="0306182043-023"/>
  </r>
  <r>
    <d v="2025-01-20T00:00:00"/>
    <s v="00000070"/>
    <n v="70"/>
    <s v="1C25TYE"/>
    <s v="Phí hỗ trợ kiểm tra an toàn vệ sinh thực phẩm sản phẩm"/>
    <x v="0"/>
    <n v="-17472"/>
    <s v="8%"/>
    <n v="-1398"/>
    <n v="-18870"/>
    <s v="CHI NHÁNH CÔNG TY TNHH VÒNG TRÒN ĐỎ TẠI HƯNG YÊN"/>
    <x v="1"/>
    <s v="0306182043-023"/>
  </r>
  <r>
    <d v="2025-01-20T00:00:00"/>
    <s v="00000082"/>
    <n v="82"/>
    <s v="1C25TQE"/>
    <s v="Phí hỗ trợ tiền điện"/>
    <x v="0"/>
    <n v="-40055"/>
    <s v="8%"/>
    <n v="-3204"/>
    <n v="-43259"/>
    <s v="CHI NHÁNH CÔNG TY TNHH VÒNG TRÒN ĐỎ TẠI QUẢNG NINH"/>
    <x v="2"/>
    <s v="0306182043-015"/>
  </r>
  <r>
    <d v="2025-01-20T00:00:00"/>
    <s v="00000083"/>
    <n v="83"/>
    <s v="1C25TQE"/>
    <s v="Phí hỗ trợ bán hàng"/>
    <x v="0"/>
    <n v="-40055"/>
    <s v="8%"/>
    <n v="-3204"/>
    <n v="-43259"/>
    <s v="CHI NHÁNH CÔNG TY TNHH VÒNG TRÒN ĐỎ TẠI QUẢNG NINH"/>
    <x v="2"/>
    <s v="0306182043-015"/>
  </r>
  <r>
    <d v="2025-01-20T00:00:00"/>
    <s v="00000085"/>
    <s v="85a"/>
    <s v="1C25TPE"/>
    <s v="Phí hỗ trợ trao đổi dữ liệu điện "/>
    <x v="0"/>
    <n v="-147360"/>
    <s v="8%"/>
    <n v="-11789"/>
    <n v="-159149"/>
    <s v="CHI NHÁNH CÔNG TY TNHH VÒNG TRÒN ĐỎ TẠI HẢI PHÒNG"/>
    <x v="3"/>
    <s v="0306182043-019"/>
  </r>
  <r>
    <d v="2025-01-20T00:00:00"/>
    <s v="00000858"/>
    <n v="858"/>
    <s v="1C25THE"/>
    <s v="Phí hỗ trợ trưng bày"/>
    <x v="0"/>
    <n v="-1049094"/>
    <s v="8%"/>
    <n v="-83928"/>
    <n v="-1133022"/>
    <s v="CHI NHÁNH CÔNG TY TNHH VÒNG TRÒN ĐỎ TẠI HÀ NỘI"/>
    <x v="4"/>
    <s v="0306182043-010"/>
  </r>
  <r>
    <d v="2025-01-20T00:00:00"/>
    <s v="00000086"/>
    <s v="86a"/>
    <s v="1C25TPE"/>
    <s v="Phí hỗ trợ bán hàng"/>
    <x v="0"/>
    <n v="-147360"/>
    <s v="8%"/>
    <n v="-11789"/>
    <n v="-159149"/>
    <s v="CHI NHÁNH CÔNG TY TNHH VÒNG TRÒN ĐỎ TẠI HẢI PHÒNG"/>
    <x v="3"/>
    <s v="0306182043-019"/>
  </r>
  <r>
    <d v="2025-01-20T00:00:00"/>
    <s v="00000086"/>
    <n v="86"/>
    <s v="1C25TQE"/>
    <s v="Phí hỗ trợ trưng bày"/>
    <x v="0"/>
    <n v="-40055"/>
    <s v="8%"/>
    <n v="-3204"/>
    <n v="-43259"/>
    <s v="CHI NHÁNH CÔNG TY TNHH VÒNG TRÒN ĐỎ TẠI QUẢNG NINH"/>
    <x v="2"/>
    <s v="0306182043-015"/>
  </r>
  <r>
    <d v="2025-01-20T00:00:00"/>
    <s v="00000863"/>
    <n v="863"/>
    <s v="1C25THE"/>
    <s v="Phí hỗ trợ trao đổi dữ liệu điện "/>
    <x v="0"/>
    <n v="-1049094"/>
    <s v="8%"/>
    <n v="-83928"/>
    <n v="-1133022"/>
    <s v="CHI NHÁNH CÔNG TY TNHH VÒNG TRÒN ĐỎ TẠI HÀ NỘI"/>
    <x v="4"/>
    <s v="0306182043-010"/>
  </r>
  <r>
    <d v="2025-01-20T00:00:00"/>
    <s v="00000865"/>
    <n v="865"/>
    <s v="1C25THE"/>
    <s v="Phí hỗ trợ kiểm tra an toàn vệ sinh thực phẩm sản phẩm"/>
    <x v="0"/>
    <n v="-1049094"/>
    <s v="8%"/>
    <n v="-83928"/>
    <n v="-1133022"/>
    <s v="CHI NHÁNH CÔNG TY TNHH VÒNG TRÒN ĐỎ TẠI HÀ NỘI"/>
    <x v="4"/>
    <s v="0306182043-010"/>
  </r>
  <r>
    <d v="2025-01-20T00:00:00"/>
    <s v="00000867"/>
    <n v="867"/>
    <s v="1C25THE"/>
    <s v="Phí hỗ trợ bán hàng"/>
    <x v="0"/>
    <n v="-1049094"/>
    <s v="8%"/>
    <n v="-83928"/>
    <n v="-1133022"/>
    <s v="CHI NHÁNH CÔNG TY TNHH VÒNG TRÒN ĐỎ TẠI HÀ NỘI"/>
    <x v="4"/>
    <s v="0306182043-010"/>
  </r>
  <r>
    <d v="2025-01-20T00:00:00"/>
    <s v="00000869"/>
    <n v="869"/>
    <s v="1C25THE"/>
    <s v="Phí hỗ trợ tiền điện"/>
    <x v="0"/>
    <n v="-1049094"/>
    <s v="8%"/>
    <n v="-83928"/>
    <n v="-1133022"/>
    <s v="CHI NHÁNH CÔNG TY TNHH VÒNG TRÒN ĐỎ TẠI HÀ NỘI"/>
    <x v="4"/>
    <s v="0306182043-010"/>
  </r>
  <r>
    <d v="2025-01-20T00:00:00"/>
    <s v="00000087"/>
    <n v="87"/>
    <s v="1C25TQE"/>
    <s v="Phí hỗ trợ kiểm tra an toàn vệ sinh thực phẩm sản phẩm"/>
    <x v="0"/>
    <n v="-40055"/>
    <s v="8%"/>
    <n v="-3204"/>
    <n v="-43259"/>
    <s v="CHI NHÁNH CÔNG TY TNHH VÒNG TRÒN ĐỎ TẠI QUẢNG NINH"/>
    <x v="2"/>
    <s v="0306182043-015"/>
  </r>
  <r>
    <d v="2025-01-20T00:00:00"/>
    <s v="00000088"/>
    <s v="88a"/>
    <s v="1C25TQE"/>
    <s v="Phí hỗ trợ trao đổi dữ liệu điện "/>
    <x v="0"/>
    <n v="-40055"/>
    <s v="8%"/>
    <n v="-3204"/>
    <n v="-43259"/>
    <s v="CHI NHÁNH CÔNG TY TNHH VÒNG TRÒN ĐỎ TẠI QUẢNG NINH"/>
    <x v="2"/>
    <s v="0306182043-015"/>
  </r>
  <r>
    <d v="2025-01-20T00:00:00"/>
    <s v="00000088"/>
    <n v="88"/>
    <s v="1C25TPE"/>
    <s v="Phí hỗ trợ trưng bày"/>
    <x v="0"/>
    <n v="-147360"/>
    <s v="8%"/>
    <n v="-11789"/>
    <n v="-159149"/>
    <s v="CHI NHÁNH CÔNG TY TNHH VÒNG TRÒN ĐỎ TẠI HẢI PHÒNG"/>
    <x v="3"/>
    <s v="0306182043-019"/>
  </r>
  <r>
    <d v="2025-01-20T00:00:00"/>
    <s v="00000089"/>
    <n v="89"/>
    <s v="1C25TPE"/>
    <s v="Phí hỗ trợ kiểm tra an toàn vệ sinh thực phẩm sản phẩm"/>
    <x v="0"/>
    <n v="-147360"/>
    <s v="8%"/>
    <n v="-11789"/>
    <n v="-159149"/>
    <s v="CHI NHÁNH CÔNG TY TNHH VÒNG TRÒN ĐỎ TẠI HẢI PHÒNG"/>
    <x v="3"/>
    <s v="0306182043-019"/>
  </r>
  <r>
    <d v="2025-01-20T00:00:00"/>
    <s v="00000090"/>
    <n v="90"/>
    <s v="1C25TPE"/>
    <s v="Phí hỗ trợ tiền điện"/>
    <x v="0"/>
    <n v="-147360"/>
    <s v="8%"/>
    <n v="-11789"/>
    <n v="-159149"/>
    <s v="CHI NHÁNH CÔNG TY TNHH VÒNG TRÒN ĐỎ TẠI HẢI PHÒNG"/>
    <x v="3"/>
    <s v="0306182043-019"/>
  </r>
  <r>
    <d v="2025-02-27T00:00:00"/>
    <s v="00000310"/>
    <n v="310"/>
    <s v="1C25TNF"/>
    <s v="Phí hỗ trợ chiết khấu doanh số năm 2024 - 1.25%"/>
    <x v="0"/>
    <n v="-12115891"/>
    <s v="8%"/>
    <n v="-969271"/>
    <n v="-13085162"/>
    <s v="CHI NHÁNH CÔNG TY TNHH VÒNG TRÒN ĐỎ TẠI HÀ NỘI"/>
    <x v="4"/>
    <s v="0306182043-010"/>
  </r>
  <r>
    <d v="2025-03-14T00:00:00"/>
    <s v="00000213"/>
    <n v="213"/>
    <s v="1C25TFE"/>
    <s v="Phí hỗ trợ trao đổi dữ liệu điện "/>
    <x v="1"/>
    <n v="-39725"/>
    <s v="8%"/>
    <n v="-3178"/>
    <n v="-42903"/>
    <s v="CHI NHÁNH CÔNG TY TNHH VÒNG TRÒN ĐỎ TẠI THÁI NGUYÊN"/>
    <x v="5"/>
    <s v="0306182043-029"/>
  </r>
  <r>
    <d v="2025-03-14T00:00:00"/>
    <s v="00000214"/>
    <s v="214a"/>
    <s v="1C25TFE"/>
    <s v="Phí hỗ trợ kiểm tra an toàn vệ sinh thực phẩm sản phẩm"/>
    <x v="2"/>
    <n v="-39725"/>
    <s v="8%"/>
    <n v="-3178"/>
    <n v="-42903"/>
    <s v="CHI NHÁNH CÔNG TY TNHH VÒNG TRÒN ĐỎ TẠI THÁI NGUYÊN"/>
    <x v="5"/>
    <s v="0306182043-029"/>
  </r>
  <r>
    <d v="2025-03-14T00:00:00"/>
    <s v="00000216"/>
    <s v="216a"/>
    <s v="1C25TFE"/>
    <s v="Phí hỗ trợ khai trương cửa hàng mới "/>
    <x v="3"/>
    <n v="-11918"/>
    <s v="8%"/>
    <n v="-953"/>
    <n v="-12871"/>
    <s v="CHI NHÁNH CÔNG TY TNHH VÒNG TRÒN ĐỎ TẠI THÁI NGUYÊN"/>
    <x v="5"/>
    <s v="0306182043-029"/>
  </r>
  <r>
    <d v="2025-03-14T00:00:00"/>
    <s v="00000217"/>
    <n v="217"/>
    <s v="1C25TFE"/>
    <s v="Phí hỗ trợ bán hàng"/>
    <x v="4"/>
    <n v="-39725"/>
    <s v="8%"/>
    <n v="-3178"/>
    <n v="-42903"/>
    <s v="CHI NHÁNH CÔNG TY TNHH VÒNG TRÒN ĐỎ TẠI THÁI NGUYÊN"/>
    <x v="5"/>
    <s v="0306182043-029"/>
  </r>
  <r>
    <d v="2025-03-14T00:00:00"/>
    <s v="00000218"/>
    <n v="218"/>
    <s v="1C25TFE"/>
    <s v="Phí hỗ trợ tiền điện"/>
    <x v="5"/>
    <n v="-39725"/>
    <s v="8%"/>
    <n v="-3178"/>
    <n v="-42903"/>
    <s v="CHI NHÁNH CÔNG TY TNHH VÒNG TRÒN ĐỎ TẠI THÁI NGUYÊN"/>
    <x v="5"/>
    <s v="0306182043-029"/>
  </r>
  <r>
    <d v="2025-03-14T00:00:00"/>
    <s v="00000225"/>
    <n v="225"/>
    <s v="1C25TFE"/>
    <s v="Phí hỗ trợ trưng bày"/>
    <x v="6"/>
    <n v="-39725"/>
    <s v="8%"/>
    <n v="-3178"/>
    <n v="-42903"/>
    <s v="CHI NHÁNH CÔNG TY TNHH VÒNG TRÒN ĐỎ TẠI THÁI NGUYÊN"/>
    <x v="5"/>
    <s v="0306182043-029"/>
  </r>
  <r>
    <d v="2025-03-14T00:00:00"/>
    <s v="00000229"/>
    <n v="229"/>
    <s v="1C25TNE"/>
    <s v="Phí hỗ trợ trưng bày"/>
    <x v="6"/>
    <n v="-38044"/>
    <s v="8%"/>
    <n v="-3044"/>
    <n v="-41088"/>
    <s v="CHI NHÁNH CÔNG TY TNHH VÒNG TRÒN ĐỎ TẠI BẮC NINH"/>
    <x v="0"/>
    <s v="0306182043-024"/>
  </r>
  <r>
    <d v="2025-03-14T00:00:00"/>
    <s v="00000230"/>
    <n v="230"/>
    <s v="1C25TNE"/>
    <s v="Phí hỗ trợ bán hàng"/>
    <x v="4"/>
    <n v="-38044"/>
    <s v="8%"/>
    <n v="-3044"/>
    <n v="-41088"/>
    <s v="CHI NHÁNH CÔNG TY TNHH VÒNG TRÒN ĐỎ TẠI BẮC NINH"/>
    <x v="0"/>
    <s v="0306182043-024"/>
  </r>
  <r>
    <d v="2025-03-14T00:00:00"/>
    <s v="00000231"/>
    <n v="231"/>
    <s v="1C25TNE"/>
    <s v="Phí hỗ trợ trao đổi dữ liệu điện "/>
    <x v="1"/>
    <n v="-38044"/>
    <s v="8%"/>
    <n v="-3044"/>
    <n v="-41088"/>
    <s v="CHI NHÁNH CÔNG TY TNHH VÒNG TRÒN ĐỎ TẠI BẮC NINH"/>
    <x v="0"/>
    <s v="0306182043-024"/>
  </r>
  <r>
    <d v="2025-03-14T00:00:00"/>
    <s v="00000235"/>
    <n v="235"/>
    <s v="1C25TNE"/>
    <s v="Phí hỗ trợ khai trương cửa hàng mới "/>
    <x v="3"/>
    <n v="-11413"/>
    <s v="8%"/>
    <n v="-913"/>
    <n v="-12326"/>
    <s v="CHI NHÁNH CÔNG TY TNHH VÒNG TRÒN ĐỎ TẠI BẮC NINH"/>
    <x v="0"/>
    <s v="0306182043-024"/>
  </r>
  <r>
    <d v="2025-03-14T00:00:00"/>
    <s v="00000238"/>
    <n v="238"/>
    <s v="1C25TNE"/>
    <s v="Phí hỗ trợ kiểm tra an toàn vệ sinh thực phẩm sản phẩm"/>
    <x v="2"/>
    <n v="-38044"/>
    <s v="8%"/>
    <n v="-3044"/>
    <n v="-41088"/>
    <s v="CHI NHÁNH CÔNG TY TNHH VÒNG TRÒN ĐỎ TẠI BẮC NINH"/>
    <x v="0"/>
    <s v="0306182043-024"/>
  </r>
  <r>
    <d v="2025-03-14T00:00:00"/>
    <s v="00000239"/>
    <n v="239"/>
    <s v="1C25TNE"/>
    <s v="Phí hỗ trợ tiền điện"/>
    <x v="5"/>
    <n v="-38044"/>
    <s v="8%"/>
    <n v="-3044"/>
    <n v="-41088"/>
    <s v="CHI NHÁNH CÔNG TY TNHH VÒNG TRÒN ĐỎ TẠI BẮC NINH"/>
    <x v="0"/>
    <s v="0306182043-024"/>
  </r>
  <r>
    <d v="2025-03-14T00:00:00"/>
    <s v="00000257"/>
    <n v="257"/>
    <s v="1C25TPE"/>
    <s v="Phí hỗ trợ trưng bày"/>
    <x v="6"/>
    <n v="-140339"/>
    <s v="8%"/>
    <n v="-11227"/>
    <n v="-151566"/>
    <s v="CHI NHÁNH CÔNG TY TNHH VÒNG TRÒN ĐỎ TẠI HẢI PHÒNG"/>
    <x v="3"/>
    <s v="0306182043-019"/>
  </r>
  <r>
    <d v="2025-03-14T00:00:00"/>
    <s v="00000262"/>
    <n v="262"/>
    <s v="1C25TPE"/>
    <s v="Phí hỗ trợ khai trương cửa hàng mới "/>
    <x v="3"/>
    <n v="-42102"/>
    <s v="8%"/>
    <n v="-3368"/>
    <n v="-45470"/>
    <s v="CHI NHÁNH CÔNG TY TNHH VÒNG TRÒN ĐỎ TẠI HẢI PHÒNG"/>
    <x v="3"/>
    <s v="0306182043-019"/>
  </r>
  <r>
    <d v="2025-03-14T00:00:00"/>
    <s v="00000266"/>
    <n v="266"/>
    <s v="1C25TPE"/>
    <s v="Phí hỗ trợ kiểm tra an toàn vệ sinh thực phẩm sản phẩm"/>
    <x v="2"/>
    <n v="-140339"/>
    <s v="8%"/>
    <n v="-11227"/>
    <n v="-151566"/>
    <s v="CHI NHÁNH CÔNG TY TNHH VÒNG TRÒN ĐỎ TẠI HẢI PHÒNG"/>
    <x v="3"/>
    <s v="0306182043-019"/>
  </r>
  <r>
    <d v="2025-03-14T00:00:00"/>
    <s v="00000267"/>
    <n v="267"/>
    <s v="1C25TPE"/>
    <s v="Phí hỗ trợ tiền điện"/>
    <x v="5"/>
    <n v="-140339"/>
    <s v="8%"/>
    <n v="-11227"/>
    <n v="-151566"/>
    <s v="CHI NHÁNH CÔNG TY TNHH VÒNG TRÒN ĐỎ TẠI HẢI PHÒNG"/>
    <x v="3"/>
    <s v="0306182043-019"/>
  </r>
  <r>
    <d v="2025-03-14T00:00:00"/>
    <s v="00000268"/>
    <n v="268"/>
    <s v="1C25TPE"/>
    <s v="Phí hỗ trợ trao đổi dữ liệu điện "/>
    <x v="1"/>
    <n v="-140339"/>
    <s v="8%"/>
    <n v="-11227"/>
    <n v="-151566"/>
    <s v="CHI NHÁNH CÔNG TY TNHH VÒNG TRÒN ĐỎ TẠI HẢI PHÒNG"/>
    <x v="3"/>
    <s v="0306182043-019"/>
  </r>
  <r>
    <d v="2025-03-14T00:00:00"/>
    <s v="00000269"/>
    <n v="269"/>
    <s v="1C25TPE"/>
    <s v="Phí hỗ trợ bán hàng"/>
    <x v="4"/>
    <n v="-140339"/>
    <s v="8%"/>
    <n v="-11227"/>
    <n v="-151566"/>
    <s v="CHI NHÁNH CÔNG TY TNHH VÒNG TRÒN ĐỎ TẠI HẢI PHÒNG"/>
    <x v="3"/>
    <s v="0306182043-019"/>
  </r>
  <r>
    <d v="2025-03-14T00:00:00"/>
    <s v="00003045"/>
    <n v="3045"/>
    <s v="1C25THE"/>
    <s v="Phí hỗ trợ bán hàng"/>
    <x v="4"/>
    <n v="-1726900"/>
    <s v="8%"/>
    <n v="-138152"/>
    <n v="-1865052"/>
    <s v="CHI NHÁNH CÔNG TY TNHH VÒNG TRÒN ĐỎ TẠI HÀ NỘI"/>
    <x v="4"/>
    <s v="0306182043-010"/>
  </r>
  <r>
    <d v="2025-03-14T00:00:00"/>
    <s v="00003046"/>
    <n v="3046"/>
    <s v="1C25THE"/>
    <s v="Phí hỗ trợ trao đổi dữ liệu điện "/>
    <x v="1"/>
    <n v="-1726900"/>
    <s v="8%"/>
    <n v="-138152"/>
    <n v="-1865052"/>
    <s v="CHI NHÁNH CÔNG TY TNHH VÒNG TRÒN ĐỎ TẠI HÀ NỘI"/>
    <x v="4"/>
    <s v="0306182043-010"/>
  </r>
  <r>
    <d v="2025-03-14T00:00:00"/>
    <s v="00003048"/>
    <n v="3048"/>
    <s v="1C25THE"/>
    <s v="Phí hỗ trợ tiền điện"/>
    <x v="5"/>
    <n v="-1726900"/>
    <s v="8%"/>
    <n v="-138152"/>
    <n v="-1865052"/>
    <s v="CHI NHÁNH CÔNG TY TNHH VÒNG TRÒN ĐỎ TẠI HÀ NỘI"/>
    <x v="4"/>
    <s v="0306182043-010"/>
  </r>
  <r>
    <d v="2025-03-14T00:00:00"/>
    <s v="00003058"/>
    <n v="3058"/>
    <s v="1C25THE"/>
    <s v="Phí hỗ trợ khai trương cửa hàng mới "/>
    <x v="3"/>
    <n v="-518070"/>
    <s v="8%"/>
    <n v="-41446"/>
    <n v="-559516"/>
    <s v="CHI NHÁNH CÔNG TY TNHH VÒNG TRÒN ĐỎ TẠI HÀ NỘI"/>
    <x v="4"/>
    <s v="0306182043-010"/>
  </r>
  <r>
    <d v="2025-03-14T00:00:00"/>
    <s v="00003059"/>
    <n v="3059"/>
    <s v="1C25THE"/>
    <s v="Phí hỗ trợ trưng bày"/>
    <x v="6"/>
    <n v="-1726900"/>
    <s v="8%"/>
    <n v="-138152"/>
    <n v="-1865052"/>
    <s v="CHI NHÁNH CÔNG TY TNHH VÒNG TRÒN ĐỎ TẠI HÀ NỘI"/>
    <x v="4"/>
    <s v="0306182043-010"/>
  </r>
  <r>
    <d v="2025-03-14T00:00:00"/>
    <s v="00003060"/>
    <n v="3060"/>
    <s v="1C25THE"/>
    <s v="Phí hỗ trợ kiểm tra an toàn vệ sinh thực phẩm sản phẩm"/>
    <x v="2"/>
    <n v="-1726900"/>
    <s v="8%"/>
    <n v="-138152"/>
    <n v="-1865052"/>
    <s v="CHI NHÁNH CÔNG TY TNHH VÒNG TRÒN ĐỎ TẠI HÀ NỘI"/>
    <x v="4"/>
    <s v="0306182043-010"/>
  </r>
  <r>
    <d v="2025-03-14T00:00:00"/>
    <s v="00000338"/>
    <n v="338"/>
    <s v="1C25TQE"/>
    <s v="Phí hỗ trợ bán hàng"/>
    <x v="4"/>
    <n v="-75477"/>
    <s v="8%"/>
    <n v="-6038"/>
    <n v="-81515"/>
    <s v="CHI NHÁNH CÔNG TY TNHH VÒNG TRÒN ĐỎ TẠI QUẢNG NINH"/>
    <x v="2"/>
    <s v="0306182043-015"/>
  </r>
  <r>
    <d v="2025-03-14T00:00:00"/>
    <s v="00000340"/>
    <n v="340"/>
    <s v="1C25TQE"/>
    <s v="Phí hỗ trợ khai trương cửa hàng mới "/>
    <x v="3"/>
    <n v="-22644"/>
    <s v="8%"/>
    <n v="-1812"/>
    <n v="-24456"/>
    <s v="CHI NHÁNH CÔNG TY TNHH VÒNG TRÒN ĐỎ TẠI QUẢNG NINH"/>
    <x v="2"/>
    <s v="0306182043-015"/>
  </r>
  <r>
    <d v="2025-03-14T00:00:00"/>
    <s v="00000341"/>
    <n v="341"/>
    <s v="1C25TQE"/>
    <s v="Phí hỗ trợ kiểm tra an toàn vệ sinh thực phẩm sản phẩm"/>
    <x v="2"/>
    <n v="-75477"/>
    <s v="8%"/>
    <n v="-6038"/>
    <n v="-81515"/>
    <s v="CHI NHÁNH CÔNG TY TNHH VÒNG TRÒN ĐỎ TẠI QUẢNG NINH"/>
    <x v="2"/>
    <s v="0306182043-015"/>
  </r>
  <r>
    <d v="2025-03-14T00:00:00"/>
    <s v="00000342"/>
    <n v="342"/>
    <s v="1C25TQE"/>
    <s v="Phí hỗ trợ trưng bày"/>
    <x v="6"/>
    <n v="-75477"/>
    <s v="8%"/>
    <n v="-6038"/>
    <n v="-81515"/>
    <s v="CHI NHÁNH CÔNG TY TNHH VÒNG TRÒN ĐỎ TẠI QUẢNG NINH"/>
    <x v="2"/>
    <s v="0306182043-015"/>
  </r>
  <r>
    <d v="2025-03-14T00:00:00"/>
    <s v="00000346"/>
    <n v="346"/>
    <s v="1C25TQE"/>
    <s v="Phí hỗ trợ tiền điện"/>
    <x v="5"/>
    <n v="-75477"/>
    <s v="8%"/>
    <n v="-6038"/>
    <n v="-81515"/>
    <s v="CHI NHÁNH CÔNG TY TNHH VÒNG TRÒN ĐỎ TẠI QUẢNG NINH"/>
    <x v="2"/>
    <s v="0306182043-015"/>
  </r>
  <r>
    <d v="2025-03-14T00:00:00"/>
    <s v="00000347"/>
    <n v="347"/>
    <s v="1C25TQE"/>
    <s v="Phí hỗ trợ trao đổi dữ liệu điện "/>
    <x v="1"/>
    <n v="-75477"/>
    <s v="8%"/>
    <n v="-6038"/>
    <n v="-81515"/>
    <s v="CHI NHÁNH CÔNG TY TNHH VÒNG TRÒN ĐỎ TẠI QUẢNG NINH"/>
    <x v="2"/>
    <s v="0306182043-015"/>
  </r>
  <r>
    <d v="2025-03-15T00:00:00"/>
    <s v="00000201"/>
    <n v="201"/>
    <s v="1C25TYE"/>
    <s v="Phí hỗ trợ trưng bày"/>
    <x v="6"/>
    <n v="-23637"/>
    <s v="8%"/>
    <n v="-1891"/>
    <n v="-25528"/>
    <s v="CHI NHÁNH CÔNG TY TNHH VÒNG TRÒN ĐỎ TẠI HƯNG YÊN"/>
    <x v="1"/>
    <s v="0306182043-023"/>
  </r>
  <r>
    <d v="2025-03-15T00:00:00"/>
    <s v="00000202"/>
    <n v="202"/>
    <s v="1C25TYE"/>
    <s v="Phí hỗ trợ tiền điện"/>
    <x v="5"/>
    <n v="-23637"/>
    <s v="8%"/>
    <n v="-1891"/>
    <n v="-25528"/>
    <s v="CHI NHÁNH CÔNG TY TNHH VÒNG TRÒN ĐỎ TẠI HƯNG YÊN"/>
    <x v="1"/>
    <s v="0306182043-023"/>
  </r>
  <r>
    <d v="2025-03-15T00:00:00"/>
    <s v="00000204"/>
    <n v="204"/>
    <s v="1C25TYE"/>
    <s v="Phí hỗ trợ khai trương cửa hàng mới "/>
    <x v="3"/>
    <n v="-7091"/>
    <s v="8%"/>
    <n v="-567"/>
    <n v="-7658"/>
    <s v="CHI NHÁNH CÔNG TY TNHH VÒNG TRÒN ĐỎ TẠI HƯNG YÊN"/>
    <x v="1"/>
    <s v="0306182043-023"/>
  </r>
  <r>
    <d v="2025-03-15T00:00:00"/>
    <s v="00000205"/>
    <n v="205"/>
    <s v="1C25TYE"/>
    <s v="Phí hỗ trợ kiểm tra an toàn vệ sinh thực phẩm sản phẩm"/>
    <x v="2"/>
    <n v="-23637"/>
    <s v="8%"/>
    <n v="-1891"/>
    <n v="-25528"/>
    <s v="CHI NHÁNH CÔNG TY TNHH VÒNG TRÒN ĐỎ TẠI HƯNG YÊN"/>
    <x v="1"/>
    <s v="0306182043-023"/>
  </r>
  <r>
    <d v="2025-03-15T00:00:00"/>
    <s v="00000207"/>
    <n v="207"/>
    <s v="1C25TYE"/>
    <s v="Phí hỗ trợ trao đổi dữ liệu điện "/>
    <x v="1"/>
    <n v="-23637"/>
    <s v="8%"/>
    <n v="-1891"/>
    <n v="-25528"/>
    <s v="CHI NHÁNH CÔNG TY TNHH VÒNG TRÒN ĐỎ TẠI HƯNG YÊN"/>
    <x v="1"/>
    <s v="0306182043-023"/>
  </r>
  <r>
    <d v="2025-03-15T00:00:00"/>
    <s v="00000212"/>
    <n v="212"/>
    <s v="1C25TYE"/>
    <s v="Phí hỗ trợ bán hàng"/>
    <x v="4"/>
    <n v="-23637"/>
    <s v="8%"/>
    <n v="-1891"/>
    <n v="-25528"/>
    <s v="CHI NHÁNH CÔNG TY TNHH VÒNG TRÒN ĐỎ TẠI HƯNG YÊN"/>
    <x v="1"/>
    <s v="0306182043-023"/>
  </r>
  <r>
    <d v="2025-03-15T00:00:00"/>
    <s v="00000213"/>
    <s v="213a"/>
    <s v="1C25TYE"/>
    <s v="Phí hỗ trợ trưng bày"/>
    <x v="6"/>
    <n v="-13681"/>
    <s v="8%"/>
    <n v="-1094"/>
    <n v="-14775"/>
    <s v="CHI NHÁNH CÔNG TY TNHH VÒNG TRÒN ĐỎ TẠI HƯNG YÊN"/>
    <x v="1"/>
    <s v="0306182043-023"/>
  </r>
  <r>
    <d v="2025-03-15T00:00:00"/>
    <s v="00000214"/>
    <s v="214b"/>
    <s v="1C25TYE"/>
    <s v="Phí hỗ trợ bán hàng"/>
    <x v="4"/>
    <n v="-13681"/>
    <s v="8%"/>
    <n v="-1094"/>
    <n v="-14775"/>
    <s v="CHI NHÁNH CÔNG TY TNHH VÒNG TRÒN ĐỎ TẠI HƯNG YÊN"/>
    <x v="1"/>
    <s v="0306182043-023"/>
  </r>
  <r>
    <d v="2025-03-15T00:00:00"/>
    <s v="00000215"/>
    <s v="215a"/>
    <s v="1C25TYE"/>
    <s v="Phí hỗ trợ trao đổi dữ liệu điện "/>
    <x v="1"/>
    <n v="-13681"/>
    <s v="8%"/>
    <n v="-1094"/>
    <n v="-14775"/>
    <s v="CHI NHÁNH CÔNG TY TNHH VÒNG TRÒN ĐỎ TẠI HƯNG YÊN"/>
    <x v="1"/>
    <s v="0306182043-023"/>
  </r>
  <r>
    <d v="2025-03-15T00:00:00"/>
    <s v="00000216"/>
    <s v="216b"/>
    <s v="1C25TYE"/>
    <s v="Phí hỗ trợ kiểm tra an toàn vệ sinh thực phẩm sản phẩm"/>
    <x v="2"/>
    <n v="-13681"/>
    <s v="8%"/>
    <n v="-1094"/>
    <n v="-14775"/>
    <s v="CHI NHÁNH CÔNG TY TNHH VÒNG TRÒN ĐỎ TẠI HƯNG YÊN"/>
    <x v="1"/>
    <s v="0306182043-023"/>
  </r>
  <r>
    <d v="2025-03-15T00:00:00"/>
    <s v="00000217"/>
    <s v="217a"/>
    <s v="1C25TYE"/>
    <s v="Phí hỗ trợ tiền điện"/>
    <x v="5"/>
    <n v="-13681"/>
    <s v="8%"/>
    <n v="-1094"/>
    <n v="-14775"/>
    <s v="CHI NHÁNH CÔNG TY TNHH VÒNG TRÒN ĐỎ TẠI HƯNG YÊN"/>
    <x v="1"/>
    <s v="0306182043-023"/>
  </r>
  <r>
    <d v="2025-03-15T00:00:00"/>
    <s v="00000218"/>
    <s v="218a"/>
    <s v="1C25TYE"/>
    <s v="Phí hỗ trợ khai trương cửa hàng mới "/>
    <x v="3"/>
    <n v="-4105"/>
    <s v="8%"/>
    <n v="-328"/>
    <n v="-4433"/>
    <s v="CHI NHÁNH CÔNG TY TNHH VÒNG TRÒN ĐỎ TẠI HƯNG YÊN"/>
    <x v="1"/>
    <s v="0306182043-023"/>
  </r>
  <r>
    <d v="2025-03-15T00:00:00"/>
    <s v="00000229"/>
    <s v="229a"/>
    <s v="1C25TFE"/>
    <s v="Phí hỗ trợ trưng bày"/>
    <x v="6"/>
    <n v="-31483"/>
    <s v="8%"/>
    <n v="-2519"/>
    <n v="-34002"/>
    <s v="CHI NHÁNH CÔNG TY TNHH VÒNG TRÒN ĐỎ TẠI THÁI NGUYÊN"/>
    <x v="5"/>
    <s v="0306182043-029"/>
  </r>
  <r>
    <d v="2025-03-15T00:00:00"/>
    <s v="00000230"/>
    <s v="230a"/>
    <s v="1C25TFE"/>
    <s v="Phí hỗ trợ trao đổi dữ liệu điện "/>
    <x v="1"/>
    <n v="-31483"/>
    <s v="8%"/>
    <n v="-2519"/>
    <n v="-34002"/>
    <s v="CHI NHÁNH CÔNG TY TNHH VÒNG TRÒN ĐỎ TẠI THÁI NGUYÊN"/>
    <x v="5"/>
    <s v="0306182043-029"/>
  </r>
  <r>
    <d v="2025-03-15T00:00:00"/>
    <s v="00000231"/>
    <s v="231a"/>
    <s v="1C25TFE"/>
    <s v="Phí hỗ trợ kiểm tra an toàn vệ sinh thực phẩm sản phẩm"/>
    <x v="2"/>
    <n v="-31483"/>
    <s v="8%"/>
    <n v="-2519"/>
    <n v="-34002"/>
    <s v="CHI NHÁNH CÔNG TY TNHH VÒNG TRÒN ĐỎ TẠI THÁI NGUYÊN"/>
    <x v="5"/>
    <s v="0306182043-029"/>
  </r>
  <r>
    <d v="2025-03-15T00:00:00"/>
    <s v="00000232"/>
    <n v="232"/>
    <s v="1C25TFE"/>
    <s v="Phí hỗ trợ khai trương cửa hàng mới "/>
    <x v="3"/>
    <n v="-9444"/>
    <s v="8%"/>
    <n v="-756"/>
    <n v="-10200"/>
    <s v="CHI NHÁNH CÔNG TY TNHH VÒNG TRÒN ĐỎ TẠI THÁI NGUYÊN"/>
    <x v="5"/>
    <s v="0306182043-029"/>
  </r>
  <r>
    <d v="2025-03-15T00:00:00"/>
    <s v="00000233"/>
    <n v="233"/>
    <s v="1C25TFE"/>
    <s v="Phí hỗ trợ tiền điện"/>
    <x v="5"/>
    <n v="-31483"/>
    <s v="8%"/>
    <n v="-2519"/>
    <n v="-34002"/>
    <s v="CHI NHÁNH CÔNG TY TNHH VÒNG TRÒN ĐỎ TẠI THÁI NGUYÊN"/>
    <x v="5"/>
    <s v="0306182043-029"/>
  </r>
  <r>
    <d v="2025-03-15T00:00:00"/>
    <s v="00000234"/>
    <n v="234"/>
    <s v="1C25TFE"/>
    <s v="Phí hỗ trợ bán hàng"/>
    <x v="4"/>
    <n v="-31483"/>
    <s v="8%"/>
    <n v="-2519"/>
    <n v="-34002"/>
    <s v="CHI NHÁNH CÔNG TY TNHH VÒNG TRÒN ĐỎ TẠI THÁI NGUYÊN"/>
    <x v="5"/>
    <s v="0306182043-029"/>
  </r>
  <r>
    <d v="2025-03-15T00:00:00"/>
    <s v="00000248"/>
    <n v="248"/>
    <s v="1C25TNE"/>
    <s v="Phí hỗ trợ bán hàng"/>
    <x v="4"/>
    <n v="-24791"/>
    <s v="8%"/>
    <n v="-1983"/>
    <n v="-26774"/>
    <s v="CHI NHÁNH CÔNG TY TNHH VÒNG TRÒN ĐỎ TẠI BẮC NINH"/>
    <x v="0"/>
    <s v="0306182043-024"/>
  </r>
  <r>
    <d v="2025-03-15T00:00:00"/>
    <s v="00000249"/>
    <n v="249"/>
    <s v="1C25TNE"/>
    <s v="Phí hỗ trợ trưng bày"/>
    <x v="6"/>
    <n v="-24791"/>
    <s v="8%"/>
    <n v="-1983"/>
    <n v="-26774"/>
    <s v="CHI NHÁNH CÔNG TY TNHH VÒNG TRÒN ĐỎ TẠI BẮC NINH"/>
    <x v="0"/>
    <s v="0306182043-024"/>
  </r>
  <r>
    <d v="2025-03-15T00:00:00"/>
    <s v="00000250"/>
    <n v="250"/>
    <s v="1C25TNE"/>
    <s v="Phí hỗ trợ trao đổi dữ liệu điện "/>
    <x v="1"/>
    <n v="-24791"/>
    <s v="8%"/>
    <n v="-1983"/>
    <n v="-26774"/>
    <s v="CHI NHÁNH CÔNG TY TNHH VÒNG TRÒN ĐỎ TẠI BẮC NINH"/>
    <x v="0"/>
    <s v="0306182043-024"/>
  </r>
  <r>
    <d v="2025-03-15T00:00:00"/>
    <s v="00000251"/>
    <n v="251"/>
    <s v="1C25TNE"/>
    <s v="Phí hỗ trợ khai trương cửa hàng mới "/>
    <x v="3"/>
    <n v="-7437"/>
    <s v="8%"/>
    <n v="-595"/>
    <n v="-8032"/>
    <s v="CHI NHÁNH CÔNG TY TNHH VÒNG TRÒN ĐỎ TẠI BẮC NINH"/>
    <x v="0"/>
    <s v="0306182043-024"/>
  </r>
  <r>
    <d v="2025-03-15T00:00:00"/>
    <s v="00000252"/>
    <n v="252"/>
    <s v="1C25TNE"/>
    <s v="Phí hỗ trợ tiền điện"/>
    <x v="5"/>
    <n v="-24791"/>
    <s v="8%"/>
    <n v="-1983"/>
    <n v="-26774"/>
    <s v="CHI NHÁNH CÔNG TY TNHH VÒNG TRÒN ĐỎ TẠI BẮC NINH"/>
    <x v="0"/>
    <s v="0306182043-024"/>
  </r>
  <r>
    <d v="2025-03-15T00:00:00"/>
    <s v="00000253"/>
    <n v="253"/>
    <s v="1C25TNE"/>
    <s v="Phí hỗ trợ kiểm tra an toàn vệ sinh thực phẩm sản phẩm"/>
    <x v="2"/>
    <n v="-24791"/>
    <s v="8%"/>
    <n v="-1983"/>
    <n v="-26774"/>
    <s v="CHI NHÁNH CÔNG TY TNHH VÒNG TRÒN ĐỎ TẠI BẮC NINH"/>
    <x v="0"/>
    <s v="0306182043-024"/>
  </r>
  <r>
    <d v="2025-03-15T00:00:00"/>
    <s v="00000270"/>
    <n v="270"/>
    <s v="1C25TPE"/>
    <s v="Phí hỗ trợ tiền điện"/>
    <x v="5"/>
    <n v="-53439"/>
    <s v="8%"/>
    <n v="-4275"/>
    <n v="-57714"/>
    <s v="CHI NHÁNH CÔNG TY TNHH VÒNG TRÒN ĐỎ TẠI HẢI PHÒNG"/>
    <x v="3"/>
    <s v="0306182043-019"/>
  </r>
  <r>
    <d v="2025-03-15T00:00:00"/>
    <s v="00000271"/>
    <n v="271"/>
    <s v="1C25TPE"/>
    <s v="Phí hỗ trợ bán hàng"/>
    <x v="4"/>
    <n v="-53439"/>
    <s v="8%"/>
    <n v="-4275"/>
    <n v="-57714"/>
    <s v="CHI NHÁNH CÔNG TY TNHH VÒNG TRÒN ĐỎ TẠI HẢI PHÒNG"/>
    <x v="3"/>
    <s v="0306182043-019"/>
  </r>
  <r>
    <d v="2025-03-15T00:00:00"/>
    <s v="00000272"/>
    <n v="272"/>
    <s v="1C25TPE"/>
    <s v="Phí hỗ trợ khai trương cửa hàng mới "/>
    <x v="3"/>
    <n v="-16031"/>
    <s v="8%"/>
    <n v="-1282"/>
    <n v="-17313"/>
    <s v="CHI NHÁNH CÔNG TY TNHH VÒNG TRÒN ĐỎ TẠI HẢI PHÒNG"/>
    <x v="3"/>
    <s v="0306182043-019"/>
  </r>
  <r>
    <d v="2025-03-15T00:00:00"/>
    <s v="00000273"/>
    <n v="273"/>
    <s v="1C25TPE"/>
    <s v="Phí hỗ trợ kiểm tra an toàn vệ sinh thực phẩm sản phẩm"/>
    <x v="2"/>
    <n v="-53439"/>
    <s v="8%"/>
    <n v="-4275"/>
    <n v="-57714"/>
    <s v="CHI NHÁNH CÔNG TY TNHH VÒNG TRÒN ĐỎ TẠI HẢI PHÒNG"/>
    <x v="3"/>
    <s v="0306182043-019"/>
  </r>
  <r>
    <d v="2025-03-15T00:00:00"/>
    <s v="00000274"/>
    <n v="274"/>
    <s v="1C25TPE"/>
    <s v="Phí hỗ trợ trao đổi dữ liệu điện "/>
    <x v="1"/>
    <n v="-53439"/>
    <s v="8%"/>
    <n v="-4275"/>
    <n v="-57714"/>
    <s v="CHI NHÁNH CÔNG TY TNHH VÒNG TRÒN ĐỎ TẠI HẢI PHÒNG"/>
    <x v="3"/>
    <s v="0306182043-019"/>
  </r>
  <r>
    <d v="2025-03-15T00:00:00"/>
    <s v="00000275"/>
    <n v="275"/>
    <s v="1C25TPE"/>
    <s v="Phí hỗ trợ trưng bày"/>
    <x v="6"/>
    <n v="-53439"/>
    <s v="8%"/>
    <n v="-4275"/>
    <n v="-57714"/>
    <s v="CHI NHÁNH CÔNG TY TNHH VÒNG TRÒN ĐỎ TẠI HẢI PHÒNG"/>
    <x v="3"/>
    <s v="0306182043-019"/>
  </r>
  <r>
    <d v="2025-03-15T00:00:00"/>
    <s v="00003075"/>
    <n v="3075"/>
    <s v="1C25THE"/>
    <s v="Phí hỗ trợ bán hàng"/>
    <x v="4"/>
    <n v="-1204890"/>
    <s v="8%"/>
    <n v="-96391"/>
    <n v="-1301281"/>
    <s v="CHI NHÁNH CÔNG TY TNHH VÒNG TRÒN ĐỎ TẠI HÀ NỘI"/>
    <x v="4"/>
    <s v="0306182043-010"/>
  </r>
  <r>
    <d v="2025-03-15T00:00:00"/>
    <s v="00003076"/>
    <n v="3076"/>
    <s v="1C25THE"/>
    <s v="Phí hỗ trợ kiểm tra an toàn vệ sinh thực phẩm sản phẩm"/>
    <x v="2"/>
    <n v="-1204890"/>
    <s v="8%"/>
    <n v="-96391"/>
    <n v="-1301281"/>
    <s v="CHI NHÁNH CÔNG TY TNHH VÒNG TRÒN ĐỎ TẠI HÀ NỘI"/>
    <x v="4"/>
    <s v="0306182043-010"/>
  </r>
  <r>
    <d v="2025-03-15T00:00:00"/>
    <s v="00003077"/>
    <n v="3077"/>
    <s v="1C25THE"/>
    <s v="Phí hỗ trợ trưng bày"/>
    <x v="6"/>
    <n v="-1204890"/>
    <s v="8%"/>
    <n v="-96391"/>
    <n v="-1301281"/>
    <s v="CHI NHÁNH CÔNG TY TNHH VÒNG TRÒN ĐỎ TẠI HÀ NỘI"/>
    <x v="4"/>
    <s v="0306182043-010"/>
  </r>
  <r>
    <d v="2025-03-15T00:00:00"/>
    <s v="00003078"/>
    <n v="3078"/>
    <s v="1C25THE"/>
    <s v="Phí hỗ trợ khai trương cửa hàng mới "/>
    <x v="3"/>
    <n v="-361467"/>
    <s v="8%"/>
    <n v="-28917"/>
    <n v="-390384"/>
    <s v="CHI NHÁNH CÔNG TY TNHH VÒNG TRÒN ĐỎ TẠI HÀ NỘI"/>
    <x v="4"/>
    <s v="0306182043-010"/>
  </r>
  <r>
    <d v="2025-03-15T00:00:00"/>
    <s v="00003079"/>
    <n v="3079"/>
    <s v="1C25THE"/>
    <s v="Phí hỗ trợ tiền điện"/>
    <x v="5"/>
    <n v="-1204890"/>
    <s v="8%"/>
    <n v="-96391"/>
    <n v="-1301281"/>
    <s v="CHI NHÁNH CÔNG TY TNHH VÒNG TRÒN ĐỎ TẠI HÀ NỘI"/>
    <x v="4"/>
    <s v="0306182043-010"/>
  </r>
  <r>
    <d v="2025-03-15T00:00:00"/>
    <s v="00003080"/>
    <n v="3080"/>
    <s v="1C25THE"/>
    <s v="Phí hỗ trợ trao đổi dữ liệu điện "/>
    <x v="1"/>
    <n v="-1204890"/>
    <s v="8%"/>
    <n v="-96391"/>
    <n v="-1301281"/>
    <s v="CHI NHÁNH CÔNG TY TNHH VÒNG TRÒN ĐỎ TẠI HÀ NỘI"/>
    <x v="4"/>
    <s v="0306182043-010"/>
  </r>
  <r>
    <d v="2025-03-15T00:00:00"/>
    <s v="00000352"/>
    <n v="352"/>
    <s v="1C25TQE"/>
    <s v="Phí hỗ trợ tiền điện"/>
    <x v="5"/>
    <n v="-38505"/>
    <s v="8%"/>
    <n v="-3080"/>
    <n v="-41585"/>
    <s v="CHI NHÁNH CÔNG TY TNHH VÒNG TRÒN ĐỎ TẠI QUẢNG NINH"/>
    <x v="2"/>
    <s v="0306182043-015"/>
  </r>
  <r>
    <d v="2025-03-15T00:00:00"/>
    <s v="00000353"/>
    <n v="353"/>
    <s v="1C25TQE"/>
    <s v="Phí hỗ trợ trưng bày"/>
    <x v="6"/>
    <n v="-38505"/>
    <s v="8%"/>
    <n v="-3080"/>
    <n v="-41585"/>
    <s v="CHI NHÁNH CÔNG TY TNHH VÒNG TRÒN ĐỎ TẠI QUẢNG NINH"/>
    <x v="2"/>
    <s v="0306182043-015"/>
  </r>
  <r>
    <d v="2025-03-15T00:00:00"/>
    <s v="00000354"/>
    <n v="354"/>
    <s v="1C25TQE"/>
    <s v="Phí hỗ trợ khai trương cửa hàng mới "/>
    <x v="3"/>
    <n v="-11552"/>
    <s v="8%"/>
    <n v="-924"/>
    <n v="-12476"/>
    <s v="CHI NHÁNH CÔNG TY TNHH VÒNG TRÒN ĐỎ TẠI QUẢNG NINH"/>
    <x v="2"/>
    <s v="0306182043-015"/>
  </r>
  <r>
    <d v="2025-03-15T00:00:00"/>
    <s v="00000355"/>
    <n v="355"/>
    <s v="1C25TQE"/>
    <s v="Phí hỗ trợ bán hàng"/>
    <x v="4"/>
    <n v="-38505"/>
    <s v="8%"/>
    <n v="-3080"/>
    <n v="-41585"/>
    <s v="CHI NHÁNH CÔNG TY TNHH VÒNG TRÒN ĐỎ TẠI QUẢNG NINH"/>
    <x v="2"/>
    <s v="0306182043-015"/>
  </r>
  <r>
    <d v="2025-03-15T00:00:00"/>
    <s v="00000356"/>
    <n v="356"/>
    <s v="1C25TQE"/>
    <s v="Phí hỗ trợ trao đổi dữ liệu điện "/>
    <x v="1"/>
    <n v="-38505"/>
    <s v="8%"/>
    <n v="-3080"/>
    <n v="-41585"/>
    <s v="CHI NHÁNH CÔNG TY TNHH VÒNG TRÒN ĐỎ TẠI QUẢNG NINH"/>
    <x v="2"/>
    <s v="0306182043-015"/>
  </r>
  <r>
    <d v="2025-03-15T00:00:00"/>
    <s v="00000357"/>
    <n v="357"/>
    <s v="1C25TQE"/>
    <s v="Phí hỗ trợ kiểm tra an toàn vệ sinh thực phẩm sản phẩm"/>
    <x v="2"/>
    <n v="-38505"/>
    <s v="8%"/>
    <n v="-3080"/>
    <n v="-41585"/>
    <s v="CHI NHÁNH CÔNG TY TNHH VÒNG TRÒN ĐỎ TẠI QUẢNG NINH"/>
    <x v="2"/>
    <s v="0306182043-015"/>
  </r>
  <r>
    <d v="2025-04-17T00:00:00"/>
    <s v="00000302"/>
    <n v="302"/>
    <s v="1C25TYE"/>
    <s v="Phí hỗ trợ bán hàng"/>
    <x v="4"/>
    <n v="-9231"/>
    <s v="8%"/>
    <n v="-738"/>
    <n v="-9969"/>
    <s v="CHI NHÁNH CÔNG TY TNHH VÒNG TRÒN ĐỎ TẠI HƯNG YÊN"/>
    <x v="1"/>
    <s v="0306182043-023"/>
  </r>
  <r>
    <d v="2025-04-17T00:00:00"/>
    <s v="00000303"/>
    <n v="303"/>
    <s v="1C25TYE"/>
    <s v="Phí hỗ trợ trưng bày"/>
    <x v="6"/>
    <n v="-9231"/>
    <s v="8%"/>
    <n v="-738"/>
    <n v="-9969"/>
    <s v="CHI NHÁNH CÔNG TY TNHH VÒNG TRÒN ĐỎ TẠI HƯNG YÊN"/>
    <x v="1"/>
    <s v="0306182043-023"/>
  </r>
  <r>
    <d v="2025-04-17T00:00:00"/>
    <s v="00000304"/>
    <n v="304"/>
    <s v="1C25TYE"/>
    <s v="Phí hỗ trợ khai trương cửa hàng mới "/>
    <x v="3"/>
    <n v="-2769"/>
    <s v="8%"/>
    <n v="-222"/>
    <n v="-2991"/>
    <s v="CHI NHÁNH CÔNG TY TNHH VÒNG TRÒN ĐỎ TẠI HƯNG YÊN"/>
    <x v="1"/>
    <s v="0306182043-023"/>
  </r>
  <r>
    <d v="2025-04-17T00:00:00"/>
    <s v="00000305"/>
    <n v="305"/>
    <s v="1C25TYE"/>
    <s v="Phí hỗ trợ tiền điện"/>
    <x v="5"/>
    <n v="-9231"/>
    <s v="8%"/>
    <n v="-738"/>
    <n v="-9969"/>
    <s v="CHI NHÁNH CÔNG TY TNHH VÒNG TRÒN ĐỎ TẠI HƯNG YÊN"/>
    <x v="1"/>
    <s v="0306182043-023"/>
  </r>
  <r>
    <d v="2025-04-17T00:00:00"/>
    <s v="00000306"/>
    <n v="306"/>
    <s v="1C25TYE"/>
    <s v="Phí hỗ trợ kiểm tra an toàn vệ sinh thực phẩm sản phẩm"/>
    <x v="2"/>
    <n v="-9231"/>
    <s v="8%"/>
    <n v="-738"/>
    <n v="-9969"/>
    <s v="CHI NHÁNH CÔNG TY TNHH VÒNG TRÒN ĐỎ TẠI HƯNG YÊN"/>
    <x v="1"/>
    <s v="0306182043-023"/>
  </r>
  <r>
    <d v="2025-04-17T00:00:00"/>
    <s v="00000307"/>
    <n v="307"/>
    <s v="1C25TYE"/>
    <s v="Phí hỗ trợ trao đổi dữ liệu điện "/>
    <x v="1"/>
    <n v="-9231"/>
    <s v="8%"/>
    <n v="-738"/>
    <n v="-9969"/>
    <s v="CHI NHÁNH CÔNG TY TNHH VÒNG TRÒN ĐỎ TẠI HƯNG YÊN"/>
    <x v="1"/>
    <s v="0306182043-023"/>
  </r>
  <r>
    <d v="2025-04-17T00:00:00"/>
    <s v="00000342"/>
    <n v="342"/>
    <s v="1C25TFE"/>
    <s v="Phí hỗ trợ bán hàng"/>
    <x v="4"/>
    <n v="-31681"/>
    <s v="8%"/>
    <n v="-2534"/>
    <n v="-34215"/>
    <s v="CHI NHÁNH CÔNG TY TNHH VÒNG TRÒN ĐỎ TẠI THÁI NGUYÊN"/>
    <x v="5"/>
    <s v="0306182043-029"/>
  </r>
  <r>
    <d v="2025-04-17T00:00:00"/>
    <s v="00000347"/>
    <n v="347"/>
    <s v="1C25TFE"/>
    <s v="Phí hỗ trợ trao đổi dữ liệu điện "/>
    <x v="1"/>
    <n v="-31681"/>
    <s v="8%"/>
    <n v="-2534"/>
    <n v="-34215"/>
    <s v="CHI NHÁNH CÔNG TY TNHH VÒNG TRÒN ĐỎ TẠI THÁI NGUYÊN"/>
    <x v="5"/>
    <s v="0306182043-029"/>
  </r>
  <r>
    <d v="2025-04-17T00:00:00"/>
    <s v="00000348"/>
    <n v="348"/>
    <s v="1C25TFE"/>
    <s v="Phí hỗ trợ trưng bày"/>
    <x v="6"/>
    <n v="-31681"/>
    <s v="8%"/>
    <n v="-2534"/>
    <n v="-34215"/>
    <s v="CHI NHÁNH CÔNG TY TNHH VÒNG TRÒN ĐỎ TẠI THÁI NGUYÊN"/>
    <x v="5"/>
    <s v="0306182043-029"/>
  </r>
  <r>
    <d v="2025-04-17T00:00:00"/>
    <s v="00000349"/>
    <n v="349"/>
    <s v="1C25TFE"/>
    <s v="Phí hỗ trợ tiền điện"/>
    <x v="5"/>
    <n v="-31681"/>
    <s v="8%"/>
    <n v="-2534"/>
    <n v="-34215"/>
    <s v="CHI NHÁNH CÔNG TY TNHH VÒNG TRÒN ĐỎ TẠI THÁI NGUYÊN"/>
    <x v="5"/>
    <s v="0306182043-029"/>
  </r>
  <r>
    <d v="2025-04-17T00:00:00"/>
    <s v="00000350"/>
    <n v="350"/>
    <s v="1C25TFE"/>
    <s v="Phí hỗ trợ kiểm tra an toàn vệ sinh thực phẩm sản phẩm"/>
    <x v="2"/>
    <n v="-31681"/>
    <s v="8%"/>
    <n v="-2534"/>
    <n v="-34215"/>
    <s v="CHI NHÁNH CÔNG TY TNHH VÒNG TRÒN ĐỎ TẠI THÁI NGUYÊN"/>
    <x v="5"/>
    <s v="0306182043-029"/>
  </r>
  <r>
    <d v="2025-04-17T00:00:00"/>
    <s v="00000353"/>
    <n v="353"/>
    <s v="1C25TFE"/>
    <s v="Phí hỗ trợ khai trương cửa hàng mới "/>
    <x v="3"/>
    <n v="-9505"/>
    <s v="8%"/>
    <n v="-760"/>
    <n v="-10265"/>
    <s v="CHI NHÁNH CÔNG TY TNHH VÒNG TRÒN ĐỎ TẠI THÁI NGUYÊN"/>
    <x v="5"/>
    <s v="0306182043-029"/>
  </r>
  <r>
    <d v="2025-04-17T00:00:00"/>
    <s v="00000384"/>
    <n v="384"/>
    <s v="1C25TPE"/>
    <s v="Phí hỗ trợ trưng bày"/>
    <x v="6"/>
    <n v="-58581"/>
    <s v="8%"/>
    <n v="-4686"/>
    <n v="-63267"/>
    <s v="CHI NHÁNH CÔNG TY TNHH VÒNG TRÒN ĐỎ TẠI HẢI PHÒNG"/>
    <x v="3"/>
    <s v="0306182043-019"/>
  </r>
  <r>
    <d v="2025-04-17T00:00:00"/>
    <s v="00000385"/>
    <n v="385"/>
    <s v="1C25TPE"/>
    <s v="Phí hỗ trợ trao đổi dữ liệu điện "/>
    <x v="1"/>
    <n v="-58581"/>
    <s v="8%"/>
    <n v="-4686"/>
    <n v="-63267"/>
    <s v="CHI NHÁNH CÔNG TY TNHH VÒNG TRÒN ĐỎ TẠI HẢI PHÒNG"/>
    <x v="3"/>
    <s v="0306182043-019"/>
  </r>
  <r>
    <d v="2025-04-17T00:00:00"/>
    <s v="00000390"/>
    <n v="390"/>
    <s v="1C25TPE"/>
    <s v="Phí hỗ trợ bán hàng"/>
    <x v="4"/>
    <n v="-58581"/>
    <s v="8%"/>
    <n v="-4686"/>
    <n v="-63267"/>
    <s v="CHI NHÁNH CÔNG TY TNHH VÒNG TRÒN ĐỎ TẠI HẢI PHÒNG"/>
    <x v="3"/>
    <s v="0306182043-019"/>
  </r>
  <r>
    <d v="2025-04-17T00:00:00"/>
    <s v="00000394"/>
    <s v="394a"/>
    <s v="1C25TPE"/>
    <s v="Phí hỗ trợ khai trương cửa hàng mới "/>
    <x v="3"/>
    <n v="-17574"/>
    <s v="8%"/>
    <n v="-1406"/>
    <n v="-18980"/>
    <s v="CHI NHÁNH CÔNG TY TNHH VÒNG TRÒN ĐỎ TẠI HẢI PHÒNG"/>
    <x v="3"/>
    <s v="0306182043-019"/>
  </r>
  <r>
    <d v="2025-04-17T00:00:00"/>
    <s v="00000394"/>
    <n v="394"/>
    <s v="1C25TNE"/>
    <s v="Phí hỗ trợ tiền điện"/>
    <x v="5"/>
    <n v="-37846"/>
    <s v="8%"/>
    <n v="-3028"/>
    <n v="-40874"/>
    <s v="CHI NHÁNH CÔNG TY TNHH VÒNG TRÒN ĐỎ TẠI BẮC NINH"/>
    <x v="0"/>
    <s v="0306182043-024"/>
  </r>
  <r>
    <d v="2025-04-17T00:00:00"/>
    <s v="00000395"/>
    <n v="395"/>
    <s v="1C25TNE"/>
    <s v="Phí hỗ trợ kiểm tra an toàn vệ sinh thực phẩm sản phẩm"/>
    <x v="2"/>
    <n v="-37846"/>
    <s v="8%"/>
    <n v="-3028"/>
    <n v="-40874"/>
    <s v="CHI NHÁNH CÔNG TY TNHH VÒNG TRÒN ĐỎ TẠI BẮC NINH"/>
    <x v="0"/>
    <s v="0306182043-024"/>
  </r>
  <r>
    <d v="2025-04-17T00:00:00"/>
    <s v="00000395"/>
    <s v="395a"/>
    <s v="1C25TPE"/>
    <s v="Phí hỗ trợ kiểm tra an toàn vệ sinh thực phẩm sản phẩm"/>
    <x v="2"/>
    <n v="-58581"/>
    <s v="8%"/>
    <n v="-4686"/>
    <n v="-63267"/>
    <s v="CHI NHÁNH CÔNG TY TNHH VÒNG TRÒN ĐỎ TẠI HẢI PHÒNG"/>
    <x v="3"/>
    <s v="0306182043-019"/>
  </r>
  <r>
    <d v="2025-04-17T00:00:00"/>
    <s v="00000396"/>
    <n v="396"/>
    <s v="1C25TNE"/>
    <s v="Phí hỗ trợ trao đổi dữ liệu điện "/>
    <x v="1"/>
    <n v="-37846"/>
    <s v="8%"/>
    <n v="-3028"/>
    <n v="-40874"/>
    <s v="CHI NHÁNH CÔNG TY TNHH VÒNG TRÒN ĐỎ TẠI BẮC NINH"/>
    <x v="0"/>
    <s v="0306182043-024"/>
  </r>
  <r>
    <d v="2025-04-17T00:00:00"/>
    <s v="00000397"/>
    <n v="397"/>
    <s v="1C25TNE"/>
    <s v="Phí hỗ trợ khai trương cửa hàng mới "/>
    <x v="3"/>
    <n v="-11354"/>
    <s v="8%"/>
    <n v="-908"/>
    <n v="-12262"/>
    <s v="CHI NHÁNH CÔNG TY TNHH VÒNG TRÒN ĐỎ TẠI BẮC NINH"/>
    <x v="0"/>
    <s v="0306182043-024"/>
  </r>
  <r>
    <d v="2025-04-17T00:00:00"/>
    <s v="00000397"/>
    <s v="397a"/>
    <s v="1C25TPE"/>
    <s v="Phí hỗ trợ tiền điện"/>
    <x v="5"/>
    <n v="-58581"/>
    <s v="8%"/>
    <n v="-4686"/>
    <n v="-63267"/>
    <s v="CHI NHÁNH CÔNG TY TNHH VÒNG TRÒN ĐỎ TẠI HẢI PHÒNG"/>
    <x v="3"/>
    <s v="0306182043-019"/>
  </r>
  <r>
    <d v="2025-04-17T00:00:00"/>
    <s v="00000398"/>
    <n v="398"/>
    <s v="1C25TNE"/>
    <s v="Phí hỗ trợ trưng bày"/>
    <x v="6"/>
    <n v="-37846"/>
    <s v="8%"/>
    <n v="-3028"/>
    <n v="-40874"/>
    <s v="CHI NHÁNH CÔNG TY TNHH VÒNG TRÒN ĐỎ TẠI BẮC NINH"/>
    <x v="0"/>
    <s v="0306182043-024"/>
  </r>
  <r>
    <d v="2025-04-17T00:00:00"/>
    <s v="00000399"/>
    <n v="399"/>
    <s v="1C25TNE"/>
    <s v="Phí hỗ trợ bán hàng"/>
    <x v="4"/>
    <n v="-37846"/>
    <s v="8%"/>
    <n v="-3028"/>
    <n v="-40874"/>
    <s v="CHI NHÁNH CÔNG TY TNHH VÒNG TRÒN ĐỎ TẠI BẮC NINH"/>
    <x v="0"/>
    <s v="0306182043-024"/>
  </r>
  <r>
    <d v="2025-04-17T00:00:00"/>
    <s v="00004158"/>
    <n v="4158"/>
    <s v="1C25THE"/>
    <s v="Phí hỗ trợ khai trương cửa hàng mới "/>
    <x v="3"/>
    <n v="-301811"/>
    <s v="8%"/>
    <n v="-24145"/>
    <n v="-325956"/>
    <s v="CHI NHÁNH CÔNG TY TNHH VÒNG TRÒN ĐỎ TẠI HÀ NỘI"/>
    <x v="4"/>
    <s v="0306182043-010"/>
  </r>
  <r>
    <d v="2025-04-17T00:00:00"/>
    <s v="00004159"/>
    <n v="4159"/>
    <s v="1C25THE"/>
    <s v="Phí hỗ trợ bán hàng"/>
    <x v="4"/>
    <n v="-1006036"/>
    <s v="8%"/>
    <n v="-80483"/>
    <n v="-1086519"/>
    <s v="CHI NHÁNH CÔNG TY TNHH VÒNG TRÒN ĐỎ TẠI HÀ NỘI"/>
    <x v="4"/>
    <s v="0306182043-010"/>
  </r>
  <r>
    <d v="2025-04-17T00:00:00"/>
    <s v="00004160"/>
    <n v="4160"/>
    <s v="1C25THE"/>
    <s v="Phí hỗ trợ tiền điện"/>
    <x v="5"/>
    <n v="-1006036"/>
    <s v="8%"/>
    <n v="-80483"/>
    <n v="-1086519"/>
    <s v="CHI NHÁNH CÔNG TY TNHH VÒNG TRÒN ĐỎ TẠI HÀ NỘI"/>
    <x v="4"/>
    <s v="0306182043-010"/>
  </r>
  <r>
    <d v="2025-04-17T00:00:00"/>
    <s v="00004161"/>
    <n v="4161"/>
    <s v="1C25THE"/>
    <s v="Phí hỗ trợ trao đổi dữ liệu điện "/>
    <x v="1"/>
    <n v="-1006036"/>
    <s v="8%"/>
    <n v="-80483"/>
    <n v="-1086519"/>
    <s v="CHI NHÁNH CÔNG TY TNHH VÒNG TRÒN ĐỎ TẠI HÀ NỘI"/>
    <x v="4"/>
    <s v="0306182043-010"/>
  </r>
  <r>
    <d v="2025-04-17T00:00:00"/>
    <s v="00004163"/>
    <n v="4163"/>
    <s v="1C25THE"/>
    <s v="Phí hỗ trợ trưng bày"/>
    <x v="6"/>
    <n v="-1006036"/>
    <s v="8%"/>
    <n v="-80483"/>
    <n v="-1086519"/>
    <s v="CHI NHÁNH CÔNG TY TNHH VÒNG TRÒN ĐỎ TẠI HÀ NỘI"/>
    <x v="4"/>
    <s v="0306182043-010"/>
  </r>
  <r>
    <d v="2025-04-17T00:00:00"/>
    <s v="00004233"/>
    <n v="4233"/>
    <s v="1C25THE"/>
    <s v="Phí hỗ trợ kiểm tra an toàn vệ sinh thực phẩm sản phẩm"/>
    <x v="2"/>
    <n v="-1006036"/>
    <s v="8%"/>
    <n v="-80483"/>
    <n v="-1086519"/>
    <s v="CHI NHÁNH CÔNG TY TNHH VÒNG TRÒN ĐỎ TẠI HÀ NỘI"/>
    <x v="4"/>
    <s v="0306182043-010"/>
  </r>
  <r>
    <d v="2025-04-17T00:00:00"/>
    <s v="00000470"/>
    <n v="470"/>
    <s v="1C25TQE"/>
    <s v="Phí hỗ trợ khai trương cửa hàng mới "/>
    <x v="3"/>
    <n v="-17802"/>
    <s v="8%"/>
    <n v="-1424"/>
    <n v="-19226"/>
    <s v="CHI NHÁNH CÔNG TY TNHH VÒNG TRÒN ĐỎ TẠI QUẢNG NINH"/>
    <x v="2"/>
    <s v="0306182043-015"/>
  </r>
  <r>
    <d v="2025-04-17T00:00:00"/>
    <s v="00000471"/>
    <n v="471"/>
    <s v="1C25TQE"/>
    <s v="Phí hỗ trợ kiểm tra an toàn vệ sinh thực phẩm sản phẩm"/>
    <x v="2"/>
    <n v="-59340"/>
    <s v="8%"/>
    <n v="-4747"/>
    <n v="-64087"/>
    <s v="CHI NHÁNH CÔNG TY TNHH VÒNG TRÒN ĐỎ TẠI QUẢNG NINH"/>
    <x v="2"/>
    <s v="0306182043-015"/>
  </r>
  <r>
    <d v="2025-04-17T00:00:00"/>
    <s v="00000474"/>
    <n v="474"/>
    <s v="1C25TQE"/>
    <s v="Phí hỗ trợ trưng bày"/>
    <x v="6"/>
    <n v="-59340"/>
    <s v="8%"/>
    <n v="-4747"/>
    <n v="-64087"/>
    <s v="CHI NHÁNH CÔNG TY TNHH VÒNG TRÒN ĐỎ TẠI QUẢNG NINH"/>
    <x v="2"/>
    <s v="0306182043-015"/>
  </r>
  <r>
    <d v="2025-04-17T00:00:00"/>
    <s v="00000477"/>
    <n v="477"/>
    <s v="1C25TQE"/>
    <s v="Phí hỗ trợ tiền điện"/>
    <x v="5"/>
    <n v="-59340"/>
    <s v="8%"/>
    <n v="-4747"/>
    <n v="-64087"/>
    <s v="CHI NHÁNH CÔNG TY TNHH VÒNG TRÒN ĐỎ TẠI QUẢNG NINH"/>
    <x v="2"/>
    <s v="0306182043-015"/>
  </r>
  <r>
    <d v="2025-04-17T00:00:00"/>
    <s v="00000478"/>
    <n v="478"/>
    <s v="1C25TQE"/>
    <s v="Phí hỗ trợ trao đổi dữ liệu điện "/>
    <x v="1"/>
    <n v="-59340"/>
    <s v="8%"/>
    <n v="-4747"/>
    <n v="-64087"/>
    <s v="CHI NHÁNH CÔNG TY TNHH VÒNG TRÒN ĐỎ TẠI QUẢNG NINH"/>
    <x v="2"/>
    <s v="0306182043-015"/>
  </r>
  <r>
    <d v="2025-04-17T00:00:00"/>
    <s v="00000481"/>
    <n v="481"/>
    <s v="1C25TQE"/>
    <s v="Phí hỗ trợ bán hàng"/>
    <x v="4"/>
    <n v="-59340"/>
    <s v="8%"/>
    <n v="-4747"/>
    <n v="-64087"/>
    <s v="CHI NHÁNH CÔNG TY TNHH VÒNG TRÒN ĐỎ TẠI QUẢNG NINH"/>
    <x v="2"/>
    <s v="0306182043-015"/>
  </r>
  <r>
    <d v="2025-05-14T00:00:00"/>
    <s v="375"/>
    <n v="375"/>
    <s v="1C25TYE"/>
    <s v="Phí hỗ trợ trưng bày"/>
    <x v="6"/>
    <n v="-21923"/>
    <s v="8%"/>
    <n v="-1754"/>
    <n v="-23677"/>
    <s v="CHI NHÁNH CÔNG TY TNHH VÒNG TRÒN ĐỎ TẠI HƯNG YÊN"/>
    <x v="1"/>
    <s v="0306182043-023"/>
  </r>
  <r>
    <d v="2025-05-14T00:00:00"/>
    <s v="377"/>
    <n v="377"/>
    <s v="1C25TYE"/>
    <s v="Phí hỗ trợ bán hàng"/>
    <x v="4"/>
    <n v="-21923"/>
    <s v="8%"/>
    <n v="-1754"/>
    <n v="-23677"/>
    <s v="CHI NHÁNH CÔNG TY TNHH VÒNG TRÒN ĐỎ TẠI HƯNG YÊN"/>
    <x v="1"/>
    <s v="0306182043-023"/>
  </r>
  <r>
    <d v="2025-05-14T00:00:00"/>
    <s v="381"/>
    <n v="381"/>
    <s v="1C25TYE"/>
    <s v="Phí hỗ trợ khai trương cửa hàng mới "/>
    <x v="3"/>
    <n v="-6577"/>
    <s v="8%"/>
    <n v="-526"/>
    <n v="-7103"/>
    <s v="CHI NHÁNH CÔNG TY TNHH VÒNG TRÒN ĐỎ TẠI HƯNG YÊN"/>
    <x v="1"/>
    <s v="0306182043-023"/>
  </r>
  <r>
    <d v="2025-05-14T00:00:00"/>
    <s v="384"/>
    <n v="384"/>
    <s v="1C25TYE"/>
    <s v="Phí hỗ trợ kiểm tra an toàn vệ sinh thực phẩm sản phẩm"/>
    <x v="2"/>
    <n v="-21923"/>
    <s v="8%"/>
    <n v="-1754"/>
    <n v="-23677"/>
    <s v="CHI NHÁNH CÔNG TY TNHH VÒNG TRÒN ĐỎ TẠI HƯNG YÊN"/>
    <x v="1"/>
    <s v="0306182043-023"/>
  </r>
  <r>
    <d v="2025-05-14T00:00:00"/>
    <s v="385"/>
    <n v="385"/>
    <s v="1C25TYE"/>
    <s v="Phí hỗ trợ tiền điện"/>
    <x v="5"/>
    <n v="-21923"/>
    <s v="8%"/>
    <n v="-1754"/>
    <n v="-23677"/>
    <s v="CHI NHÁNH CÔNG TY TNHH VÒNG TRÒN ĐỎ TẠI HƯNG YÊN"/>
    <x v="1"/>
    <s v="0306182043-023"/>
  </r>
  <r>
    <d v="2025-05-14T00:00:00"/>
    <s v="386"/>
    <n v="386"/>
    <s v="1C25TYE"/>
    <s v="Phí hỗ trợ trao đổi dữ liệu điện "/>
    <x v="1"/>
    <n v="-21923"/>
    <s v="8%"/>
    <n v="-1754"/>
    <n v="-23677"/>
    <s v="CHI NHÁNH CÔNG TY TNHH VÒNG TRÒN ĐỎ TẠI HƯNG YÊN"/>
    <x v="1"/>
    <s v="0306182043-023"/>
  </r>
  <r>
    <d v="2025-05-14T00:00:00"/>
    <s v="429"/>
    <n v="429"/>
    <s v="1C25TFE"/>
    <s v="Phí hỗ trợ trao đổi dữ liệu điện "/>
    <x v="1"/>
    <n v="-44735"/>
    <s v="8%"/>
    <n v="-3579"/>
    <n v="-48314"/>
    <s v="CHI NHÁNH CÔNG TY TNHH VÒNG TRÒN ĐỎ TẠI THÁI NGUYÊN"/>
    <x v="5"/>
    <s v="0306182043-029"/>
  </r>
  <r>
    <d v="2025-05-14T00:00:00"/>
    <s v="435"/>
    <n v="435"/>
    <s v="1C25TFE"/>
    <s v="Phí hỗ trợ trưng bày"/>
    <x v="6"/>
    <n v="-44735"/>
    <s v="8%"/>
    <n v="-3579"/>
    <n v="-48314"/>
    <s v="CHI NHÁNH CÔNG TY TNHH VÒNG TRÒN ĐỎ TẠI THÁI NGUYÊN"/>
    <x v="5"/>
    <s v="0306182043-029"/>
  </r>
  <r>
    <d v="2025-05-14T00:00:00"/>
    <s v="436"/>
    <n v="436"/>
    <s v="1C25TFE"/>
    <s v="Phí hỗ trợ bán hàng"/>
    <x v="4"/>
    <n v="-44735"/>
    <s v="8%"/>
    <n v="-3579"/>
    <n v="-48314"/>
    <s v="CHI NHÁNH CÔNG TY TNHH VÒNG TRÒN ĐỎ TẠI THÁI NGUYÊN"/>
    <x v="5"/>
    <s v="0306182043-029"/>
  </r>
  <r>
    <d v="2025-05-14T00:00:00"/>
    <s v="437"/>
    <n v="437"/>
    <s v="1C25TFE"/>
    <s v="Phí hỗ trợ kiểm tra an toàn vệ sinh thực phẩm sản phẩm"/>
    <x v="2"/>
    <n v="-44735"/>
    <s v="8%"/>
    <n v="-3579"/>
    <n v="-48314"/>
    <s v="CHI NHÁNH CÔNG TY TNHH VÒNG TRÒN ĐỎ TẠI THÁI NGUYÊN"/>
    <x v="5"/>
    <s v="0306182043-029"/>
  </r>
  <r>
    <d v="2025-05-14T00:00:00"/>
    <s v="440"/>
    <n v="440"/>
    <s v="1C25TFE"/>
    <s v="Phí hỗ trợ tiền điện"/>
    <x v="5"/>
    <n v="-44735"/>
    <s v="8%"/>
    <n v="-3579"/>
    <n v="-48314"/>
    <s v="CHI NHÁNH CÔNG TY TNHH VÒNG TRÒN ĐỎ TẠI THÁI NGUYÊN"/>
    <x v="5"/>
    <s v="0306182043-029"/>
  </r>
  <r>
    <d v="2025-05-14T00:00:00"/>
    <s v="441"/>
    <n v="441"/>
    <s v="1C25TFE"/>
    <s v="Phí hỗ trợ khai trương cửa hàng mới "/>
    <x v="3"/>
    <n v="-13420"/>
    <s v="8%"/>
    <n v="-1074"/>
    <n v="-14494"/>
    <s v="CHI NHÁNH CÔNG TY TNHH VÒNG TRÒN ĐỎ TẠI THÁI NGUYÊN"/>
    <x v="5"/>
    <s v="0306182043-029"/>
  </r>
  <r>
    <d v="2025-05-14T00:00:00"/>
    <s v="483"/>
    <n v="483"/>
    <s v="1C25TNE"/>
    <s v="Phí hỗ trợ trao đổi dữ liệu điện "/>
    <x v="1"/>
    <n v="-35011"/>
    <s v="8%"/>
    <n v="-2801"/>
    <n v="-37812"/>
    <s v="CHI NHÁNH CÔNG TY TNHH VÒNG TRÒN ĐỎ TẠI BẮC NINH"/>
    <x v="0"/>
    <s v="0306182043-024"/>
  </r>
  <r>
    <d v="2025-05-14T00:00:00"/>
    <s v="485"/>
    <n v="485"/>
    <s v="1C25TNE"/>
    <s v="Phí hỗ trợ khai trương cửa hàng mới "/>
    <x v="3"/>
    <n v="-10503"/>
    <s v="8%"/>
    <n v="-840"/>
    <n v="-11343"/>
    <s v="CHI NHÁNH CÔNG TY TNHH VÒNG TRÒN ĐỎ TẠI BẮC NINH"/>
    <x v="0"/>
    <s v="0306182043-024"/>
  </r>
  <r>
    <d v="2025-05-14T00:00:00"/>
    <s v="486"/>
    <n v="486"/>
    <s v="1C25TNE"/>
    <s v="Phí hỗ trợ trưng bày"/>
    <x v="6"/>
    <n v="-35011"/>
    <s v="8%"/>
    <n v="-2801"/>
    <n v="-37812"/>
    <s v="CHI NHÁNH CÔNG TY TNHH VÒNG TRÒN ĐỎ TẠI BẮC NINH"/>
    <x v="0"/>
    <s v="0306182043-024"/>
  </r>
  <r>
    <d v="2025-05-14T00:00:00"/>
    <s v="489"/>
    <n v="489"/>
    <s v="1C25TPE"/>
    <s v="Phí hỗ trợ trao đổi dữ liệu điện "/>
    <x v="1"/>
    <n v="-105097"/>
    <s v="8%"/>
    <n v="-8408"/>
    <n v="-113505"/>
    <s v="CHI NHÁNH CÔNG TY TNHH VÒNG TRÒN ĐỎ TẠI HẢI PHÒNG"/>
    <x v="3"/>
    <s v="0306182043-019"/>
  </r>
  <r>
    <d v="2025-05-14T00:00:00"/>
    <s v="491"/>
    <n v="491"/>
    <s v="1C25TNE"/>
    <s v="Phí hỗ trợ bán hàng"/>
    <x v="4"/>
    <n v="-35011"/>
    <s v="8%"/>
    <n v="-2801"/>
    <n v="-37812"/>
    <s v="CHI NHÁNH CÔNG TY TNHH VÒNG TRÒN ĐỎ TẠI BẮC NINH"/>
    <x v="0"/>
    <s v="0306182043-024"/>
  </r>
  <r>
    <d v="2025-05-14T00:00:00"/>
    <s v="492"/>
    <s v="492a"/>
    <s v="1C25TNE"/>
    <s v="Phí hỗ trợ kiểm tra an toàn vệ sinh thực phẩm sản phẩm"/>
    <x v="2"/>
    <n v="-35011"/>
    <s v="8%"/>
    <n v="-2801"/>
    <n v="-37812"/>
    <s v="CHI NHÁNH CÔNG TY TNHH VÒNG TRÒN ĐỎ TẠI BẮC NINH"/>
    <x v="0"/>
    <s v="0306182043-024"/>
  </r>
  <r>
    <d v="2025-05-14T00:00:00"/>
    <s v="492"/>
    <n v="492"/>
    <s v="1C25TPE"/>
    <s v="Phí hỗ trợ tiền điện"/>
    <x v="5"/>
    <n v="-105097"/>
    <s v="8%"/>
    <n v="-8408"/>
    <n v="-113505"/>
    <s v="CHI NHÁNH CÔNG TY TNHH VÒNG TRÒN ĐỎ TẠI HẢI PHÒNG"/>
    <x v="3"/>
    <s v="0306182043-019"/>
  </r>
  <r>
    <d v="2025-05-14T00:00:00"/>
    <s v="493"/>
    <n v="493"/>
    <s v="1C25TPE"/>
    <s v="Phí hỗ trợ kiểm tra an toàn vệ sinh thực phẩm sản phẩm"/>
    <x v="2"/>
    <n v="-105097"/>
    <s v="8%"/>
    <n v="-8408"/>
    <n v="-113505"/>
    <s v="CHI NHÁNH CÔNG TY TNHH VÒNG TRÒN ĐỎ TẠI HẢI PHÒNG"/>
    <x v="3"/>
    <s v="0306182043-019"/>
  </r>
  <r>
    <d v="2025-05-14T00:00:00"/>
    <s v="495"/>
    <n v="495"/>
    <s v="1C25TNE"/>
    <s v="Phí hỗ trợ tiền điện"/>
    <x v="5"/>
    <n v="-35011"/>
    <s v="8%"/>
    <n v="-2801"/>
    <n v="-37812"/>
    <s v="CHI NHÁNH CÔNG TY TNHH VÒNG TRÒN ĐỎ TẠI BẮC NINH"/>
    <x v="0"/>
    <s v="0306182043-024"/>
  </r>
  <r>
    <d v="2025-05-14T00:00:00"/>
    <s v="498"/>
    <n v="498"/>
    <s v="1C25TPE"/>
    <s v="Phí hỗ trợ khai trương cửa hàng mới "/>
    <x v="3"/>
    <n v="-31529"/>
    <s v="8%"/>
    <n v="-2522"/>
    <n v="-34051"/>
    <s v="CHI NHÁNH CÔNG TY TNHH VÒNG TRÒN ĐỎ TẠI HẢI PHÒNG"/>
    <x v="3"/>
    <s v="0306182043-019"/>
  </r>
  <r>
    <d v="2025-05-14T00:00:00"/>
    <s v="500"/>
    <n v="500"/>
    <s v="1C25TPE"/>
    <s v="Phí hỗ trợ trưng bày"/>
    <x v="6"/>
    <n v="-105097"/>
    <s v="8%"/>
    <n v="-8408"/>
    <n v="-113505"/>
    <s v="CHI NHÁNH CÔNG TY TNHH VÒNG TRÒN ĐỎ TẠI HẢI PHÒNG"/>
    <x v="3"/>
    <s v="0306182043-019"/>
  </r>
  <r>
    <d v="2025-05-14T00:00:00"/>
    <s v="501"/>
    <n v="501"/>
    <s v="1C25TPE"/>
    <s v="Phí hỗ trợ bán hàng"/>
    <x v="4"/>
    <n v="-105097"/>
    <s v="8%"/>
    <n v="-8408"/>
    <n v="-113505"/>
    <s v="CHI NHÁNH CÔNG TY TNHH VÒNG TRÒN ĐỎ TẠI HẢI PHÒNG"/>
    <x v="3"/>
    <s v="0306182043-019"/>
  </r>
  <r>
    <d v="2025-05-14T00:00:00"/>
    <s v="5192"/>
    <n v="5192"/>
    <s v="1C25THE"/>
    <s v="Phí hỗ trợ bán hàng"/>
    <x v="4"/>
    <n v="-1047310"/>
    <s v="8%"/>
    <n v="-83785"/>
    <n v="-1131095"/>
    <s v="CHI NHÁNH CÔNG TY TNHH VÒNG TRÒN ĐỎ TẠI HÀ NỘI"/>
    <x v="4"/>
    <s v="0306182043-010"/>
  </r>
  <r>
    <d v="2025-05-14T00:00:00"/>
    <s v="5196"/>
    <n v="5196"/>
    <s v="1C25THE"/>
    <s v="Phí hỗ trợ khai trương cửa hàng mới "/>
    <x v="3"/>
    <n v="-314194"/>
    <s v="8%"/>
    <n v="-25136"/>
    <n v="-339330"/>
    <s v="CHI NHÁNH CÔNG TY TNHH VÒNG TRÒN ĐỎ TẠI HÀ NỘI"/>
    <x v="4"/>
    <s v="0306182043-010"/>
  </r>
  <r>
    <d v="2025-05-14T00:00:00"/>
    <s v="5197"/>
    <n v="5197"/>
    <s v="1C25THE"/>
    <s v="Phí hỗ trợ kiểm tra an toàn vệ sinh thực phẩm sản phẩm"/>
    <x v="2"/>
    <n v="-1047310"/>
    <s v="8%"/>
    <n v="-83785"/>
    <n v="-1131095"/>
    <s v="CHI NHÁNH CÔNG TY TNHH VÒNG TRÒN ĐỎ TẠI HÀ NỘI"/>
    <x v="4"/>
    <s v="0306182043-010"/>
  </r>
  <r>
    <d v="2025-05-14T00:00:00"/>
    <s v="5198"/>
    <n v="5198"/>
    <s v="1C25THE"/>
    <s v="Phí hỗ trợ tiền điện"/>
    <x v="5"/>
    <n v="-1047310"/>
    <s v="8%"/>
    <n v="-83785"/>
    <n v="-1131095"/>
    <s v="CHI NHÁNH CÔNG TY TNHH VÒNG TRÒN ĐỎ TẠI HÀ NỘI"/>
    <x v="4"/>
    <s v="0306182043-010"/>
  </r>
  <r>
    <d v="2025-05-14T00:00:00"/>
    <s v="5200"/>
    <n v="5200"/>
    <s v="1C25THE"/>
    <s v="Phí hỗ trợ trưng bày"/>
    <x v="6"/>
    <n v="-1047310"/>
    <s v="8%"/>
    <n v="-83785"/>
    <n v="-1131095"/>
    <s v="CHI NHÁNH CÔNG TY TNHH VÒNG TRÒN ĐỎ TẠI HÀ NỘI"/>
    <x v="4"/>
    <s v="0306182043-010"/>
  </r>
  <r>
    <d v="2025-05-14T00:00:00"/>
    <s v="5203"/>
    <n v="5203"/>
    <s v="1C25THE"/>
    <s v="Phí hỗ trợ trao đổi dữ liệu điện "/>
    <x v="1"/>
    <n v="-1047310"/>
    <s v="8%"/>
    <n v="-83785"/>
    <n v="-1131095"/>
    <s v="CHI NHÁNH CÔNG TY TNHH VÒNG TRÒN ĐỎ TẠI HÀ NỘI"/>
    <x v="4"/>
    <s v="0306182043-010"/>
  </r>
  <r>
    <d v="2025-05-14T00:00:00"/>
    <s v="572"/>
    <n v="572"/>
    <s v="1C25TQE"/>
    <s v="Phí hỗ trợ khai trương cửa hàng mới "/>
    <x v="3"/>
    <n v="-19642"/>
    <s v="8%"/>
    <n v="-1571"/>
    <n v="-21213"/>
    <s v="CHI NHÁNH CÔNG TY TNHH VÒNG TRÒN ĐỎ TẠI QUẢNG NINH"/>
    <x v="2"/>
    <s v="0306182043-015"/>
  </r>
  <r>
    <d v="2025-05-14T00:00:00"/>
    <s v="573"/>
    <n v="573"/>
    <s v="1C25TQE"/>
    <s v="Phí hỗ trợ kiểm tra an toàn vệ sinh thực phẩm sản phẩm"/>
    <x v="2"/>
    <n v="-65471"/>
    <s v="8%"/>
    <n v="-5238"/>
    <n v="-70709"/>
    <s v="CHI NHÁNH CÔNG TY TNHH VÒNG TRÒN ĐỎ TẠI QUẢNG NINH"/>
    <x v="2"/>
    <s v="0306182043-015"/>
  </r>
  <r>
    <d v="2025-05-14T00:00:00"/>
    <s v="575"/>
    <n v="575"/>
    <s v="1C25TQE"/>
    <s v="Phí hỗ trợ trưng bày"/>
    <x v="6"/>
    <n v="-65471"/>
    <s v="8%"/>
    <n v="-5238"/>
    <n v="-70709"/>
    <s v="CHI NHÁNH CÔNG TY TNHH VÒNG TRÒN ĐỎ TẠI QUẢNG NINH"/>
    <x v="2"/>
    <s v="0306182043-015"/>
  </r>
  <r>
    <d v="2025-05-14T00:00:00"/>
    <s v="576"/>
    <n v="576"/>
    <s v="1C25TQE"/>
    <s v="Phí hỗ trợ trao đổi dữ liệu điện "/>
    <x v="1"/>
    <n v="-65471"/>
    <s v="8%"/>
    <n v="-5238"/>
    <n v="-70709"/>
    <s v="CHI NHÁNH CÔNG TY TNHH VÒNG TRÒN ĐỎ TẠI QUẢNG NINH"/>
    <x v="2"/>
    <s v="0306182043-015"/>
  </r>
  <r>
    <d v="2025-05-14T00:00:00"/>
    <s v="579"/>
    <n v="579"/>
    <s v="1C25TQE"/>
    <s v="Phí hỗ trợ tiền điện"/>
    <x v="5"/>
    <n v="-65471"/>
    <s v="8%"/>
    <n v="-5238"/>
    <n v="-70709"/>
    <s v="CHI NHÁNH CÔNG TY TNHH VÒNG TRÒN ĐỎ TẠI QUẢNG NINH"/>
    <x v="2"/>
    <s v="0306182043-015"/>
  </r>
  <r>
    <d v="2025-05-14T00:00:00"/>
    <s v="581"/>
    <n v="581"/>
    <s v="1C25TQE"/>
    <s v="Phí hỗ trợ bán hàng"/>
    <x v="4"/>
    <n v="-65471"/>
    <s v="8%"/>
    <n v="-5238"/>
    <n v="-70709"/>
    <s v="CHI NHÁNH CÔNG TY TNHH VÒNG TRÒN ĐỎ TẠI QUẢNG NINH"/>
    <x v="2"/>
    <s v="0306182043-015"/>
  </r>
  <r>
    <d v="2025-06-25T00:00:00"/>
    <s v="1018"/>
    <n v="1018"/>
    <s v="1C25THI"/>
    <s v="Phí hỗ trợ bán hàng và khuyến mãi"/>
    <x v="4"/>
    <n v="-1229550"/>
    <s v="8%"/>
    <n v="-98364"/>
    <n v="-1327914"/>
    <s v="CHI NHÁNH CÔNG TY TNHH VÒNG TRÒN ĐỎ TẠI HÀ NỘI"/>
    <x v="4"/>
    <s v="0306182043-010"/>
  </r>
  <r>
    <d v="2025-06-25T00:00:00"/>
    <s v="1023"/>
    <n v="1023"/>
    <s v="1C25THI"/>
    <s v=" Phí hỗ trợ khai trương"/>
    <x v="3"/>
    <n v="-368865"/>
    <s v="8%"/>
    <n v="-29509"/>
    <n v="-398374"/>
    <s v="CHI NHÁNH CÔNG TY TNHH VÒNG TRÒN ĐỎ TẠI HÀ NỘI"/>
    <x v="4"/>
    <s v="0306182043-010"/>
  </r>
  <r>
    <d v="2025-06-25T00:00:00"/>
    <s v="1025"/>
    <n v="1025"/>
    <s v="1C25THI"/>
    <s v="Phí hỗ trợ kiểm tra an toàn vệ sinh thực phẩm sản phẩm"/>
    <x v="2"/>
    <n v="-1229550"/>
    <s v="8%"/>
    <n v="-98364"/>
    <n v="-1327914"/>
    <s v="CHI NHÁNH CÔNG TY TNHH VÒNG TRÒN ĐỎ TẠI HÀ NỘI"/>
    <x v="4"/>
    <s v="0306182043-010"/>
  </r>
  <r>
    <d v="2025-06-25T00:00:00"/>
    <s v="1030"/>
    <n v="1030"/>
    <s v="1C25THI"/>
    <s v="Phí hỗ trợ tiền điện"/>
    <x v="5"/>
    <n v="-1229550"/>
    <s v="8%"/>
    <n v="-98364"/>
    <n v="-1327914"/>
    <s v="CHI NHÁNH CÔNG TY TNHH VÒNG TRÒN ĐỎ TẠI HÀ NỘI"/>
    <x v="4"/>
    <s v="0306182043-010"/>
  </r>
  <r>
    <d v="2025-06-25T00:00:00"/>
    <s v="1036"/>
    <n v="1036"/>
    <s v="1C25THI"/>
    <s v="Phí hỗ trợ trao đổi dữ liệu điện "/>
    <x v="1"/>
    <n v="-1229550"/>
    <s v="8%"/>
    <n v="-98364"/>
    <n v="-1327914"/>
    <s v="CHI NHÁNH CÔNG TY TNHH VÒNG TRÒN ĐỎ TẠI HÀ NỘI"/>
    <x v="4"/>
    <s v="0306182043-010"/>
  </r>
  <r>
    <d v="2025-06-25T00:00:00"/>
    <s v="1039"/>
    <n v="1039"/>
    <s v="1C25THI"/>
    <s v="Phí hỗ trợ trưng bày"/>
    <x v="6"/>
    <n v="-1229550"/>
    <s v="8%"/>
    <n v="-98364"/>
    <n v="-1327914"/>
    <s v="CHI NHÁNH CÔNG TY TNHH VÒNG TRÒN ĐỎ TẠI HÀ NỘI"/>
    <x v="4"/>
    <s v="0306182043-010"/>
  </r>
  <r>
    <d v="2025-06-25T00:00:00"/>
    <s v="172"/>
    <n v="172"/>
    <s v="1C25TPI"/>
    <s v=" Phí hỗ trợ khai trương"/>
    <x v="3"/>
    <n v="-34328"/>
    <s v="8%"/>
    <n v="-2746"/>
    <n v="-37074"/>
    <s v="CHI NHÁNH CÔNG TY TNHH VÒNG TRÒN ĐỎ TẠI HẢI PHÒNG"/>
    <x v="3"/>
    <s v="0306182043-019"/>
  </r>
  <r>
    <d v="2025-06-25T00:00:00"/>
    <s v="174"/>
    <n v="174"/>
    <s v="1C25TPI"/>
    <s v="Phí hỗ trợ kiểm tra an toàn vệ sinh thực phẩm sản phẩm"/>
    <x v="2"/>
    <n v="-114427"/>
    <s v="8%"/>
    <n v="-9154"/>
    <n v="-123581"/>
    <s v="CHI NHÁNH CÔNG TY TNHH VÒNG TRÒN ĐỎ TẠI HẢI PHÒNG"/>
    <x v="3"/>
    <s v="0306182043-019"/>
  </r>
  <r>
    <d v="2025-06-25T00:00:00"/>
    <s v="177"/>
    <n v="177"/>
    <s v="1C25TPI"/>
    <s v="Phí hỗ trợ trưng bày"/>
    <x v="6"/>
    <n v="-114427"/>
    <s v="8%"/>
    <n v="-9154"/>
    <n v="-123581"/>
    <s v="CHI NHÁNH CÔNG TY TNHH VÒNG TRÒN ĐỎ TẠI HẢI PHÒNG"/>
    <x v="3"/>
    <s v="0306182043-019"/>
  </r>
  <r>
    <d v="2025-06-25T00:00:00"/>
    <s v="178"/>
    <n v="178"/>
    <s v="1C25TPI"/>
    <s v="Phí hỗ trợ bán hàng và khuyến mãi"/>
    <x v="4"/>
    <n v="-114427"/>
    <s v="8%"/>
    <n v="-9154"/>
    <n v="-123581"/>
    <s v="CHI NHÁNH CÔNG TY TNHH VÒNG TRÒN ĐỎ TẠI HẢI PHÒNG"/>
    <x v="3"/>
    <s v="0306182043-019"/>
  </r>
  <r>
    <d v="2025-06-25T00:00:00"/>
    <s v="186"/>
    <n v="186"/>
    <s v="1C25TPI"/>
    <s v="Phí hỗ trợ trao đổi dữ liệu điện "/>
    <x v="1"/>
    <n v="-114427"/>
    <s v="8%"/>
    <n v="-9154"/>
    <n v="-123581"/>
    <s v="CHI NHÁNH CÔNG TY TNHH VÒNG TRÒN ĐỎ TẠI HẢI PHÒNG"/>
    <x v="3"/>
    <s v="0306182043-019"/>
  </r>
  <r>
    <d v="2025-06-25T00:00:00"/>
    <s v="188"/>
    <n v="188"/>
    <s v="1C25TPI"/>
    <s v="Phí hỗ trợ tiền điện"/>
    <x v="5"/>
    <n v="-114427"/>
    <s v="8%"/>
    <n v="-9154"/>
    <n v="-123581"/>
    <s v="CHI NHÁNH CÔNG TY TNHH VÒNG TRÒN ĐỎ TẠI HẢI PHÒNG"/>
    <x v="3"/>
    <s v="0306182043-019"/>
  </r>
  <r>
    <d v="2025-06-25T00:00:00"/>
    <s v="490"/>
    <n v="490"/>
    <s v="1C25TYE"/>
    <s v="Phí hỗ trợ trao đổi dữ liệu điện "/>
    <x v="1"/>
    <n v="-33131"/>
    <s v="8%"/>
    <n v="-2650"/>
    <n v="-35781"/>
    <s v="CHI NHÁNH CÔNG TY TNHH VÒNG TRÒN ĐỎ TẠI HƯNG YÊN"/>
    <x v="1"/>
    <s v="0306182043-023"/>
  </r>
  <r>
    <d v="2025-06-25T00:00:00"/>
    <s v="491"/>
    <n v="491"/>
    <s v="1C25TYE"/>
    <s v="Phí hỗ trợ bán hàng và khuyến mãi"/>
    <x v="4"/>
    <n v="-33131"/>
    <s v="8%"/>
    <n v="-2650"/>
    <n v="-35781"/>
    <s v="CHI NHÁNH CÔNG TY TNHH VÒNG TRÒN ĐỎ TẠI HƯNG YÊN"/>
    <x v="1"/>
    <s v="0306182043-023"/>
  </r>
  <r>
    <d v="2025-06-25T00:00:00"/>
    <s v="516"/>
    <n v="516"/>
    <s v="1C25TYE"/>
    <s v="Phí hỗ trợ kiểm tra an toàn vệ sinh thực phẩm sản phẩm"/>
    <x v="2"/>
    <n v="-33131"/>
    <s v="8%"/>
    <n v="-2650"/>
    <n v="-35781"/>
    <s v="CHI NHÁNH CÔNG TY TNHH VÒNG TRÒN ĐỎ TẠI HƯNG YÊN"/>
    <x v="1"/>
    <s v="0306182043-023"/>
  </r>
  <r>
    <d v="2025-06-25T00:00:00"/>
    <s v="516"/>
    <s v="516a"/>
    <s v="1C25TFE"/>
    <s v=" Phí hỗ trợ khai trương"/>
    <x v="3"/>
    <n v="-8654"/>
    <s v="8%"/>
    <n v="-692"/>
    <n v="-9346"/>
    <s v="CHI NHÁNH CÔNG TY TNHH VÒNG TRÒN ĐỎ TẠI THÁI NGUYÊN"/>
    <x v="5"/>
    <s v="0306182043-029"/>
  </r>
  <r>
    <d v="2025-06-25T00:00:00"/>
    <s v="517"/>
    <n v="517"/>
    <s v="1C25TFE"/>
    <s v="Phí hỗ trợ tiền điện"/>
    <x v="5"/>
    <n v="-28845"/>
    <s v="8%"/>
    <n v="-2308"/>
    <n v="-31153"/>
    <s v="CHI NHÁNH CÔNG TY TNHH VÒNG TRÒN ĐỎ TẠI THÁI NGUYÊN"/>
    <x v="5"/>
    <s v="0306182043-029"/>
  </r>
  <r>
    <d v="2025-06-25T00:00:00"/>
    <s v="518"/>
    <s v="518a"/>
    <s v="1C25TFE"/>
    <s v="Phí hỗ trợ bán hàng và khuyến mãi"/>
    <x v="4"/>
    <n v="-28845"/>
    <s v="8%"/>
    <n v="-2308"/>
    <n v="-31153"/>
    <s v="CHI NHÁNH CÔNG TY TNHH VÒNG TRÒN ĐỎ TẠI THÁI NGUYÊN"/>
    <x v="5"/>
    <s v="0306182043-029"/>
  </r>
  <r>
    <d v="2025-06-25T00:00:00"/>
    <s v="518"/>
    <n v="518"/>
    <s v="1C25TYE"/>
    <s v=" Phí hỗ trợ khai trương"/>
    <x v="3"/>
    <n v="-9940"/>
    <s v="8%"/>
    <n v="-795"/>
    <n v="-10735"/>
    <s v="CHI NHÁNH CÔNG TY TNHH VÒNG TRÒN ĐỎ TẠI HƯNG YÊN"/>
    <x v="1"/>
    <s v="0306182043-023"/>
  </r>
  <r>
    <d v="2025-06-25T00:00:00"/>
    <s v="528"/>
    <n v="528"/>
    <s v="1C25TYE"/>
    <s v="Phí hỗ trợ trưng bày"/>
    <x v="6"/>
    <n v="-33131"/>
    <s v="8%"/>
    <n v="-2650"/>
    <n v="-35781"/>
    <s v="CHI NHÁNH CÔNG TY TNHH VÒNG TRÒN ĐỎ TẠI HƯNG YÊN"/>
    <x v="1"/>
    <s v="0306182043-023"/>
  </r>
  <r>
    <d v="2025-06-25T00:00:00"/>
    <s v="530"/>
    <n v="530"/>
    <s v="1C25TYE"/>
    <s v="Phí hỗ trợ tiền điện"/>
    <x v="5"/>
    <n v="-33131"/>
    <s v="8%"/>
    <n v="-2650"/>
    <n v="-35781"/>
    <s v="CHI NHÁNH CÔNG TY TNHH VÒNG TRÒN ĐỎ TẠI HƯNG YÊN"/>
    <x v="1"/>
    <s v="0306182043-023"/>
  </r>
  <r>
    <d v="2025-06-25T00:00:00"/>
    <s v="532"/>
    <n v="532"/>
    <s v="1C25TFE"/>
    <s v="Phí hỗ trợ trao đổi dữ liệu điện "/>
    <x v="1"/>
    <n v="-28845"/>
    <s v="8%"/>
    <n v="-2308"/>
    <n v="-31153"/>
    <s v="CHI NHÁNH CÔNG TY TNHH VÒNG TRÒN ĐỎ TẠI THÁI NGUYÊN"/>
    <x v="5"/>
    <s v="0306182043-029"/>
  </r>
  <r>
    <d v="2025-06-25T00:00:00"/>
    <s v="533"/>
    <n v="533"/>
    <s v="1C25TFE"/>
    <s v="Phí hỗ trợ trưng bày"/>
    <x v="6"/>
    <n v="-28845"/>
    <s v="8%"/>
    <n v="-2308"/>
    <n v="-31153"/>
    <s v="CHI NHÁNH CÔNG TY TNHH VÒNG TRÒN ĐỎ TẠI THÁI NGUYÊN"/>
    <x v="5"/>
    <s v="0306182043-029"/>
  </r>
  <r>
    <d v="2025-06-25T00:00:00"/>
    <s v="546"/>
    <n v="546"/>
    <s v="1C25TFE"/>
    <s v="Phí hỗ trợ kiểm tra an toàn vệ sinh thực phẩm sản phẩm"/>
    <x v="2"/>
    <n v="-28845"/>
    <s v="8%"/>
    <n v="-2308"/>
    <n v="-31153"/>
    <s v="CHI NHÁNH CÔNG TY TNHH VÒNG TRÒN ĐỎ TẠI THÁI NGUYÊN"/>
    <x v="5"/>
    <s v="0306182043-029"/>
  </r>
  <r>
    <d v="2025-06-25T00:00:00"/>
    <s v="608"/>
    <n v="608"/>
    <s v="1C25TNE"/>
    <s v=" Phí hỗ trợ khai trương"/>
    <x v="3"/>
    <n v="-7961"/>
    <s v="8%"/>
    <n v="-637"/>
    <n v="-8598"/>
    <s v="CHI NHÁNH CÔNG TY TNHH VÒNG TRÒN ĐỎ TẠI BẮC NINH"/>
    <x v="0"/>
    <s v="0306182043-024"/>
  </r>
  <r>
    <d v="2025-06-25T00:00:00"/>
    <s v="609"/>
    <n v="609"/>
    <s v="1C25TNE"/>
    <s v="Phí hỗ trợ trao đổi dữ liệu điện "/>
    <x v="1"/>
    <n v="-26538"/>
    <s v="8%"/>
    <n v="-2123"/>
    <n v="-28661"/>
    <s v="CHI NHÁNH CÔNG TY TNHH VÒNG TRÒN ĐỎ TẠI BẮC NINH"/>
    <x v="0"/>
    <s v="0306182043-024"/>
  </r>
  <r>
    <d v="2025-06-25T00:00:00"/>
    <s v="636"/>
    <n v="636"/>
    <s v="1C25TNE"/>
    <s v="Phí hỗ trợ bán hàng và khuyến mãi"/>
    <x v="4"/>
    <n v="-26538"/>
    <s v="8%"/>
    <n v="-2123"/>
    <n v="-28661"/>
    <s v="CHI NHÁNH CÔNG TY TNHH VÒNG TRÒN ĐỎ TẠI BẮC NINH"/>
    <x v="0"/>
    <s v="0306182043-024"/>
  </r>
  <r>
    <d v="2025-06-25T00:00:00"/>
    <s v="642"/>
    <s v="642a"/>
    <s v="1C25TNE"/>
    <s v="Phí hỗ trợ kiểm tra an toàn vệ sinh thực phẩm sản phẩm"/>
    <x v="2"/>
    <n v="-26538"/>
    <s v="8%"/>
    <n v="-2123"/>
    <n v="-28661"/>
    <s v="CHI NHÁNH CÔNG TY TNHH VÒNG TRÒN ĐỎ TẠI BẮC NINH"/>
    <x v="0"/>
    <s v="0306182043-024"/>
  </r>
  <r>
    <d v="2025-06-25T00:00:00"/>
    <s v="649"/>
    <n v="649"/>
    <s v="1C25TNE"/>
    <s v="Phí hỗ trợ trưng bày"/>
    <x v="6"/>
    <n v="-26538"/>
    <s v="8%"/>
    <n v="-2123"/>
    <n v="-28661"/>
    <s v="CHI NHÁNH CÔNG TY TNHH VÒNG TRÒN ĐỎ TẠI BẮC NINH"/>
    <x v="0"/>
    <s v="0306182043-024"/>
  </r>
  <r>
    <d v="2025-06-25T00:00:00"/>
    <s v="650"/>
    <n v="650"/>
    <s v="1C25TNE"/>
    <s v="Phí hỗ trợ tiền điện"/>
    <x v="5"/>
    <n v="-26538"/>
    <s v="8%"/>
    <n v="-2123"/>
    <n v="-28661"/>
    <s v="CHI NHÁNH CÔNG TY TNHH VÒNG TRÒN ĐỎ TẠI BẮC NINH"/>
    <x v="0"/>
    <s v="0306182043-024"/>
  </r>
  <r>
    <d v="2025-06-25T00:00:00"/>
    <s v="73"/>
    <n v="73"/>
    <s v="1C25TQI"/>
    <s v=" Phí hỗ trợ khai trương"/>
    <x v="3"/>
    <n v="-28038"/>
    <s v="8%"/>
    <n v="-2243"/>
    <n v="-30281"/>
    <s v="CHI NHÁNH CÔNG TY TNHH VÒNG TRÒN ĐỎ TẠI QUẢNG NINH"/>
    <x v="2"/>
    <s v="0306182043-015"/>
  </r>
  <r>
    <d v="2025-06-25T00:00:00"/>
    <s v="77"/>
    <n v="77"/>
    <s v="1C25TQI"/>
    <s v="Phí hỗ trợ tiền điện"/>
    <x v="5"/>
    <n v="-93460"/>
    <s v="8%"/>
    <n v="-7477"/>
    <n v="-100937"/>
    <s v="CHI NHÁNH CÔNG TY TNHH VÒNG TRÒN ĐỎ TẠI QUẢNG NINH"/>
    <x v="2"/>
    <s v="0306182043-015"/>
  </r>
  <r>
    <d v="2025-06-25T00:00:00"/>
    <s v="83"/>
    <n v="83"/>
    <s v="1C25TQI"/>
    <s v="Phí hỗ trợ trưng bày"/>
    <x v="6"/>
    <n v="-93460"/>
    <s v="8%"/>
    <n v="-7477"/>
    <n v="-100937"/>
    <s v="CHI NHÁNH CÔNG TY TNHH VÒNG TRÒN ĐỎ TẠI QUẢNG NINH"/>
    <x v="2"/>
    <s v="0306182043-015"/>
  </r>
  <r>
    <d v="2025-06-25T00:00:00"/>
    <s v="88"/>
    <n v="88"/>
    <s v="1C25TQI"/>
    <s v="Phí hỗ trợ kiểm tra an toàn vệ sinh thực phẩm sản phẩm"/>
    <x v="2"/>
    <n v="-93460"/>
    <s v="8%"/>
    <n v="-7477"/>
    <n v="-100937"/>
    <s v="CHI NHÁNH CÔNG TY TNHH VÒNG TRÒN ĐỎ TẠI QUẢNG NINH"/>
    <x v="2"/>
    <s v="0306182043-015"/>
  </r>
  <r>
    <d v="2025-06-25T00:00:00"/>
    <s v="92"/>
    <n v="92"/>
    <s v="1C25TQI"/>
    <s v="Phí hỗ trợ bán hàng và khuyến mãi"/>
    <x v="4"/>
    <n v="-93460"/>
    <s v="8%"/>
    <n v="-7477"/>
    <n v="-100937"/>
    <s v="CHI NHÁNH CÔNG TY TNHH VÒNG TRÒN ĐỎ TẠI QUẢNG NINH"/>
    <x v="2"/>
    <s v="0306182043-015"/>
  </r>
  <r>
    <d v="2025-06-25T00:00:00"/>
    <s v="93"/>
    <n v="93"/>
    <s v="1C25TQI"/>
    <s v="Phí hỗ trợ trao đổi dữ liệu điện "/>
    <x v="1"/>
    <n v="-93460"/>
    <s v="8%"/>
    <n v="-7477"/>
    <n v="-100937"/>
    <s v="CHI NHÁNH CÔNG TY TNHH VÒNG TRÒN ĐỎ TẠI QUẢNG NINH"/>
    <x v="2"/>
    <s v="0306182043-015"/>
  </r>
  <r>
    <d v="2025-07-25T00:00:00"/>
    <s v="1024"/>
    <n v="1024"/>
    <s v="1C25THM"/>
    <s v="Phí hỗ trợ tiền điện"/>
    <x v="5"/>
    <n v="-1090430"/>
    <s v="8%"/>
    <n v="-87234"/>
    <n v="-1177664"/>
    <s v="CHI NHÁNH CÔNG TY TNHH VÒNG TRÒN ĐỎ TẠI HÀ NỘI"/>
    <x v="4"/>
    <s v="0306182043-010"/>
  </r>
  <r>
    <d v="2025-07-25T00:00:00"/>
    <s v="29"/>
    <s v="29a"/>
    <s v="1C25TYM"/>
    <s v="Phí hỗ trợ trưng bày"/>
    <x v="6"/>
    <n v="-22944"/>
    <s v="8%"/>
    <n v="-1836"/>
    <n v="-24780"/>
    <s v="CHI NHÁNH CÔNG TY TNHH VÒNG TRÒN ĐỎ TẠI HƯNG YÊN"/>
    <x v="1"/>
    <s v="0306182043-023"/>
  </r>
  <r>
    <d v="2025-07-25T00:00:00"/>
    <s v="32"/>
    <s v="32a"/>
    <s v="1C25TNM"/>
    <s v="Phí hỗ trợ tiền điện"/>
    <x v="5"/>
    <n v="-55813"/>
    <s v="8%"/>
    <n v="-4465"/>
    <n v="-60278"/>
    <s v="CHI NHÁNH CÔNG TY TNHH VÒNG TRÒN ĐỎ TẠI BẮC NINH"/>
    <x v="0"/>
    <s v="0306182043-024"/>
  </r>
  <r>
    <d v="2025-07-25T00:00:00"/>
    <s v="34"/>
    <n v="34"/>
    <s v="1C25TFM"/>
    <s v="Phí hỗ trợ tiền điện"/>
    <x v="5"/>
    <n v="-36461"/>
    <s v="8%"/>
    <n v="-2917"/>
    <n v="-39378"/>
    <s v="CHI NHÁNH CÔNG TY TNHH VÒNG TRÒN ĐỎ TẠI THÁI NGUYÊN"/>
    <x v="5"/>
    <s v="0306182043-029"/>
  </r>
  <r>
    <d v="2025-07-25T00:00:00"/>
    <s v="35"/>
    <s v="35a"/>
    <s v="1C25TYM"/>
    <s v="Phí hỗ trợ kiểm tra an toàn vệ sinh thực phẩm sản phẩm"/>
    <x v="2"/>
    <n v="-22944"/>
    <s v="8%"/>
    <n v="-1836"/>
    <n v="-24780"/>
    <s v="CHI NHÁNH CÔNG TY TNHH VÒNG TRÒN ĐỎ TẠI HƯNG YÊN"/>
    <x v="1"/>
    <s v="0306182043-023"/>
  </r>
  <r>
    <d v="2025-07-25T00:00:00"/>
    <s v="36"/>
    <s v="36a"/>
    <s v="1C25TQM"/>
    <s v="Phí hỗ trợ tiền điện"/>
    <x v="5"/>
    <n v="-115317"/>
    <s v="8%"/>
    <n v="-9225"/>
    <n v="-124542"/>
    <s v="CHI NHÁNH CÔNG TY TNHH VÒNG TRÒN ĐỎ TẠI QUẢNG NINH"/>
    <x v="2"/>
    <s v="0306182043-015"/>
  </r>
  <r>
    <d v="2025-07-25T00:00:00"/>
    <s v="36"/>
    <n v="36"/>
    <s v="1C25TFM"/>
    <s v="Phí hỗ trợ kiểm tra an toàn vệ sinh thực phẩm sản phẩm"/>
    <x v="2"/>
    <n v="-36461"/>
    <s v="8%"/>
    <n v="-2917"/>
    <n v="-39378"/>
    <s v="CHI NHÁNH CÔNG TY TNHH VÒNG TRÒN ĐỎ TẠI THÁI NGUYÊN"/>
    <x v="5"/>
    <s v="0306182043-029"/>
  </r>
  <r>
    <d v="2025-07-25T00:00:00"/>
    <s v="37"/>
    <n v="37"/>
    <s v="1C25TFM"/>
    <s v="Phí hỗ trợ trưng bày"/>
    <x v="6"/>
    <n v="-36461"/>
    <s v="8%"/>
    <n v="-2917"/>
    <n v="-39378"/>
    <s v="CHI NHÁNH CÔNG TY TNHH VÒNG TRÒN ĐỎ TẠI THÁI NGUYÊN"/>
    <x v="5"/>
    <s v="0306182043-029"/>
  </r>
  <r>
    <d v="2025-07-25T00:00:00"/>
    <s v="38"/>
    <n v="38"/>
    <s v="1C25TQM"/>
    <s v="Phí hỗ trợ bán hàng và khuyến mãi"/>
    <x v="4"/>
    <n v="-115317"/>
    <s v="8%"/>
    <n v="-9225"/>
    <n v="-124542"/>
    <s v="CHI NHÁNH CÔNG TY TNHH VÒNG TRÒN ĐỎ TẠI QUẢNG NINH"/>
    <x v="2"/>
    <s v="0306182043-015"/>
  </r>
  <r>
    <d v="2025-07-25T00:00:00"/>
    <s v="40"/>
    <n v="40"/>
    <s v="1C25TYM"/>
    <s v="Phí hỗ trợ tiền điện"/>
    <x v="5"/>
    <n v="-22944"/>
    <s v="8%"/>
    <n v="-1836"/>
    <n v="-24780"/>
    <s v="CHI NHÁNH CÔNG TY TNHH VÒNG TRÒN ĐỎ TẠI HƯNG YÊN"/>
    <x v="1"/>
    <s v="0306182043-023"/>
  </r>
  <r>
    <d v="2025-07-25T00:00:00"/>
    <s v="41"/>
    <n v="41"/>
    <s v="1C25TYM"/>
    <s v="Phí hỗ trợ bán hàng và khuyến mãi"/>
    <x v="4"/>
    <n v="-22944"/>
    <s v="8%"/>
    <n v="-1836"/>
    <n v="-24780"/>
    <s v="CHI NHÁNH CÔNG TY TNHH VÒNG TRÒN ĐỎ TẠI HƯNG YÊN"/>
    <x v="1"/>
    <s v="0306182043-023"/>
  </r>
  <r>
    <d v="2025-07-25T00:00:00"/>
    <s v="41"/>
    <s v="41a"/>
    <s v="1C25TPM"/>
    <s v="Phí hỗ trợ trao đổi dữ liệu điện "/>
    <x v="1"/>
    <n v="-118152"/>
    <s v="8%"/>
    <n v="-9452"/>
    <n v="-127604"/>
    <s v="CHI NHÁNH CÔNG TY TNHH VÒNG TRÒN ĐỎ TẠI HẢI PHÒNG"/>
    <x v="3"/>
    <s v="0306182043-019"/>
  </r>
  <r>
    <d v="2025-07-25T00:00:00"/>
    <s v="42"/>
    <s v="42a"/>
    <s v="1C25TPM"/>
    <s v="Phí hỗ trợ trưng bày"/>
    <x v="6"/>
    <n v="-118152"/>
    <s v="8%"/>
    <n v="-9452"/>
    <n v="-127604"/>
    <s v="CHI NHÁNH CÔNG TY TNHH VÒNG TRÒN ĐỎ TẠI HẢI PHÒNG"/>
    <x v="3"/>
    <s v="0306182043-019"/>
  </r>
  <r>
    <d v="2025-07-25T00:00:00"/>
    <s v="42"/>
    <n v="42"/>
    <s v="1C25TQM"/>
    <s v="Phí hỗ trợ kiểm tra an toàn vệ sinh thực phẩm sản phẩm"/>
    <x v="2"/>
    <n v="-115317"/>
    <s v="8%"/>
    <n v="-9225"/>
    <n v="-124542"/>
    <s v="CHI NHÁNH CÔNG TY TNHH VÒNG TRÒN ĐỎ TẠI QUẢNG NINH"/>
    <x v="2"/>
    <s v="0306182043-015"/>
  </r>
  <r>
    <d v="2025-07-25T00:00:00"/>
    <s v="47"/>
    <s v="47a"/>
    <s v="1C25TPM"/>
    <s v="Phí hỗ trợ tiền điện"/>
    <x v="5"/>
    <n v="-118152"/>
    <s v="8%"/>
    <n v="-9452"/>
    <n v="-127604"/>
    <s v="CHI NHÁNH CÔNG TY TNHH VÒNG TRÒN ĐỎ TẠI HẢI PHÒNG"/>
    <x v="3"/>
    <s v="0306182043-019"/>
  </r>
  <r>
    <d v="2025-07-25T00:00:00"/>
    <s v="47"/>
    <n v="47"/>
    <s v="1C25TNM"/>
    <s v="Phí hỗ trợ kiểm tra an toàn vệ sinh thực phẩm sản phẩm"/>
    <x v="2"/>
    <n v="-55813"/>
    <s v="8%"/>
    <n v="-4465"/>
    <n v="-60278"/>
    <s v="CHI NHÁNH CÔNG TY TNHH VÒNG TRÒN ĐỎ TẠI BẮC NINH"/>
    <x v="0"/>
    <s v="0306182043-024"/>
  </r>
  <r>
    <d v="2025-07-25T00:00:00"/>
    <s v="48"/>
    <n v="48"/>
    <s v="1C25TPM"/>
    <s v="Phí hỗ trợ bán hàng và khuyến mãi"/>
    <x v="4"/>
    <n v="-118152"/>
    <s v="8%"/>
    <n v="-9452"/>
    <n v="-127604"/>
    <s v="CHI NHÁNH CÔNG TY TNHH VÒNG TRÒN ĐỎ TẠI HẢI PHÒNG"/>
    <x v="3"/>
    <s v="0306182043-019"/>
  </r>
  <r>
    <d v="2025-07-25T00:00:00"/>
    <s v="54"/>
    <n v="54"/>
    <s v="1C25TNM"/>
    <s v="Phí hỗ trợ trao đổi dữ liệu điện "/>
    <x v="1"/>
    <n v="-55813"/>
    <s v="8%"/>
    <n v="-4465"/>
    <n v="-60278"/>
    <s v="CHI NHÁNH CÔNG TY TNHH VÒNG TRÒN ĐỎ TẠI BẮC NINH"/>
    <x v="0"/>
    <s v="0306182043-024"/>
  </r>
  <r>
    <d v="2025-07-25T00:00:00"/>
    <n v="893"/>
    <n v="893"/>
    <s v="1C25THM"/>
    <s v="Phí hỗ trợ trao đổi dữ liệu điện "/>
    <x v="1"/>
    <n v="-1090430"/>
    <s v="8%"/>
    <n v="-87234"/>
    <n v="-1177664"/>
    <s v="CHI NHÁNH CÔNG TY TNHH VÒNG TRÒN ĐỎ TẠI HÀ NỘI"/>
    <x v="4"/>
    <s v="0306182043-010"/>
  </r>
  <r>
    <d v="2025-07-25T00:00:00"/>
    <s v="56"/>
    <n v="56"/>
    <s v="1C25TFM"/>
    <s v="Phí hỗ trợ bán hàng và khuyến mãi"/>
    <x v="4"/>
    <n v="-36461"/>
    <s v="8%"/>
    <n v="-2917"/>
    <n v="-39378"/>
    <s v="CHI NHÁNH CÔNG TY TNHH VÒNG TRÒN ĐỎ TẠI THÁI NGUYÊN"/>
    <x v="5"/>
    <s v="0306182043-029"/>
  </r>
  <r>
    <d v="2025-07-25T00:00:00"/>
    <s v="57"/>
    <s v="57a"/>
    <s v="1C25TFM"/>
    <s v="Phí hỗ trợ trao đổi dữ liệu điện "/>
    <x v="1"/>
    <n v="-36461"/>
    <s v="8%"/>
    <n v="-2917"/>
    <n v="-39378"/>
    <s v="CHI NHÁNH CÔNG TY TNHH VÒNG TRÒN ĐỎ TẠI THÁI NGUYÊN"/>
    <x v="5"/>
    <s v="0306182043-029"/>
  </r>
  <r>
    <d v="2025-07-25T00:00:00"/>
    <s v="57"/>
    <s v="57b"/>
    <s v="1C25TNM"/>
    <s v="Phí hỗ trợ trưng bày"/>
    <x v="6"/>
    <n v="-55813"/>
    <s v="8%"/>
    <n v="-4465"/>
    <n v="-60278"/>
    <s v="CHI NHÁNH CÔNG TY TNHH VÒNG TRÒN ĐỎ TẠI BẮC NINH"/>
    <x v="0"/>
    <s v="0306182043-024"/>
  </r>
  <r>
    <d v="2025-07-25T00:00:00"/>
    <s v="57"/>
    <s v="57c"/>
    <s v="1C25TPM"/>
    <s v=" Phí hỗ trợ khai trương"/>
    <x v="3"/>
    <n v="-35445"/>
    <s v="8%"/>
    <n v="-2836"/>
    <n v="-38281"/>
    <s v="CHI NHÁNH CÔNG TY TNHH VÒNG TRÒN ĐỎ TẠI HẢI PHÒNG"/>
    <x v="3"/>
    <s v="0306182043-019"/>
  </r>
  <r>
    <d v="2025-07-25T00:00:00"/>
    <s v="59"/>
    <n v="59"/>
    <s v="1C25TFM"/>
    <s v=" Phí hỗ trợ khai trương"/>
    <x v="3"/>
    <n v="-10938"/>
    <s v="8%"/>
    <n v="-875"/>
    <n v="-11813"/>
    <s v="CHI NHÁNH CÔNG TY TNHH VÒNG TRÒN ĐỎ TẠI THÁI NGUYÊN"/>
    <x v="5"/>
    <s v="0306182043-029"/>
  </r>
  <r>
    <d v="2025-07-25T00:00:00"/>
    <s v="67"/>
    <n v="67"/>
    <s v="1C25TQM"/>
    <s v=" Phí hỗ trợ khai trương"/>
    <x v="3"/>
    <n v="-34595"/>
    <s v="8%"/>
    <n v="-2768"/>
    <n v="-37363"/>
    <s v="CHI NHÁNH CÔNG TY TNHH VÒNG TRÒN ĐỎ TẠI QUẢNG NINH"/>
    <x v="2"/>
    <s v="0306182043-015"/>
  </r>
  <r>
    <d v="2025-07-25T00:00:00"/>
    <s v="69"/>
    <n v="69"/>
    <s v="1C25TYM"/>
    <s v=" Phí hỗ trợ khai trương"/>
    <x v="3"/>
    <n v="-6883"/>
    <s v="8%"/>
    <n v="-551"/>
    <n v="-7434"/>
    <s v="CHI NHÁNH CÔNG TY TNHH VÒNG TRÒN ĐỎ TẠI HƯNG YÊN"/>
    <x v="1"/>
    <s v="0306182043-023"/>
  </r>
  <r>
    <d v="2025-07-25T00:00:00"/>
    <s v="71"/>
    <n v="71"/>
    <s v="1C25TYM"/>
    <s v="Phí hỗ trợ trao đổi dữ liệu điện "/>
    <x v="1"/>
    <n v="-22944"/>
    <s v="8%"/>
    <n v="-1836"/>
    <n v="-24780"/>
    <s v="CHI NHÁNH CÔNG TY TNHH VÒNG TRÒN ĐỎ TẠI HƯNG YÊN"/>
    <x v="1"/>
    <s v="0306182043-023"/>
  </r>
  <r>
    <d v="2025-07-25T00:00:00"/>
    <s v="73"/>
    <n v="73"/>
    <s v="1C25TNM"/>
    <s v="Phí hỗ trợ bán hàng và khuyến mãi"/>
    <x v="4"/>
    <n v="-55813"/>
    <s v="8%"/>
    <n v="-4465"/>
    <n v="-60278"/>
    <s v="CHI NHÁNH CÔNG TY TNHH VÒNG TRÒN ĐỎ TẠI BẮC NINH"/>
    <x v="0"/>
    <s v="0306182043-024"/>
  </r>
  <r>
    <d v="2025-07-25T00:00:00"/>
    <s v="751"/>
    <n v="751"/>
    <s v="1C25THM"/>
    <s v="Phí hỗ trợ trưng bày"/>
    <x v="6"/>
    <n v="-1090430"/>
    <s v="8%"/>
    <n v="-87234"/>
    <n v="-1177664"/>
    <s v="CHI NHÁNH CÔNG TY TNHH VÒNG TRÒN ĐỎ TẠI HÀ NỘI"/>
    <x v="4"/>
    <s v="0306182043-010"/>
  </r>
  <r>
    <d v="2025-07-25T00:00:00"/>
    <s v="77"/>
    <n v="77"/>
    <s v="1C25TQM"/>
    <s v="Phí hỗ trợ trưng bày"/>
    <x v="6"/>
    <n v="-115317"/>
    <s v="8%"/>
    <n v="-9225"/>
    <n v="-124542"/>
    <s v="CHI NHÁNH CÔNG TY TNHH VÒNG TRÒN ĐỎ TẠI QUẢNG NINH"/>
    <x v="2"/>
    <s v="0306182043-015"/>
  </r>
  <r>
    <d v="2025-07-25T00:00:00"/>
    <s v="78"/>
    <n v="78"/>
    <s v="1C25TQM"/>
    <s v="Phí hỗ trợ trao đổi dữ liệu điện "/>
    <x v="1"/>
    <n v="-115317"/>
    <s v="8%"/>
    <n v="-9225"/>
    <n v="-124542"/>
    <s v="CHI NHÁNH CÔNG TY TNHH VÒNG TRÒN ĐỎ TẠI QUẢNG NINH"/>
    <x v="2"/>
    <s v="0306182043-015"/>
  </r>
  <r>
    <d v="2025-07-25T00:00:00"/>
    <s v="79"/>
    <s v="79a"/>
    <s v="1C25TPM"/>
    <s v="Phí hỗ trợ kiểm tra an toàn vệ sinh thực phẩm sản phẩm"/>
    <x v="2"/>
    <n v="-118152"/>
    <s v="8%"/>
    <n v="-9452"/>
    <n v="-127604"/>
    <s v="CHI NHÁNH CÔNG TY TNHH VÒNG TRÒN ĐỎ TẠI HẢI PHÒNG"/>
    <x v="3"/>
    <s v="0306182043-019"/>
  </r>
  <r>
    <d v="2025-07-25T00:00:00"/>
    <s v="79"/>
    <n v="79"/>
    <s v="1C25TNM"/>
    <s v=" Phí hỗ trợ khai trương"/>
    <x v="3"/>
    <n v="-16744"/>
    <s v="8%"/>
    <n v="-1340"/>
    <n v="-18084"/>
    <s v="CHI NHÁNH CÔNG TY TNHH VÒNG TRÒN ĐỎ TẠI BẮC NINH"/>
    <x v="0"/>
    <s v="0306182043-024"/>
  </r>
  <r>
    <d v="2025-07-25T00:00:00"/>
    <s v="803"/>
    <n v="803"/>
    <s v="1C25THM"/>
    <s v="Phí hỗ trợ kiểm tra an toàn vệ sinh thực phẩm sản phẩm"/>
    <x v="2"/>
    <n v="-1090430"/>
    <s v="8%"/>
    <n v="-87234"/>
    <n v="-1177664"/>
    <s v="CHI NHÁNH CÔNG TY TNHH VÒNG TRÒN ĐỎ TẠI HÀ NỘI"/>
    <x v="4"/>
    <s v="0306182043-010"/>
  </r>
  <r>
    <d v="2025-07-25T00:00:00"/>
    <s v="829"/>
    <n v="829"/>
    <s v="1C25THM"/>
    <s v=" Phí hỗ trợ khai trương"/>
    <x v="3"/>
    <n v="-327129"/>
    <s v="8%"/>
    <n v="-26170"/>
    <n v="-353299"/>
    <s v="CHI NHÁNH CÔNG TY TNHH VÒNG TRÒN ĐỎ TẠI HÀ NỘI"/>
    <x v="4"/>
    <s v="0306182043-010"/>
  </r>
  <r>
    <d v="2025-07-25T00:00:00"/>
    <s v="907"/>
    <n v="907"/>
    <s v="1C25THM"/>
    <s v="Phí hỗ trợ bán hàng và khuyến mãi"/>
    <x v="4"/>
    <n v="-1090430"/>
    <s v="8%"/>
    <n v="-87234"/>
    <n v="-1177664"/>
    <s v="CHI NHÁNH CÔNG TY TNHH VÒNG TRÒN ĐỎ TẠI HÀ NỘI"/>
    <x v="4"/>
    <s v="0306182043-010"/>
  </r>
  <r>
    <d v="2025-08-18T00:00:00"/>
    <s v="113"/>
    <n v="113"/>
    <s v="1C25TFM"/>
    <s v="Phí hỗ trợ trưng bày"/>
    <x v="6"/>
    <n v="-46120"/>
    <s v="8 %"/>
    <n v="-3690"/>
    <n v="-49810"/>
    <s v="CHI NHÁNH CÔNG TY TNHH VÒNG TRÒN ĐỎ TẠI THÁI NGUYÊN"/>
    <x v="5"/>
    <s v="0306182043-029"/>
  </r>
  <r>
    <d v="2025-08-18T00:00:00"/>
    <s v="114"/>
    <n v="114"/>
    <s v="1C25TFM"/>
    <s v="Phí hỗ trợ tiền điện "/>
    <x v="5"/>
    <n v="-46120"/>
    <s v="8 %"/>
    <n v="-3690"/>
    <n v="-49810"/>
    <s v="CHI NHÁNH CÔNG TY TNHH VÒNG TRÒN ĐỎ TẠI THÁI NGUYÊN"/>
    <x v="5"/>
    <s v="0306182043-029"/>
  </r>
  <r>
    <d v="2025-08-18T00:00:00"/>
    <s v="115"/>
    <n v="115"/>
    <s v="1C25TFM"/>
    <s v="Phí hỗ trợ trao đổi dữ liệu điện tử "/>
    <x v="1"/>
    <n v="-46120"/>
    <s v="8 %"/>
    <n v="-3690"/>
    <n v="-49810"/>
    <s v="CHI NHÁNH CÔNG TY TNHH VÒNG TRÒN ĐỎ TẠI THÁI NGUYÊN"/>
    <x v="5"/>
    <s v="0306182043-029"/>
  </r>
  <r>
    <d v="2025-08-18T00:00:00"/>
    <s v="117"/>
    <n v="117"/>
    <s v="1C25TFM"/>
    <s v="Phí hỗ trợ khai trương cửa hàng mới"/>
    <x v="3"/>
    <n v="-13836"/>
    <s v="8 %"/>
    <n v="-1107"/>
    <n v="-14943"/>
    <s v="CHI NHÁNH CÔNG TY TNHH VÒNG TRÒN ĐỎ TẠI THÁI NGUYÊN"/>
    <x v="5"/>
    <s v="0306182043-029"/>
  </r>
  <r>
    <d v="2025-08-18T00:00:00"/>
    <s v="125"/>
    <n v="125"/>
    <s v="1C25TFM"/>
    <s v="Phí hỗ trợ bán hàng và khuyến mãi"/>
    <x v="4"/>
    <n v="-46120"/>
    <s v="8 %"/>
    <n v="-3690"/>
    <n v="-49810"/>
    <s v="CHI NHÁNH CÔNG TY TNHH VÒNG TRÒN ĐỎ TẠI THÁI NGUYÊN"/>
    <x v="5"/>
    <s v="0306182043-029"/>
  </r>
  <r>
    <d v="2025-08-18T00:00:00"/>
    <s v="127"/>
    <n v="127"/>
    <s v="1C25TYM"/>
    <s v="Phí hỗ trợ tiền điện "/>
    <x v="5"/>
    <n v="-27692"/>
    <s v="8 %"/>
    <n v="-2215"/>
    <n v="-29907"/>
    <s v="CHI NHÁNH CÔNG TY TNHH VÒNG TRÒN ĐỎ TẠI HƯNG YÊN"/>
    <x v="1"/>
    <s v="0306182043-023"/>
  </r>
  <r>
    <d v="2025-08-18T00:00:00"/>
    <s v="128"/>
    <n v="128"/>
    <s v="1C25TYM"/>
    <s v="Phí hỗ trợ kiểm tra an toàn vệ sinh thực phẩm"/>
    <x v="2"/>
    <n v="-27692"/>
    <s v="8 %"/>
    <n v="-2215"/>
    <n v="-29907"/>
    <s v="CHI NHÁNH CÔNG TY TNHH VÒNG TRÒN ĐỎ TẠI HƯNG YÊN"/>
    <x v="1"/>
    <s v="0306182043-023"/>
  </r>
  <r>
    <d v="2025-08-18T00:00:00"/>
    <s v="130"/>
    <n v="130"/>
    <s v="1C25TYM"/>
    <s v="Phí hỗ trợ trao đổi dữ liệu điện tử "/>
    <x v="1"/>
    <n v="-27692"/>
    <s v="8 %"/>
    <n v="-2215"/>
    <n v="-29907"/>
    <s v="CHI NHÁNH CÔNG TY TNHH VÒNG TRÒN ĐỎ TẠI HƯNG YÊN"/>
    <x v="1"/>
    <s v="0306182043-023"/>
  </r>
  <r>
    <d v="2025-08-18T00:00:00"/>
    <s v="133"/>
    <n v="133"/>
    <s v="1C25TYM"/>
    <s v="Phí hỗ trợ khai trương cửa hàng mới"/>
    <x v="3"/>
    <n v="-8307"/>
    <s v="8 %"/>
    <n v="-665"/>
    <n v="-8972"/>
    <s v="CHI NHÁNH CÔNG TY TNHH VÒNG TRÒN ĐỎ TẠI HƯNG YÊN"/>
    <x v="1"/>
    <s v="0306182043-023"/>
  </r>
  <r>
    <d v="2025-08-18T00:00:00"/>
    <s v="137"/>
    <n v="137"/>
    <s v="1C25TFM"/>
    <s v="Phí hỗ trợ kiểm tra an toàn vệ sinh thực phẩm"/>
    <x v="2"/>
    <n v="-46120"/>
    <s v="8 %"/>
    <n v="-3690"/>
    <n v="-49810"/>
    <s v="CHI NHÁNH CÔNG TY TNHH VÒNG TRÒN ĐỎ TẠI THÁI NGUYÊN"/>
    <x v="5"/>
    <s v="0306182043-029"/>
  </r>
  <r>
    <d v="2025-08-18T00:00:00"/>
    <s v="138"/>
    <n v="138"/>
    <s v="1C25TYM"/>
    <s v="Phí hỗ trợ trưng bày"/>
    <x v="6"/>
    <n v="-27692"/>
    <s v="8 %"/>
    <n v="-2215"/>
    <n v="-29907"/>
    <s v="CHI NHÁNH CÔNG TY TNHH VÒNG TRÒN ĐỎ TẠI HƯNG YÊN"/>
    <x v="1"/>
    <s v="0306182043-023"/>
  </r>
  <r>
    <d v="2025-08-18T00:00:00"/>
    <s v="157"/>
    <n v="157"/>
    <s v="1C25TYM"/>
    <s v="Phí hỗ trợ bán hàng và khuyến mãi"/>
    <x v="4"/>
    <n v="-27692"/>
    <s v="8 %"/>
    <n v="-2215"/>
    <n v="-29907"/>
    <s v="CHI NHÁNH CÔNG TY TNHH VÒNG TRÒN ĐỎ TẠI HƯNG YÊN"/>
    <x v="1"/>
    <s v="0306182043-023"/>
  </r>
  <r>
    <d v="2025-08-18T00:00:00"/>
    <s v="158"/>
    <n v="158"/>
    <s v="1C25TNM"/>
    <s v="Phí hỗ trợ tiền điện "/>
    <x v="5"/>
    <n v="-102361"/>
    <s v="8 %"/>
    <n v="-8189"/>
    <n v="-110550"/>
    <s v="CHI NHÁNH CÔNG TY TNHH VÒNG TRÒN ĐỎ TẠI BẮC NINH"/>
    <x v="0"/>
    <s v="0306182043-024"/>
  </r>
  <r>
    <d v="2025-08-18T00:00:00"/>
    <s v="160"/>
    <n v="160"/>
    <s v="1C25TNM"/>
    <s v="Phí hỗ trợ bán hàng và khuyến mãi"/>
    <x v="4"/>
    <n v="-102361"/>
    <s v="8 %"/>
    <n v="-8189"/>
    <n v="-110550"/>
    <s v="CHI NHÁNH CÔNG TY TNHH VÒNG TRÒN ĐỎ TẠI BẮC NINH"/>
    <x v="0"/>
    <s v="0306182043-024"/>
  </r>
  <r>
    <d v="2025-08-18T00:00:00"/>
    <s v="162"/>
    <n v="162"/>
    <s v="1C25TNM"/>
    <s v="Phí hỗ trợ trao đổi dữ liệu điện tử "/>
    <x v="1"/>
    <n v="-102361"/>
    <s v="8 %"/>
    <n v="-8189"/>
    <n v="-110550"/>
    <s v="CHI NHÁNH CÔNG TY TNHH VÒNG TRÒN ĐỎ TẠI BẮC NINH"/>
    <x v="0"/>
    <s v="0306182043-024"/>
  </r>
  <r>
    <d v="2025-08-18T00:00:00"/>
    <s v="166"/>
    <s v="166a"/>
    <s v="1C25TNM"/>
    <s v="Phí hỗ trợ kiểm tra an toàn vệ sinh thực phẩm"/>
    <x v="2"/>
    <n v="-102361"/>
    <s v="8 %"/>
    <n v="-8189"/>
    <n v="-110550"/>
    <s v="CHI NHÁNH CÔNG TY TNHH VÒNG TRÒN ĐỎ TẠI BẮC NINH"/>
    <x v="0"/>
    <s v="0306182043-024"/>
  </r>
  <r>
    <d v="2025-08-18T00:00:00"/>
    <s v="166"/>
    <n v="166"/>
    <s v="1C25TQM"/>
    <s v="Phí hỗ trợ trưng bày"/>
    <x v="6"/>
    <n v="-163019"/>
    <s v="8 %"/>
    <n v="-13042"/>
    <n v="-176061"/>
    <s v="CHI NHÁNH CÔNG TY TNHH VÒNG TRÒN ĐỎ TẠI QUẢNG NINH"/>
    <x v="2"/>
    <s v="0306182043-015"/>
  </r>
  <r>
    <d v="2025-08-18T00:00:00"/>
    <s v="170"/>
    <n v="170"/>
    <s v="1C25TQM"/>
    <s v="Phí hỗ trợ tiền điện "/>
    <x v="5"/>
    <n v="-163019"/>
    <s v="8 %"/>
    <n v="-13042"/>
    <n v="-176061"/>
    <s v="CHI NHÁNH CÔNG TY TNHH VÒNG TRÒN ĐỎ TẠI QUẢNG NINH"/>
    <x v="2"/>
    <s v="0306182043-015"/>
  </r>
  <r>
    <d v="2025-08-18T00:00:00"/>
    <s v="170"/>
    <s v="170A"/>
    <s v="1C25TNM"/>
    <s v="Phí hỗ trợ trưng bày"/>
    <x v="6"/>
    <n v="-102361"/>
    <s v="8 %"/>
    <n v="-8189"/>
    <n v="-110550"/>
    <s v="CHI NHÁNH CÔNG TY TNHH VÒNG TRÒN ĐỎ TẠI BẮC NINH"/>
    <x v="0"/>
    <s v="0306182043-024"/>
  </r>
  <r>
    <d v="2025-08-18T00:00:00"/>
    <s v="175"/>
    <n v="175"/>
    <s v="1C25TQM"/>
    <s v="Phí hỗ trợ trao đổi dữ liệu điện tử "/>
    <x v="1"/>
    <n v="-163019"/>
    <s v="8 %"/>
    <n v="-13042"/>
    <n v="-176061"/>
    <s v="CHI NHÁNH CÔNG TY TNHH VÒNG TRÒN ĐỎ TẠI QUẢNG NINH"/>
    <x v="2"/>
    <s v="0306182043-015"/>
  </r>
  <r>
    <d v="2025-08-18T00:00:00"/>
    <s v="177"/>
    <n v="177"/>
    <s v="1C25TQM"/>
    <s v="Phí hỗ trợ bán hàng và khuyến mãi"/>
    <x v="4"/>
    <n v="-163019"/>
    <s v="8 %"/>
    <n v="-13042"/>
    <n v="-176061"/>
    <s v="CHI NHÁNH CÔNG TY TNHH VÒNG TRÒN ĐỎ TẠI QUẢNG NINH"/>
    <x v="2"/>
    <s v="0306182043-015"/>
  </r>
  <r>
    <d v="2025-08-18T00:00:00"/>
    <s v="179"/>
    <n v="179"/>
    <s v="1C25TQM"/>
    <s v="Phí hỗ trợ kiểm tra an toàn vệ sinh thực phẩm"/>
    <x v="2"/>
    <n v="-163019"/>
    <s v="8 %"/>
    <n v="-13042"/>
    <n v="-176061"/>
    <s v="CHI NHÁNH CÔNG TY TNHH VÒNG TRÒN ĐỎ TẠI QUẢNG NINH"/>
    <x v="2"/>
    <s v="0306182043-015"/>
  </r>
  <r>
    <d v="2025-08-18T00:00:00"/>
    <s v="187"/>
    <n v="187"/>
    <s v="1C25TNM"/>
    <s v="Phí hỗ trợ khai trương cửa hàng mới"/>
    <x v="3"/>
    <n v="-30708"/>
    <s v="8 %"/>
    <n v="-2457"/>
    <n v="-33165"/>
    <s v="CHI NHÁNH CÔNG TY TNHH VÒNG TRÒN ĐỎ TẠI BẮC NINH"/>
    <x v="0"/>
    <s v="0306182043-024"/>
  </r>
  <r>
    <d v="2025-08-18T00:00:00"/>
    <s v="189"/>
    <n v="189"/>
    <s v="1C25TPM"/>
    <s v="Phí hỗ trợ trưng bày"/>
    <x v="6"/>
    <n v="-162591"/>
    <s v="8 %"/>
    <n v="-13007"/>
    <n v="-175598"/>
    <s v="CHI NHÁNH CÔNG TY TNHH VÒNG TRÒN ĐỎ TẠI HẢI PHÒNG"/>
    <x v="3"/>
    <s v="0306182043-019"/>
  </r>
  <r>
    <d v="2025-08-18T00:00:00"/>
    <s v="190"/>
    <n v="190"/>
    <s v="1C25TQM"/>
    <s v="Phí hỗ trợ khai trương cửa hàng mới"/>
    <x v="3"/>
    <n v="-48906"/>
    <s v="8 %"/>
    <n v="-3912"/>
    <n v="-52818"/>
    <s v="CHI NHÁNH CÔNG TY TNHH VÒNG TRÒN ĐỎ TẠI QUẢNG NINH"/>
    <x v="2"/>
    <s v="0306182043-015"/>
  </r>
  <r>
    <d v="2025-08-18T00:00:00"/>
    <s v="1907"/>
    <n v="1907"/>
    <s v="1C25THM"/>
    <s v="Phí hỗ trợ trao đổi dữ liệu điện tử "/>
    <x v="1"/>
    <n v="-1386470"/>
    <s v="8 %"/>
    <n v="-110918"/>
    <n v="-1497388"/>
    <s v="CHI NHÁNH CÔNG TY TNHH VÒNG TRÒN ĐỎ TẠI HÀ NỘI"/>
    <x v="4"/>
    <s v="0306182043-010"/>
  </r>
  <r>
    <d v="2025-08-18T00:00:00"/>
    <s v="1908"/>
    <n v="1908"/>
    <s v="1C25THM"/>
    <s v="Phí hỗ trợ trưng bày"/>
    <x v="6"/>
    <n v="-1386470"/>
    <s v="8 %"/>
    <n v="-110918"/>
    <n v="-1497388"/>
    <s v="CHI NHÁNH CÔNG TY TNHH VÒNG TRÒN ĐỎ TẠI HÀ NỘI"/>
    <x v="4"/>
    <s v="0306182043-010"/>
  </r>
  <r>
    <d v="2025-08-18T00:00:00"/>
    <s v="1910"/>
    <n v="1910"/>
    <s v="1C25THM"/>
    <s v="Phí hỗ trợ kiểm tra an toàn vệ sinh thực phẩm"/>
    <x v="2"/>
    <n v="-1386470"/>
    <s v="8 %"/>
    <n v="-110918"/>
    <n v="-1497388"/>
    <s v="CHI NHÁNH CÔNG TY TNHH VÒNG TRÒN ĐỎ TẠI HÀ NỘI"/>
    <x v="4"/>
    <s v="0306182043-010"/>
  </r>
  <r>
    <d v="2025-08-18T00:00:00"/>
    <s v="200"/>
    <n v="200"/>
    <s v="1C25TPM"/>
    <s v="Phí hỗ trợ kiểm tra an toàn vệ sinh thực phẩm"/>
    <x v="2"/>
    <n v="-162591"/>
    <s v="8 %"/>
    <n v="-13007"/>
    <n v="-175598"/>
    <s v="CHI NHÁNH CÔNG TY TNHH VÒNG TRÒN ĐỎ TẠI HẢI PHÒNG"/>
    <x v="3"/>
    <s v="0306182043-019"/>
  </r>
  <r>
    <d v="2025-08-18T00:00:00"/>
    <s v="201"/>
    <n v="201"/>
    <s v="1C25TPM"/>
    <s v="Phí hỗ trợ khai trương cửa hàng mới"/>
    <x v="3"/>
    <n v="-48778"/>
    <s v="8 %"/>
    <n v="-3902"/>
    <n v="-52680"/>
    <s v="CHI NHÁNH CÔNG TY TNHH VÒNG TRÒN ĐỎ TẠI HẢI PHÒNG"/>
    <x v="3"/>
    <s v="0306182043-019"/>
  </r>
  <r>
    <d v="2025-08-18T00:00:00"/>
    <s v="2025"/>
    <n v="2025"/>
    <s v="1C25THM"/>
    <s v="Phí hỗ trợ khai trương cửa hàng mới"/>
    <x v="3"/>
    <n v="-415941"/>
    <s v="8 %"/>
    <n v="-33275"/>
    <n v="-449216"/>
    <s v="CHI NHÁNH CÔNG TY TNHH VÒNG TRÒN ĐỎ TẠI HÀ NỘI"/>
    <x v="4"/>
    <s v="0306182043-010"/>
  </r>
  <r>
    <d v="2025-08-18T00:00:00"/>
    <s v="2029"/>
    <n v="2029"/>
    <s v="1C25THM"/>
    <s v="Phí hỗ trợ tiền điện "/>
    <x v="5"/>
    <n v="-1386470"/>
    <s v="8 %"/>
    <n v="-110918"/>
    <n v="-1497388"/>
    <s v="CHI NHÁNH CÔNG TY TNHH VÒNG TRÒN ĐỎ TẠI HÀ NỘI"/>
    <x v="4"/>
    <s v="0306182043-010"/>
  </r>
  <r>
    <d v="2025-08-18T00:00:00"/>
    <s v="203"/>
    <n v="203"/>
    <s v="1C25TPM"/>
    <s v="Phí hỗ trợ bán hàng và khuyến mãi"/>
    <x v="4"/>
    <n v="-162591"/>
    <s v="8 %"/>
    <n v="-13007"/>
    <n v="-175598"/>
    <s v="CHI NHÁNH CÔNG TY TNHH VÒNG TRÒN ĐỎ TẠI HẢI PHÒNG"/>
    <x v="3"/>
    <s v="0306182043-019"/>
  </r>
  <r>
    <d v="2025-08-18T00:00:00"/>
    <s v="2077"/>
    <n v="2077"/>
    <s v="1C25THM"/>
    <s v="Phí hỗ trợ bán hàng và khuyến mãi"/>
    <x v="4"/>
    <n v="-1386470"/>
    <s v="8 %"/>
    <n v="-110918"/>
    <n v="-1497388"/>
    <s v="CHI NHÁNH CÔNG TY TNHH VÒNG TRÒN ĐỎ TẠI HÀ NỘI"/>
    <x v="4"/>
    <s v="0306182043-010"/>
  </r>
  <r>
    <d v="2025-08-18T00:00:00"/>
    <s v="213"/>
    <n v="213"/>
    <s v="1C25TPM"/>
    <s v="Phí hỗ trợ tiền điện "/>
    <x v="5"/>
    <n v="-162591"/>
    <s v="8 %"/>
    <n v="-13007"/>
    <n v="-175598"/>
    <s v="CHI NHÁNH CÔNG TY TNHH VÒNG TRÒN ĐỎ TẠI HẢI PHÒNG"/>
    <x v="3"/>
    <s v="0306182043-019"/>
  </r>
  <r>
    <d v="2025-08-18T00:00:00"/>
    <s v="215"/>
    <n v="215"/>
    <s v="1C25TPM"/>
    <s v="Phí hỗ trợ trao đổi dữ liệu điện tử "/>
    <x v="1"/>
    <n v="-162591"/>
    <s v="8 %"/>
    <n v="-13007"/>
    <n v="-175598"/>
    <s v="CHI NHÁNH CÔNG TY TNHH VÒNG TRÒN ĐỎ TẠI HẢI PHÒNG"/>
    <x v="3"/>
    <s v="0306182043-019"/>
  </r>
  <r>
    <d v="2025-09-18T00:00:00"/>
    <s v="00000214"/>
    <n v="214"/>
    <s v="1C25TFM"/>
    <s v="Phí hỗ trợ kiểm tra an toàn vệ sinh thực phẩm"/>
    <x v="2"/>
    <n v="-47604"/>
    <s v="8%"/>
    <n v="-3808"/>
    <n v="-51412"/>
    <s v="CHI NHÁNH CÔNG TY TNHH VÒNG TRÒN ĐỎ TẠI THÁI NGUYÊN"/>
    <x v="5"/>
    <s v="0306182043-029"/>
  </r>
  <r>
    <d v="2025-09-18T00:00:00"/>
    <s v="00000218"/>
    <n v="218"/>
    <s v="1C25TFM"/>
    <s v="Phí hỗ trợ trao đổi dữ liệu điện tử "/>
    <x v="1"/>
    <n v="-47604"/>
    <s v="8%"/>
    <n v="-3808"/>
    <n v="-51412"/>
    <s v="CHI NHÁNH CÔNG TY TNHH VÒNG TRÒN ĐỎ TẠI THÁI NGUYÊN"/>
    <x v="5"/>
    <s v="0306182043-029"/>
  </r>
  <r>
    <d v="2025-09-18T00:00:00"/>
    <s v="00000220"/>
    <n v="220"/>
    <s v="1C25TFM"/>
    <s v="Phí hỗ trợ tiền điện "/>
    <x v="5"/>
    <n v="-47604"/>
    <s v="8%"/>
    <n v="-3808"/>
    <n v="-51412"/>
    <s v="CHI NHÁNH CÔNG TY TNHH VÒNG TRÒN ĐỎ TẠI THÁI NGUYÊN"/>
    <x v="5"/>
    <s v="0306182043-029"/>
  </r>
  <r>
    <d v="2025-09-18T00:00:00"/>
    <s v="00000224"/>
    <n v="224"/>
    <s v="1C25TFM"/>
    <s v="Phí hỗ trợ khai trương cửa hàng mới"/>
    <x v="3"/>
    <n v="-14281"/>
    <s v="8%"/>
    <n v="-1142"/>
    <n v="-15423"/>
    <s v="CHI NHÁNH CÔNG TY TNHH VÒNG TRÒN ĐỎ TẠI THÁI NGUYÊN"/>
    <x v="5"/>
    <s v="0306182043-029"/>
  </r>
  <r>
    <d v="2025-09-18T00:00:00"/>
    <s v="00000225"/>
    <n v="225"/>
    <s v="1C25TFM"/>
    <s v="Phí hỗ trợ trưng bày"/>
    <x v="6"/>
    <n v="-47604"/>
    <s v="8%"/>
    <n v="-3808"/>
    <n v="-51412"/>
    <s v="CHI NHÁNH CÔNG TY TNHH VÒNG TRÒN ĐỎ TẠI THÁI NGUYÊN"/>
    <x v="5"/>
    <s v="0306182043-029"/>
  </r>
  <r>
    <d v="2025-09-18T00:00:00"/>
    <s v="00000230"/>
    <n v="230"/>
    <s v="1C25TFM"/>
    <s v="Phí hỗ trợ bán hàng và khuyến mãi"/>
    <x v="4"/>
    <n v="-47604"/>
    <s v="8%"/>
    <n v="-3808"/>
    <n v="-51412"/>
    <s v="CHI NHÁNH CÔNG TY TNHH VÒNG TRÒN ĐỎ TẠI THÁI NGUYÊN"/>
    <x v="5"/>
    <s v="0306182043-029"/>
  </r>
  <r>
    <d v="2025-09-18T00:00:00"/>
    <s v="00000239"/>
    <n v="239"/>
    <s v="1C25TYM"/>
    <s v="Phí hỗ trợ khai trương cửa hàng mới"/>
    <x v="3"/>
    <n v="-3511"/>
    <s v="8%"/>
    <n v="-281"/>
    <n v="-3792"/>
    <s v="CHI NHÁNH CÔNG TY TNHH VÒNG TRÒN ĐỎ TẠI HƯNG YÊN"/>
    <x v="1"/>
    <s v="0306182043-023"/>
  </r>
  <r>
    <d v="2025-09-18T00:00:00"/>
    <s v="00000241"/>
    <n v="241"/>
    <s v="1C25TYM"/>
    <s v="Phí hỗ trợ tiền điện "/>
    <x v="5"/>
    <n v="-11703"/>
    <s v="8%"/>
    <n v="-936"/>
    <n v="-12639"/>
    <s v="CHI NHÁNH CÔNG TY TNHH VÒNG TRÒN ĐỎ TẠI HƯNG YÊN"/>
    <x v="1"/>
    <s v="0306182043-023"/>
  </r>
  <r>
    <d v="2025-09-18T00:00:00"/>
    <s v="00000244"/>
    <n v="244"/>
    <s v="1C25TYM"/>
    <s v="Phí hỗ trợ trao đổi dữ liệu điện tử "/>
    <x v="1"/>
    <n v="-11703"/>
    <s v="8%"/>
    <n v="-936"/>
    <n v="-12639"/>
    <s v="CHI NHÁNH CÔNG TY TNHH VÒNG TRÒN ĐỎ TẠI HƯNG YÊN"/>
    <x v="1"/>
    <s v="0306182043-023"/>
  </r>
  <r>
    <d v="2025-09-18T00:00:00"/>
    <s v="00000245"/>
    <n v="245"/>
    <s v="1C25TYM"/>
    <s v="Phí hỗ trợ trưng bày"/>
    <x v="6"/>
    <n v="-11703"/>
    <s v="8%"/>
    <n v="-936"/>
    <n v="-12639"/>
    <s v="CHI NHÁNH CÔNG TY TNHH VÒNG TRÒN ĐỎ TẠI HƯNG YÊN"/>
    <x v="1"/>
    <s v="0306182043-023"/>
  </r>
  <r>
    <d v="2025-09-18T00:00:00"/>
    <s v="00000250"/>
    <n v="250"/>
    <s v="1C25TYM"/>
    <s v="Phí hỗ trợ bán hàng và khuyến mãi"/>
    <x v="4"/>
    <n v="-11703"/>
    <s v="8%"/>
    <n v="-936"/>
    <n v="-12639"/>
    <s v="CHI NHÁNH CÔNG TY TNHH VÒNG TRÒN ĐỎ TẠI HƯNG YÊN"/>
    <x v="1"/>
    <s v="0306182043-023"/>
  </r>
  <r>
    <d v="2025-09-18T00:00:00"/>
    <s v="00000251"/>
    <n v="251"/>
    <s v="1C25TYM"/>
    <s v="Phí hỗ trợ kiểm tra an toàn vệ sinh thực phẩm"/>
    <x v="2"/>
    <n v="-11703"/>
    <s v="8%"/>
    <n v="-936"/>
    <n v="-12639"/>
    <s v="CHI NHÁNH CÔNG TY TNHH VÒNG TRÒN ĐỎ TẠI HƯNG YÊN"/>
    <x v="1"/>
    <s v="0306182043-023"/>
  </r>
  <r>
    <d v="2025-09-18T00:00:00"/>
    <s v="00000286"/>
    <n v="286"/>
    <s v="1C25TNM"/>
    <s v="Phí hỗ trợ khai trương cửa hàng mới"/>
    <x v="3"/>
    <n v="-6349"/>
    <s v="8%"/>
    <n v="-508"/>
    <n v="-6857"/>
    <s v="CHI NHÁNH CÔNG TY TNHH VÒNG TRÒN ĐỎ TẠI BẮC NINH"/>
    <x v="0"/>
    <s v="0306182043-024"/>
  </r>
  <r>
    <d v="2025-09-18T00:00:00"/>
    <s v="00000290"/>
    <n v="290"/>
    <s v="1C25TNM"/>
    <s v="Phí hỗ trợ trưng bày"/>
    <x v="6"/>
    <n v="-21165"/>
    <s v="8%"/>
    <n v="-1693"/>
    <n v="-22858"/>
    <s v="CHI NHÁNH CÔNG TY TNHH VÒNG TRÒN ĐỎ TẠI BẮC NINH"/>
    <x v="0"/>
    <s v="0306182043-024"/>
  </r>
  <r>
    <d v="2025-09-18T00:00:00"/>
    <s v="00000291"/>
    <n v="291"/>
    <s v="1C25TNM"/>
    <s v="Phí hỗ trợ tiền điện "/>
    <x v="5"/>
    <n v="-21165"/>
    <s v="8%"/>
    <n v="-1693"/>
    <n v="-22858"/>
    <s v="CHI NHÁNH CÔNG TY TNHH VÒNG TRÒN ĐỎ TẠI BẮC NINH"/>
    <x v="0"/>
    <s v="0306182043-024"/>
  </r>
  <r>
    <d v="2025-09-18T00:00:00"/>
    <s v="00000292"/>
    <n v="292"/>
    <s v="1C25TNM"/>
    <s v="Phí hỗ trợ kiểm tra an toàn vệ sinh thực phẩm"/>
    <x v="2"/>
    <n v="-21165"/>
    <s v="8%"/>
    <n v="-1693"/>
    <n v="-22858"/>
    <s v="CHI NHÁNH CÔNG TY TNHH VÒNG TRÒN ĐỎ TẠI BẮC NINH"/>
    <x v="0"/>
    <s v="0306182043-024"/>
  </r>
  <r>
    <d v="2025-09-18T00:00:00"/>
    <s v="00000294"/>
    <n v="294"/>
    <s v="1C25TNM"/>
    <s v="Phí hỗ trợ trao đổi dữ liệu điện tử "/>
    <x v="1"/>
    <n v="-21165"/>
    <s v="8%"/>
    <n v="-1693"/>
    <n v="-22858"/>
    <s v="CHI NHÁNH CÔNG TY TNHH VÒNG TRÒN ĐỎ TẠI BẮC NINH"/>
    <x v="0"/>
    <s v="0306182043-024"/>
  </r>
  <r>
    <d v="2025-09-18T00:00:00"/>
    <s v="00000296"/>
    <n v="296"/>
    <s v="1C25TQM"/>
    <s v="Phí hỗ trợ tiền điện "/>
    <x v="5"/>
    <n v="-52581"/>
    <s v="8%"/>
    <n v="-4206"/>
    <n v="-56787"/>
    <s v="CHI NHÁNH CÔNG TY TNHH VÒNG TRÒN ĐỎ TẠI QUẢNG NINH"/>
    <x v="2"/>
    <s v="0306182043-015"/>
  </r>
  <r>
    <d v="2025-09-18T00:00:00"/>
    <s v="00000297"/>
    <n v="297"/>
    <s v="1C25TQM"/>
    <s v="Phí hỗ trợ bán hàng và khuyến mãi"/>
    <x v="4"/>
    <n v="-52581"/>
    <s v="8%"/>
    <n v="-4206"/>
    <n v="-56787"/>
    <s v="CHI NHÁNH CÔNG TY TNHH VÒNG TRÒN ĐỎ TẠI QUẢNG NINH"/>
    <x v="2"/>
    <s v="0306182043-015"/>
  </r>
  <r>
    <d v="2025-09-18T00:00:00"/>
    <s v="00000297"/>
    <n v="297"/>
    <s v="1C25TNM"/>
    <s v="Phí hỗ trợ bán hàng và khuyến mãi"/>
    <x v="4"/>
    <n v="-21165"/>
    <s v="8%"/>
    <n v="-1693"/>
    <n v="-22858"/>
    <s v="CHI NHÁNH CÔNG TY TNHH VÒNG TRÒN ĐỎ TẠI BẮC NINH"/>
    <x v="0"/>
    <s v="0306182043-024"/>
  </r>
  <r>
    <d v="2025-09-18T00:00:00"/>
    <s v="00000299"/>
    <n v="299"/>
    <s v="1C25TQM"/>
    <s v="Phí hỗ trợ khai trương cửa hàng mới"/>
    <x v="3"/>
    <n v="-15774"/>
    <s v="8%"/>
    <n v="-1262"/>
    <n v="-17036"/>
    <s v="CHI NHÁNH CÔNG TY TNHH VÒNG TRÒN ĐỎ TẠI QUẢNG NINH"/>
    <x v="2"/>
    <s v="0306182043-015"/>
  </r>
  <r>
    <d v="2025-09-18T00:00:00"/>
    <s v="00000300"/>
    <n v="300"/>
    <s v="1C25TQM"/>
    <s v="Phí hỗ trợ trưng bày"/>
    <x v="6"/>
    <n v="-52581"/>
    <s v="8%"/>
    <n v="-4206"/>
    <n v="-56787"/>
    <s v="CHI NHÁNH CÔNG TY TNHH VÒNG TRÒN ĐỎ TẠI QUẢNG NINH"/>
    <x v="2"/>
    <s v="0306182043-015"/>
  </r>
  <r>
    <d v="2025-09-18T00:00:00"/>
    <s v="00000305"/>
    <n v="305"/>
    <s v="1C25TQM"/>
    <s v="Phí hỗ trợ kiểm tra an toàn vệ sinh thực phẩm"/>
    <x v="2"/>
    <n v="-52581"/>
    <s v="8%"/>
    <n v="-4206"/>
    <n v="-56787"/>
    <s v="CHI NHÁNH CÔNG TY TNHH VÒNG TRÒN ĐỎ TẠI QUẢNG NINH"/>
    <x v="2"/>
    <s v="0306182043-015"/>
  </r>
  <r>
    <d v="2025-09-18T00:00:00"/>
    <s v="00000307"/>
    <n v="307"/>
    <s v="1C25TQM"/>
    <s v="Phí hỗ trợ trao đổi dữ liệu điện tử "/>
    <x v="1"/>
    <n v="-52581"/>
    <s v="8%"/>
    <n v="-4206"/>
    <n v="-56787"/>
    <s v="CHI NHÁNH CÔNG TY TNHH VÒNG TRÒN ĐỎ TẠI QUẢNG NINH"/>
    <x v="2"/>
    <s v="0306182043-015"/>
  </r>
  <r>
    <d v="2025-09-18T00:00:00"/>
    <s v="00000317"/>
    <n v="317"/>
    <s v="1C25TPM"/>
    <s v="Phí hỗ trợ trao đổi dữ liệu điện tử "/>
    <x v="1"/>
    <n v="-100054"/>
    <s v="8%"/>
    <n v="-8004"/>
    <n v="-108058"/>
    <s v="CHI NHÁNH CÔNG TY TNHH VÒNG TRÒN ĐỎ TẠI HẢI PHÒNG"/>
    <x v="3"/>
    <s v="0306182043-019"/>
  </r>
  <r>
    <d v="2025-09-18T00:00:00"/>
    <s v="00000320"/>
    <n v="320"/>
    <s v="1C25TPM"/>
    <s v="Phí hỗ trợ bán hàng và khuyến mãi"/>
    <x v="4"/>
    <n v="-100054"/>
    <s v="8%"/>
    <n v="-8004"/>
    <n v="-108058"/>
    <s v="CHI NHÁNH CÔNG TY TNHH VÒNG TRÒN ĐỎ TẠI HẢI PHÒNG"/>
    <x v="3"/>
    <s v="0306182043-019"/>
  </r>
  <r>
    <d v="2025-09-18T00:00:00"/>
    <s v="00000321"/>
    <n v="321"/>
    <s v="1C25TPM"/>
    <s v="Phí hỗ trợ tiền điện "/>
    <x v="5"/>
    <n v="-100054"/>
    <s v="8%"/>
    <n v="-8004"/>
    <n v="-108058"/>
    <s v="CHI NHÁNH CÔNG TY TNHH VÒNG TRÒN ĐỎ TẠI HẢI PHÒNG"/>
    <x v="3"/>
    <s v="0306182043-019"/>
  </r>
  <r>
    <d v="2025-09-18T00:00:00"/>
    <s v="00000324"/>
    <n v="324"/>
    <s v="1C25TPM"/>
    <s v="Phí hỗ trợ trưng bày"/>
    <x v="6"/>
    <n v="-100054"/>
    <s v="8%"/>
    <n v="-8004"/>
    <n v="-108058"/>
    <s v="CHI NHÁNH CÔNG TY TNHH VÒNG TRÒN ĐỎ TẠI HẢI PHÒNG"/>
    <x v="3"/>
    <s v="0306182043-019"/>
  </r>
  <r>
    <d v="2025-09-18T00:00:00"/>
    <s v="00003262"/>
    <n v="3262"/>
    <s v="1C25THM"/>
    <s v="Phí hỗ trợ bán hàng và khuyến mãi"/>
    <x v="4"/>
    <n v="-1192522"/>
    <s v="8%"/>
    <n v="-95402"/>
    <n v="-1287924"/>
    <s v="CHI NHÁNH CÔNG TY TNHH VÒNG TRÒN ĐỎ TẠI HÀ NỘI"/>
    <x v="4"/>
    <s v="0306182043-010"/>
  </r>
  <r>
    <d v="2025-09-18T00:00:00"/>
    <s v="00003263"/>
    <n v="3263"/>
    <s v="1C25THM"/>
    <s v="Phí hỗ trợ khai trương cửa hàng mới"/>
    <x v="3"/>
    <n v="-357756"/>
    <s v="8%"/>
    <n v="-28620"/>
    <n v="-386376"/>
    <s v="CHI NHÁNH CÔNG TY TNHH VÒNG TRÒN ĐỎ TẠI HÀ NỘI"/>
    <x v="4"/>
    <s v="0306182043-010"/>
  </r>
  <r>
    <d v="2025-09-18T00:00:00"/>
    <s v="00003266"/>
    <n v="3266"/>
    <s v="1C25THM"/>
    <s v="Phí hỗ trợ trưng bày"/>
    <x v="6"/>
    <n v="-1192522"/>
    <s v="8%"/>
    <n v="-95402"/>
    <n v="-1287924"/>
    <s v="CHI NHÁNH CÔNG TY TNHH VÒNG TRÒN ĐỎ TẠI HÀ NỘI"/>
    <x v="4"/>
    <s v="0306182043-010"/>
  </r>
  <r>
    <d v="2025-09-18T00:00:00"/>
    <s v="00003271"/>
    <n v="3271"/>
    <s v="1C25THM"/>
    <s v="Phí hỗ trợ trao đổi dữ liệu điện tử "/>
    <x v="1"/>
    <n v="-1192522"/>
    <s v="8%"/>
    <n v="-95402"/>
    <n v="-1287924"/>
    <s v="CHI NHÁNH CÔNG TY TNHH VÒNG TRÒN ĐỎ TẠI HÀ NỘI"/>
    <x v="4"/>
    <s v="0306182043-010"/>
  </r>
  <r>
    <d v="2025-09-18T00:00:00"/>
    <s v="00003273"/>
    <n v="3273"/>
    <s v="1C25THM"/>
    <s v="Phí hỗ trợ tiền điện "/>
    <x v="5"/>
    <n v="-1192522"/>
    <s v="8%"/>
    <n v="-95402"/>
    <n v="-1287924"/>
    <s v="CHI NHÁNH CÔNG TY TNHH VÒNG TRÒN ĐỎ TẠI HÀ NỘI"/>
    <x v="4"/>
    <s v="0306182043-010"/>
  </r>
  <r>
    <d v="2025-09-18T00:00:00"/>
    <s v="00000328"/>
    <n v="328"/>
    <s v="1C25TPM"/>
    <s v="Phí hỗ trợ kiểm tra an toàn vệ sinh thực phẩm"/>
    <x v="2"/>
    <n v="-100054"/>
    <s v="8%"/>
    <n v="-8004"/>
    <n v="-108058"/>
    <s v="CHI NHÁNH CÔNG TY TNHH VÒNG TRÒN ĐỎ TẠI HẢI PHÒNG"/>
    <x v="3"/>
    <s v="0306182043-019"/>
  </r>
  <r>
    <d v="2025-09-18T00:00:00"/>
    <s v="00000329"/>
    <n v="329"/>
    <s v="1C25TPM"/>
    <s v="Phí hỗ trợ khai trương cửa hàng mới"/>
    <x v="3"/>
    <n v="-30016"/>
    <s v="8%"/>
    <n v="-2401"/>
    <n v="-32417"/>
    <s v="CHI NHÁNH CÔNG TY TNHH VÒNG TRÒN ĐỎ TẠI HẢI PHÒNG"/>
    <x v="3"/>
    <s v="0306182043-019"/>
  </r>
  <r>
    <d v="2025-09-18T00:00:00"/>
    <s v="00003303"/>
    <n v="3303"/>
    <s v="1C25THM"/>
    <s v="Phí hỗ trợ kiểm tra an toàn vệ sinh thực phẩm"/>
    <x v="2"/>
    <n v="-1192522"/>
    <s v="8%"/>
    <n v="-95402"/>
    <n v="-1287924"/>
    <s v="CHI NHÁNH CÔNG TY TNHH VÒNG TRÒN ĐỎ TẠI HÀ NỘI"/>
    <x v="4"/>
    <s v="0306182043-01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27">
  <r>
    <d v="2025-01-02T00:00:00"/>
    <s v="00000014"/>
    <s v="1C25TNN"/>
    <s v="PR-10302087-HL4007 - CircleK Số 550, Tổ 3, Khu phố 9A, đường Hạ Long, Phường Bãi Cháy, Thành phố Hạ Long"/>
    <n v="982404"/>
    <s v="8%"/>
    <n v="78592"/>
    <n v="1060996"/>
    <s v="CHI NHÁNH CÔNG TY TNHH VÒNG TRÒN ĐỎ TẠI QUẢNG NINH"/>
    <x v="0"/>
    <s v="0306182043-015"/>
    <s v="T01.2025"/>
  </r>
  <r>
    <d v="2025-01-02T00:00:00"/>
    <s v="00000015"/>
    <s v="1C25TNN"/>
    <s v="PR-10303227-HP6011 - CircleK Số 1 Phạm Minh Đức"/>
    <n v="982404"/>
    <s v="8%"/>
    <n v="78592"/>
    <n v="1060996"/>
    <s v="CHI NHÁNH CÔNG TY TNHH VÒNG TRÒN ĐỎ TẠI HẢI PHÒNG"/>
    <x v="1"/>
    <s v="0306182043-019"/>
    <s v="T01.2025"/>
  </r>
  <r>
    <d v="2025-01-02T00:00:00"/>
    <s v="00000016"/>
    <s v="1C25TNN"/>
    <s v="PR-10308471-ND8001 - CircleK Khu nhà phố Vịnh Đảo, TT-PT2C.23, Khu đô thị và thương mại Văn Giang (Ecopark)"/>
    <n v="741750"/>
    <s v="8%"/>
    <n v="59340"/>
    <n v="801090"/>
    <s v="CHI NHÁNH CÔNG TY TNHH VÒNG TRÒN ĐỎ TẠI HƯNG YÊN"/>
    <x v="2"/>
    <s v="0306182043-023"/>
    <s v="T01.2025"/>
  </r>
  <r>
    <d v="2025-01-02T00:00:00"/>
    <s v="00000018"/>
    <s v="1C25TNN"/>
    <s v="PR-10308499-ND8003 - CircleK PT.09, khu nhà phố Phố Trúc, Khu đô thị và thương mại Văn Giang (Ecopark)"/>
    <n v="543945"/>
    <s v="8%"/>
    <n v="43516"/>
    <n v="587461"/>
    <s v="CHI NHÁNH CÔNG TY TNHH VÒNG TRÒN ĐỎ TẠI HƯNG YÊN"/>
    <x v="2"/>
    <s v="0306182043-023"/>
    <s v="T01.2025"/>
  </r>
  <r>
    <d v="2025-01-02T00:00:00"/>
    <s v="00000056"/>
    <s v="1C25TNN"/>
    <s v="PR-10312543-HN2149 - CircleK 152 +154 Phó Đức Chính"/>
    <n v="382413"/>
    <s v="8%"/>
    <n v="30593"/>
    <n v="413006"/>
    <s v="CHI NHÁNH CÔNG TY TNHH VÒNG TRÒN ĐỎ TẠI HÀ NỘI"/>
    <x v="3"/>
    <s v="0306182043-010"/>
    <s v="T01.2025"/>
  </r>
  <r>
    <d v="2025-01-02T00:00:00"/>
    <s v="00000057"/>
    <s v="1C25TNN"/>
    <s v="PR-10312333-HN2110 - CircleK 31 Trần Quốc Hoàn"/>
    <n v="501096"/>
    <s v="8%"/>
    <n v="40088"/>
    <n v="541184"/>
    <s v="CHI NHÁNH CÔNG TY TNHH VÒNG TRÒN ĐỎ TẠI HÀ NỘI"/>
    <x v="3"/>
    <s v="0306182043-010"/>
    <s v="T01.2025"/>
  </r>
  <r>
    <d v="2025-01-02T00:00:00"/>
    <s v="00000058"/>
    <s v="1C25TNN"/>
    <s v="PR-10312419-HN2131 - CircleK Tầng 1, Số 125 Hoàng Ngân"/>
    <n v="356034"/>
    <s v="8%"/>
    <n v="28483"/>
    <n v="384517"/>
    <s v="CHI NHÁNH CÔNG TY TNHH VÒNG TRÒN ĐỎ TẠI HÀ NỘI"/>
    <x v="3"/>
    <s v="0306182043-010"/>
    <s v="T01.2025"/>
  </r>
  <r>
    <d v="2025-01-02T00:00:00"/>
    <s v="00000059"/>
    <s v="1C25TNN"/>
    <s v="PR-10312655-HN2164 - CircleK 40 Trung Hòa"/>
    <n v="421974"/>
    <s v="8%"/>
    <n v="33758"/>
    <n v="455732"/>
    <s v="CHI NHÁNH CÔNG TY TNHH VÒNG TRÒN ĐỎ TẠI HÀ NỘI"/>
    <x v="3"/>
    <s v="0306182043-010"/>
    <s v="T01.2025"/>
  </r>
  <r>
    <d v="2025-01-02T00:00:00"/>
    <s v="00000060"/>
    <s v="1C25TNN"/>
    <s v="PR-10314371-HN2160 - CircleK 68 Tôn Thất Tùng"/>
    <n v="501096"/>
    <s v="8%"/>
    <n v="40088"/>
    <n v="541184"/>
    <s v="CHI NHÁNH CÔNG TY TNHH VÒNG TRÒN ĐỎ TẠI HÀ NỘI"/>
    <x v="3"/>
    <s v="0306182043-010"/>
    <s v="T01.2025"/>
  </r>
  <r>
    <d v="2025-01-02T00:00:00"/>
    <s v="00000062"/>
    <s v="1C25TNN"/>
    <s v="PR-10312745-HN2179 - CircleK Số Bt11-Vt26, Khu Nhà Ở Xa La"/>
    <n v="230760"/>
    <s v="8%"/>
    <n v="18461"/>
    <n v="249221"/>
    <s v="CHI NHÁNH CÔNG TY TNHH VÒNG TRÒN ĐỎ TẠI HÀ NỘI"/>
    <x v="3"/>
    <s v="0306182043-010"/>
    <s v="T01.2025"/>
  </r>
  <r>
    <d v="2025-01-02T00:00:00"/>
    <s v="00000063"/>
    <s v="1C25TNN"/>
    <s v="PR-10305823-HN2109 - CircleK Tầng 1, Khách Sạn Hồng Hà, Số 204 Phố Trần Quang Khải"/>
    <n v="276912"/>
    <s v="8%"/>
    <n v="22153"/>
    <n v="299065"/>
    <s v="CHI NHÁNH CÔNG TY TNHH VÒNG TRÒN ĐỎ TẠI HÀ NỘI"/>
    <x v="3"/>
    <s v="0306182043-010"/>
    <s v="T01.2025"/>
  </r>
  <r>
    <d v="2025-01-02T00:00:00"/>
    <s v="00000064"/>
    <s v="1C25TNN"/>
    <s v="PR-10312839-HN2204 - CircleK Số 01S15A, Tòa U26 (S2.03), Ô Đất B2-Ct01, Dự Án Khu Đô Thị Gia Lâm - Vinhomes Ocean Park"/>
    <n v="276912"/>
    <s v="8%"/>
    <n v="22153"/>
    <n v="299065"/>
    <s v="CHI NHÁNH CÔNG TY TNHH VÒNG TRÒN ĐỎ TẠI HÀ NỘI"/>
    <x v="3"/>
    <s v="0306182043-010"/>
    <s v="T01.2025"/>
  </r>
  <r>
    <d v="2025-01-02T00:00:00"/>
    <s v="00000990"/>
    <s v="1C25TNN"/>
    <s v="PR-10320525-HN2074 - CircleK 126 Nam Cao"/>
    <n v="501096"/>
    <s v="8%"/>
    <n v="40088"/>
    <n v="541184"/>
    <s v="CHI NHÁNH CÔNG TY TNHH VÒNG TRÒN ĐỎ TẠI HÀ NỘI"/>
    <x v="3"/>
    <s v="0306182043-010"/>
    <s v="T01.2025"/>
  </r>
  <r>
    <d v="2025-01-02T00:00:00"/>
    <s v="00000991"/>
    <s v="1C25TNN"/>
    <s v="PR-10321347-HN2136 - CircleK 138 Phố Đội Cấn"/>
    <n v="560430"/>
    <s v="8%"/>
    <n v="44834"/>
    <n v="605264"/>
    <s v="CHI NHÁNH CÔNG TY TNHH VÒNG TRÒN ĐỎ TẠI HÀ NỘI"/>
    <x v="3"/>
    <s v="0306182043-010"/>
    <s v="T01.2025"/>
  </r>
  <r>
    <d v="2025-01-02T00:00:00"/>
    <s v="00000992"/>
    <s v="1C25TNN"/>
    <s v="PR-10321703-HN2155 - CircleK 92 Đào Tấn"/>
    <n v="346140"/>
    <s v="8%"/>
    <n v="27691"/>
    <n v="373831"/>
    <s v="CHI NHÁNH CÔNG TY TNHH VÒNG TRÒN ĐỎ TẠI HÀ NỘI"/>
    <x v="3"/>
    <s v="0306182043-010"/>
    <s v="T01.2025"/>
  </r>
  <r>
    <d v="2025-01-02T00:00:00"/>
    <s v="00000993"/>
    <s v="1C25TNN"/>
    <s v="PR-10322039-HN2175 - CircleK 16 Văn Cao"/>
    <n v="639552"/>
    <s v="8%"/>
    <n v="51164"/>
    <n v="690716"/>
    <s v="CHI NHÁNH CÔNG TY TNHH VÒNG TRÒN ĐỎ TẠI HÀ NỘI"/>
    <x v="3"/>
    <s v="0306182043-010"/>
    <s v="T01.2025"/>
  </r>
  <r>
    <d v="2025-01-02T00:00:00"/>
    <s v="00000994"/>
    <s v="1C25TNN"/>
    <s v="PR-10321031-HN2108 - CircleK Tầng 1 Và 2, Tòa Nhà Sannam,78 Phố Duy Tân"/>
    <n v="606582"/>
    <s v="8%"/>
    <n v="48527"/>
    <n v="655109"/>
    <s v="CHI NHÁNH CÔNG TY TNHH VÒNG TRÒN ĐỎ TẠI HÀ NỘI"/>
    <x v="3"/>
    <s v="0306182043-010"/>
    <s v="T01.2025"/>
  </r>
  <r>
    <d v="2025-01-02T00:00:00"/>
    <s v="00000995"/>
    <s v="1C25TNN"/>
    <s v="PR-10320217-HN2041 - CircleK Số 01, Nhà C2, Khu Tập Thể Quân Đội Nam Đồng"/>
    <n v="543945"/>
    <s v="8%"/>
    <n v="43516"/>
    <n v="587461"/>
    <s v="CHI NHÁNH CÔNG TY TNHH VÒNG TRÒN ĐỎ TẠI HÀ NỘI"/>
    <x v="3"/>
    <s v="0306182043-010"/>
    <s v="T01.2025"/>
  </r>
  <r>
    <d v="2025-01-02T00:00:00"/>
    <s v="00000996"/>
    <s v="1C25TNN"/>
    <s v="PR-10321879-HN2167 - CircleK 20 Nguyên Hồng"/>
    <n v="741750"/>
    <s v="8%"/>
    <n v="59340"/>
    <n v="801090"/>
    <s v="CHI NHÁNH CÔNG TY TNHH VÒNG TRÒN ĐỎ TẠI HÀ NỘI"/>
    <x v="3"/>
    <s v="0306182043-010"/>
    <s v="T01.2025"/>
  </r>
  <r>
    <d v="2025-01-02T00:00:00"/>
    <s v="00000997"/>
    <s v="1C25TNN"/>
    <s v="PR-10319107-HN2083"/>
    <n v="857130"/>
    <s v="8%"/>
    <n v="68570"/>
    <n v="925700"/>
    <s v="CHI NHÁNH CÔNG TY TNHH VÒNG TRÒN ĐỎ TẠI HÀ NỘI"/>
    <x v="3"/>
    <s v="0306182043-010"/>
    <s v="T01.2025"/>
  </r>
  <r>
    <d v="2025-01-02T00:00:00"/>
    <s v="00000998"/>
    <s v="1C25TNN"/>
    <s v="PR-10321939-HN2169 - CircleK 25 Ngô Thì Nhậm"/>
    <n v="501096"/>
    <s v="8%"/>
    <n v="40088"/>
    <n v="541184"/>
    <s v="CHI NHÁNH CÔNG TY TNHH VÒNG TRÒN ĐỎ TẠI HÀ NỘI"/>
    <x v="3"/>
    <s v="0306182043-010"/>
    <s v="T01.2025"/>
  </r>
  <r>
    <d v="2025-01-02T00:00:00"/>
    <s v="00000999"/>
    <s v="1C25TNN"/>
    <s v="PR-10322207-HN2184 - CircleK Nhà Số 359, Block 36, Ô H-Tt5, Khu Nhà Ở Hi Brand, Khu Đô Thị Mới Văn Phú"/>
    <n v="346140"/>
    <s v="8%"/>
    <n v="27691"/>
    <n v="373831"/>
    <s v="CHI NHÁNH CÔNG TY TNHH VÒNG TRÒN ĐỎ TẠI HÀ NỘI"/>
    <x v="3"/>
    <s v="0306182043-010"/>
    <s v="T01.2025"/>
  </r>
  <r>
    <d v="2025-01-02T00:00:00"/>
    <s v="00001000"/>
    <s v="1C25TNN"/>
    <s v="PR-10316845-HN2253 - CircleK Căn shophouse SHB7-HH01'B tòa nhà ANLAND 2, Hà Đông"/>
    <n v="382413"/>
    <s v="8%"/>
    <n v="30593"/>
    <n v="413006"/>
    <s v="CHI NHÁNH CÔNG TY TNHH VÒNG TRÒN ĐỎ TẠI HÀ NỘI"/>
    <x v="3"/>
    <s v="0306182043-010"/>
    <s v="T01.2025"/>
  </r>
  <r>
    <d v="2025-01-02T00:00:00"/>
    <s v="00001001"/>
    <s v="1C25TNN"/>
    <s v="PR-10321659-HN2154 - CircleK Số A1 Khu Đầm Trấu"/>
    <n v="428565"/>
    <s v="8%"/>
    <n v="34285"/>
    <n v="462850"/>
    <s v="CHI NHÁNH CÔNG TY TNHH VÒNG TRÒN ĐỎ TẠI HÀ NỘI"/>
    <x v="3"/>
    <s v="0306182043-010"/>
    <s v="T01.2025"/>
  </r>
  <r>
    <d v="2025-01-02T00:00:00"/>
    <s v="00001002"/>
    <s v="1C25TNN"/>
    <s v="PR-10316811-HN2171 - CircleK 149C Lò Đúc"/>
    <n v="501096"/>
    <s v="8%"/>
    <n v="40088"/>
    <n v="541184"/>
    <s v="CHI NHÁNH CÔNG TY TNHH VÒNG TRÒN ĐỎ TẠI HÀ NỘI"/>
    <x v="3"/>
    <s v="0306182043-010"/>
    <s v="T01.2025"/>
  </r>
  <r>
    <d v="2025-01-02T00:00:00"/>
    <s v="00001003"/>
    <s v="1C25TNN"/>
    <s v="PR-10321973-HN2172 - CircleK A4-A5, Tòa A, Khối B, Imperial Sky Garden, Số 423 Minh Khai"/>
    <n v="543945"/>
    <s v="8%"/>
    <n v="43516"/>
    <n v="587461"/>
    <s v="CHI NHÁNH CÔNG TY TNHH VÒNG TRÒN ĐỎ TẠI HÀ NỘI"/>
    <x v="3"/>
    <s v="0306182043-010"/>
    <s v="T01.2025"/>
  </r>
  <r>
    <d v="2025-01-02T00:00:00"/>
    <s v="00001004"/>
    <s v="1C25TNN"/>
    <s v="PR-10317351-HN2109 - CircleK Tầng 1, Khách Sạn Hồng Hà, Số 204 Phố Trần Quang Khải"/>
    <n v="501096"/>
    <s v="8%"/>
    <n v="40088"/>
    <n v="541184"/>
    <s v="CHI NHÁNH CÔNG TY TNHH VÒNG TRÒN ĐỎ TẠI HÀ NỘI"/>
    <x v="3"/>
    <s v="0306182043-010"/>
    <s v="T01.2025"/>
  </r>
  <r>
    <d v="2025-01-02T00:00:00"/>
    <s v="00001005"/>
    <s v="1C25TNN"/>
    <s v="PR-10322907-HN2225 - CircleK 25 Phố Nhà Thờ"/>
    <n v="276912"/>
    <s v="8%"/>
    <n v="22153"/>
    <n v="299065"/>
    <s v="CHI NHÁNH CÔNG TY TNHH VÒNG TRÒN ĐỎ TẠI HÀ NỘI"/>
    <x v="3"/>
    <s v="0306182043-010"/>
    <s v="T01.2025"/>
  </r>
  <r>
    <d v="2025-01-02T00:00:00"/>
    <s v="00001006"/>
    <s v="1C25TNN"/>
    <s v="PR-10318879-HN2013 - CircleK 38 Đào Duy Từ"/>
    <n v="616476"/>
    <s v="8%"/>
    <n v="49318"/>
    <n v="665794"/>
    <s v="CHI NHÁNH CÔNG TY TNHH VÒNG TRÒN ĐỎ TẠI HÀ NỘI"/>
    <x v="3"/>
    <s v="0306182043-010"/>
    <s v="T01.2025"/>
  </r>
  <r>
    <d v="2025-01-02T00:00:00"/>
    <s v="00001007"/>
    <s v="1C25TNN"/>
    <s v="PR-10322149-HN2180 - CircleK Lô 7, Khu Di Dân Đền Lừ 2"/>
    <n v="685704"/>
    <s v="8%"/>
    <n v="54856"/>
    <n v="740560"/>
    <s v="CHI NHÁNH CÔNG TY TNHH VÒNG TRÒN ĐỎ TẠI HÀ NỘI"/>
    <x v="3"/>
    <s v="0306182043-010"/>
    <s v="T01.2025"/>
  </r>
  <r>
    <d v="2025-01-02T00:00:00"/>
    <s v="00001008"/>
    <s v="1C25TNN"/>
    <s v="PR-10316773-HN2258 - CircleK Căn TT6-2A-108, Khu nhà ở thấp tầng, Khu đô thị mới Đại Kim"/>
    <n v="501096"/>
    <s v="8%"/>
    <n v="40088"/>
    <n v="541184"/>
    <s v="CHI NHÁNH CÔNG TY TNHH VÒNG TRÒN ĐỎ TẠI HÀ NỘI"/>
    <x v="3"/>
    <s v="0306182043-010"/>
    <s v="T01.2025"/>
  </r>
  <r>
    <d v="2025-01-02T00:00:00"/>
    <s v="00001009"/>
    <s v="1C25TNN"/>
    <s v="PR-10317967-HN2095 - CircleK Lô 28 Khu Nhà Ở Thấp Tầng Tt4, Khu Đô Thị Mỹ Đình - Mễ Trì"/>
    <n v="421974"/>
    <s v="8%"/>
    <n v="33758"/>
    <n v="455732"/>
    <s v="CHI NHÁNH CÔNG TY TNHH VÒNG TRÒN ĐỎ TẠI HÀ NỘI"/>
    <x v="3"/>
    <s v="0306182043-010"/>
    <s v="T01.2025"/>
  </r>
  <r>
    <d v="2025-01-02T00:00:00"/>
    <s v="00001010"/>
    <s v="1C25TNN"/>
    <s v="PR-10317413-HN2166 - CircleK 38 Xuân La"/>
    <n v="626370"/>
    <s v="8%"/>
    <n v="50110"/>
    <n v="676480"/>
    <s v="CHI NHÁNH CÔNG TY TNHH VÒNG TRÒN ĐỎ TẠI HÀ NỘI"/>
    <x v="3"/>
    <s v="0306182043-010"/>
    <s v="T01.2025"/>
  </r>
  <r>
    <d v="2025-01-02T00:00:00"/>
    <s v="00001011"/>
    <s v="1C25TNN"/>
    <s v="PR-10320331-HN2052 - CircleK 288 Đường Giải Phóng"/>
    <n v="501096"/>
    <s v="8%"/>
    <n v="40088"/>
    <n v="541184"/>
    <s v="CHI NHÁNH CÔNG TY TNHH VÒNG TRÒN ĐỎ TẠI HÀ NỘI"/>
    <x v="3"/>
    <s v="0306182043-010"/>
    <s v="T01.2025"/>
  </r>
  <r>
    <d v="2025-01-02T00:00:00"/>
    <s v="00001012"/>
    <s v="1C25TNN"/>
    <s v="PR-10320369-HN2053 - CircleK 197+198 Tổ 6 Vũ Trọng Phụng"/>
    <n v="230760"/>
    <s v="8%"/>
    <n v="18461"/>
    <n v="249221"/>
    <s v="CHI NHÁNH CÔNG TY TNHH VÒNG TRÒN ĐỎ TẠI HÀ NỘI"/>
    <x v="3"/>
    <s v="0306182043-010"/>
    <s v="T01.2025"/>
  </r>
  <r>
    <d v="2025-01-02T00:00:00"/>
    <s v="00001013"/>
    <s v="1C25TNN"/>
    <s v="PR-10322125-HN2178 - CircleK 14 Khương Hạ"/>
    <n v="230760"/>
    <s v="8%"/>
    <n v="18461"/>
    <n v="249221"/>
    <s v="CHI NHÁNH CÔNG TY TNHH VÒNG TRÒN ĐỎ TẠI HÀ NỘI"/>
    <x v="3"/>
    <s v="0306182043-010"/>
    <s v="T01.2025"/>
  </r>
  <r>
    <d v="2025-01-03T00:00:00"/>
    <s v="00001130"/>
    <s v="1C25TNN"/>
    <s v="PR-10332791-HN2012 - CircleK 16B Hàng Than"/>
    <n v="428565"/>
    <s v="8%"/>
    <n v="34285"/>
    <n v="462850"/>
    <s v="CHI NHÁNH CÔNG TY TNHH VÒNG TRÒN ĐỎ TẠI HÀ NỘI"/>
    <x v="3"/>
    <s v="0306182043-010"/>
    <s v="T01.2025"/>
  </r>
  <r>
    <d v="2025-01-03T00:00:00"/>
    <s v="00001131"/>
    <s v="1C25TNN"/>
    <s v="PR-10333147-HN2092 - CircleK 07 Đường Thanh Niên"/>
    <n v="276912"/>
    <s v="8%"/>
    <n v="22153"/>
    <n v="299065"/>
    <s v="CHI NHÁNH CÔNG TY TNHH VÒNG TRÒN ĐỎ TẠI HÀ NỘI"/>
    <x v="3"/>
    <s v="0306182043-010"/>
    <s v="T01.2025"/>
  </r>
  <r>
    <d v="2025-01-03T00:00:00"/>
    <s v="00001132"/>
    <s v="1C25TNN"/>
    <s v="PR-10328687-HN2063 - CircleK 03 Phạm Tuấn Tài, Tổ 7"/>
    <n v="857130"/>
    <s v="8%"/>
    <n v="68570"/>
    <n v="925700"/>
    <s v="CHI NHÁNH CÔNG TY TNHH VÒNG TRÒN ĐỎ TẠI HÀ NỘI"/>
    <x v="3"/>
    <s v="0306182043-010"/>
    <s v="T01.2025"/>
  </r>
  <r>
    <d v="2025-01-03T00:00:00"/>
    <s v="00001133"/>
    <s v="1C25TNN"/>
    <s v="PR-10333389-HN2110 - CircleK 31 Trần Quốc Hoàn"/>
    <n v="230760"/>
    <s v="8%"/>
    <n v="18461"/>
    <n v="249221"/>
    <s v="CHI NHÁNH CÔNG TY TNHH VÒNG TRÒN ĐỎ TẠI HÀ NỘI"/>
    <x v="3"/>
    <s v="0306182043-010"/>
    <s v="T01.2025"/>
  </r>
  <r>
    <d v="2025-01-03T00:00:00"/>
    <s v="00001134"/>
    <s v="1C25TNN"/>
    <s v="PR-10330043-HN2249 - CircleK 181 Nguyễn Ngọc Vũ"/>
    <n v="543945"/>
    <s v="8%"/>
    <n v="43516"/>
    <n v="587461"/>
    <s v="CHI NHÁNH CÔNG TY TNHH VÒNG TRÒN ĐỎ TẠI HÀ NỘI"/>
    <x v="3"/>
    <s v="0306182043-010"/>
    <s v="T01.2025"/>
  </r>
  <r>
    <d v="2025-01-03T00:00:00"/>
    <s v="00001135"/>
    <s v="1C25TNN"/>
    <s v="PR-10329159-HN2121 - CircleK 45 Hào Nam"/>
    <n v="501096"/>
    <s v="8%"/>
    <n v="40088"/>
    <n v="541184"/>
    <s v="CHI NHÁNH CÔNG TY TNHH VÒNG TRÒN ĐỎ TẠI HÀ NỘI"/>
    <x v="3"/>
    <s v="0306182043-010"/>
    <s v="T01.2025"/>
  </r>
  <r>
    <d v="2025-01-03T00:00:00"/>
    <s v="00001136"/>
    <s v="1C25TNN"/>
    <s v="PR-10334707-HN2201 - CircleK 49 + 51 Phố Trần Quang Diệu, Tổ 102"/>
    <n v="389004"/>
    <s v="8%"/>
    <n v="31120"/>
    <n v="420124"/>
    <s v="CHI NHÁNH CÔNG TY TNHH VÒNG TRÒN ĐỎ TẠI HÀ NỘI"/>
    <x v="3"/>
    <s v="0306182043-010"/>
    <s v="T01.2025"/>
  </r>
  <r>
    <d v="2025-01-03T00:00:00"/>
    <s v="00001137"/>
    <s v="1C25TNN"/>
    <s v="PR-10329565-HN2193 - CircleK No-24, Lk13, Khu Đất Dịch Vụ, Đất Ở Hà Trì"/>
    <n v="1087890"/>
    <s v="8%"/>
    <n v="87031"/>
    <n v="1174921"/>
    <s v="CHI NHÁNH CÔNG TY TNHH VÒNG TRÒN ĐỎ TẠI HÀ NỘI"/>
    <x v="3"/>
    <s v="0306182043-010"/>
    <s v="T01.2025"/>
  </r>
  <r>
    <d v="2025-01-03T00:00:00"/>
    <s v="00001138"/>
    <s v="1C25TNN"/>
    <s v="PR-10334311-HN2177 - CircleK 12 Tam Trinh"/>
    <n v="649431"/>
    <s v="8%"/>
    <n v="51954"/>
    <n v="701385"/>
    <s v="CHI NHÁNH CÔNG TY TNHH VÒNG TRÒN ĐỎ TẠI HÀ NỘI"/>
    <x v="3"/>
    <s v="0306182043-010"/>
    <s v="T01.2025"/>
  </r>
  <r>
    <d v="2025-01-03T00:00:00"/>
    <s v="00001139"/>
    <s v="1C25TNN"/>
    <s v="PR-10334503-HN2186 - CircleK 33 Dương Văn Bé"/>
    <n v="461520"/>
    <s v="8%"/>
    <n v="36922"/>
    <n v="498442"/>
    <s v="CHI NHÁNH CÔNG TY TNHH VÒNG TRÒN ĐỎ TẠI HÀ NỘI"/>
    <x v="3"/>
    <s v="0306182043-010"/>
    <s v="T01.2025"/>
  </r>
  <r>
    <d v="2025-01-03T00:00:00"/>
    <s v="00001140"/>
    <s v="1C25TNN"/>
    <s v="PR-10334659-HN2198 - CircleK Số 264 Phố Bạch Mai, Tổ 4"/>
    <n v="501096"/>
    <s v="8%"/>
    <n v="40088"/>
    <n v="541184"/>
    <s v="CHI NHÁNH CÔNG TY TNHH VÒNG TRÒN ĐỎ TẠI HÀ NỘI"/>
    <x v="3"/>
    <s v="0306182043-010"/>
    <s v="T01.2025"/>
  </r>
  <r>
    <d v="2025-01-03T00:00:00"/>
    <s v="00001141"/>
    <s v="1C25TNN"/>
    <s v="PR-10334915-HN2212 - CircleK Số 18 Phố Hàng Gai"/>
    <n v="543945"/>
    <s v="8%"/>
    <n v="43516"/>
    <n v="587461"/>
    <s v="CHI NHÁNH CÔNG TY TNHH VÒNG TRÒN ĐỎ TẠI HÀ NỘI"/>
    <x v="3"/>
    <s v="0306182043-010"/>
    <s v="T01.2025"/>
  </r>
  <r>
    <d v="2025-01-03T00:00:00"/>
    <s v="00001142"/>
    <s v="1C25TNN"/>
    <s v="PR-10328905-HN2087 - CircleK Ch17, Tầng 1 Và Tầng 2, C-36 Tầng, Ô Đất Ct2, Kđt Mới Kim Văn - Kim Lũ"/>
    <n v="230760"/>
    <s v="8%"/>
    <n v="18461"/>
    <n v="249221"/>
    <s v="CHI NHÁNH CÔNG TY TNHH VÒNG TRÒN ĐỎ TẠI HÀ NỘI"/>
    <x v="3"/>
    <s v="0306182043-010"/>
    <s v="T01.2025"/>
  </r>
  <r>
    <d v="2025-01-03T00:00:00"/>
    <s v="00001143"/>
    <s v="1C25TNN"/>
    <s v="PR-10334999-HN2221 - CircleK S05 Park 03, Vinhomes Time City Park Hill"/>
    <n v="356034"/>
    <s v="8%"/>
    <n v="28483"/>
    <n v="384517"/>
    <s v="CHI NHÁNH CÔNG TY TNHH VÒNG TRÒN ĐỎ TẠI HÀ NỘI"/>
    <x v="3"/>
    <s v="0306182043-010"/>
    <s v="T01.2025"/>
  </r>
  <r>
    <d v="2025-01-03T00:00:00"/>
    <s v="00001144"/>
    <s v="1C25TNN"/>
    <s v="PR-10329469-HN2183 - CircleK 111 Nguyễn Sơn"/>
    <n v="230760"/>
    <s v="8%"/>
    <n v="18461"/>
    <n v="249221"/>
    <s v="CHI NHÁNH CÔNG TY TNHH VÒNG TRÒN ĐỎ TẠI HÀ NỘI"/>
    <x v="3"/>
    <s v="0306182043-010"/>
    <s v="T01.2025"/>
  </r>
  <r>
    <d v="2025-01-04T00:00:00"/>
    <s v="00001422"/>
    <s v="1C25TNN"/>
    <s v="PR-10315451-HN2269 - CircleK Tầng 1, Tòa 24T2, Khu đô thị Trung Hòa - Nhân Chính, Cầu Giấy, Hà Nội"/>
    <n v="501096"/>
    <s v="8%"/>
    <n v="40088"/>
    <n v="541184"/>
    <s v="CHI NHÁNH CÔNG TY TNHH VÒNG TRÒN ĐỎ TẠI HÀ NỘI"/>
    <x v="3"/>
    <s v="0306182043-010"/>
    <s v="T01.2025"/>
  </r>
  <r>
    <d v="2025-01-06T00:00:00"/>
    <s v="00001566"/>
    <s v="1C25TNN"/>
    <s v="PR-10323429-HN2252 - CircleK Số 235 Nguyễn Gia Thiều"/>
    <n v="491202"/>
    <s v="8%"/>
    <n v="39296"/>
    <n v="530498"/>
    <s v="CHI NHÁNH CÔNG TY TNHH VÒNG TRÒN ĐỎ TẠI BẮC NINH"/>
    <x v="4"/>
    <s v="0306182043-024"/>
    <s v="T01.2025"/>
  </r>
  <r>
    <d v="2025-01-06T00:00:00"/>
    <s v="00001567"/>
    <s v="1C25TNN"/>
    <s v="PR-10347227-HN2242 - CircleK Số 02 đường Hồ Ngọc Lân"/>
    <n v="626370"/>
    <s v="8%"/>
    <n v="50110"/>
    <n v="676480"/>
    <s v="CHI NHÁNH CÔNG TY TNHH VÒNG TRÒN ĐỎ TẠI BẮC NINH"/>
    <x v="4"/>
    <s v="0306182043-024"/>
    <s v="T01.2025"/>
  </r>
  <r>
    <d v="2025-01-06T00:00:00"/>
    <s v="00001568"/>
    <s v="1C25TNN"/>
    <s v="PR-10339533-HN2074 - CircleK 126 Nam Cao"/>
    <n v="276912"/>
    <s v="8%"/>
    <n v="22153"/>
    <n v="299065"/>
    <s v="CHI NHÁNH CÔNG TY TNHH VÒNG TRÒN ĐỎ TẠI HÀ NỘI"/>
    <x v="3"/>
    <s v="0306182043-010"/>
    <s v="T01.2025"/>
  </r>
  <r>
    <d v="2025-01-06T00:00:00"/>
    <s v="00001569"/>
    <s v="1C25TNN"/>
    <s v="PR-10351970-HN2113 - CircleK Tầng 1 Và Tầng 2, Số 442 Đội Cấn"/>
    <n v="230760"/>
    <s v="8%"/>
    <n v="18461"/>
    <n v="249221"/>
    <s v="CHI NHÁNH CÔNG TY TNHH VÒNG TRÒN ĐỎ TẠI HÀ NỘI"/>
    <x v="3"/>
    <s v="0306182043-010"/>
    <s v="T01.2025"/>
  </r>
  <r>
    <d v="2025-01-06T00:00:00"/>
    <s v="00001570"/>
    <s v="1C25TNN"/>
    <s v="PR-10340041-HN2143 - CircleK 94 Phố Linh Lang"/>
    <n v="230760"/>
    <s v="8%"/>
    <n v="18461"/>
    <n v="249221"/>
    <s v="CHI NHÁNH CÔNG TY TNHH VÒNG TRÒN ĐỎ TẠI HÀ NỘI"/>
    <x v="3"/>
    <s v="0306182043-010"/>
    <s v="T01.2025"/>
  </r>
  <r>
    <d v="2025-01-06T00:00:00"/>
    <s v="00001571"/>
    <s v="1C25TNN"/>
    <s v="PR-10346443-HN2175 - CircleK 16 Văn Cao"/>
    <n v="372519"/>
    <s v="8%"/>
    <n v="29802"/>
    <n v="402321"/>
    <s v="CHI NHÁNH CÔNG TY TNHH VÒNG TRÒN ĐỎ TẠI HÀ NỘI"/>
    <x v="3"/>
    <s v="0306182043-010"/>
    <s v="T01.2025"/>
  </r>
  <r>
    <d v="2025-01-06T00:00:00"/>
    <s v="00001572"/>
    <s v="1C25TNN"/>
    <s v="PR-10350534-HN2001 - CircleK Số 9-1E Khu Đô Thị Trung Yên"/>
    <n v="639552"/>
    <s v="8%"/>
    <n v="51164"/>
    <n v="690716"/>
    <s v="CHI NHÁNH CÔNG TY TNHH VÒNG TRÒN ĐỎ TẠI HÀ NỘI"/>
    <x v="3"/>
    <s v="0306182043-010"/>
    <s v="T01.2025"/>
  </r>
  <r>
    <d v="2025-01-06T00:00:00"/>
    <s v="00001573"/>
    <s v="1C25TNN"/>
    <s v="PR-10345359-HN2037 - CircleK Tầng Trệt, Somerset Hoa Binh, 106 Hoàng Quốc Việt"/>
    <n v="263730"/>
    <s v="8%"/>
    <n v="21098"/>
    <n v="284828"/>
    <s v="CHI NHÁNH CÔNG TY TNHH VÒNG TRÒN ĐỎ TẠI HÀ NỘI"/>
    <x v="3"/>
    <s v="0306182043-010"/>
    <s v="T01.2025"/>
  </r>
  <r>
    <d v="2025-01-06T00:00:00"/>
    <s v="00001574"/>
    <s v="1C25TNN"/>
    <s v="PR-10351244-HN2064 - CircleK 28 Nguyễn Phong Sắc, Tổ 9"/>
    <n v="501096"/>
    <s v="8%"/>
    <n v="40088"/>
    <n v="541184"/>
    <s v="CHI NHÁNH CÔNG TY TNHH VÒNG TRÒN ĐỎ TẠI HÀ NỘI"/>
    <x v="3"/>
    <s v="0306182043-010"/>
    <s v="T01.2025"/>
  </r>
  <r>
    <d v="2025-01-06T00:00:00"/>
    <s v="00001575"/>
    <s v="1C25TNN"/>
    <s v="PR-10352162-HN2122 - CircleK 18 Nguyễn Khánh Toàn"/>
    <n v="626370"/>
    <s v="8%"/>
    <n v="50110"/>
    <n v="676480"/>
    <s v="CHI NHÁNH CÔNG TY TNHH VÒNG TRÒN ĐỎ TẠI HÀ NỘI"/>
    <x v="3"/>
    <s v="0306182043-010"/>
    <s v="T01.2025"/>
  </r>
  <r>
    <d v="2025-01-06T00:00:00"/>
    <s v="00001576"/>
    <s v="1C25TNN"/>
    <s v="PR-10347539-HN2261 - CircleK Số 3 đường Lạc Long Quân, Cầu Giấy, Hà Nội"/>
    <n v="342852"/>
    <s v="8%"/>
    <n v="27428"/>
    <n v="370280"/>
    <s v="CHI NHÁNH CÔNG TY TNHH VÒNG TRÒN ĐỎ TẠI HÀ NỘI"/>
    <x v="3"/>
    <s v="0306182043-010"/>
    <s v="T01.2025"/>
  </r>
  <r>
    <d v="2025-01-06T00:00:00"/>
    <s v="00001577"/>
    <s v="1C25TNN"/>
    <s v="PR-10352622-HN2147 - CircleK 848 Đường Láng"/>
    <n v="501096"/>
    <s v="8%"/>
    <n v="40088"/>
    <n v="541184"/>
    <s v="CHI NHÁNH CÔNG TY TNHH VÒNG TRÒN ĐỎ TẠI HÀ NỘI"/>
    <x v="3"/>
    <s v="0306182043-010"/>
    <s v="T01.2025"/>
  </r>
  <r>
    <d v="2025-01-06T00:00:00"/>
    <s v="00001578"/>
    <s v="1C25TNN"/>
    <s v="PR-10353932-HN2211 - CircleK Số 123 Phố Tôn Đức Thắng"/>
    <n v="501096"/>
    <s v="8%"/>
    <n v="40088"/>
    <n v="541184"/>
    <s v="CHI NHÁNH CÔNG TY TNHH VÒNG TRÒN ĐỎ TẠI HÀ NỘI"/>
    <x v="3"/>
    <s v="0306182043-010"/>
    <s v="T01.2025"/>
  </r>
  <r>
    <d v="2025-01-06T00:00:00"/>
    <s v="00001579"/>
    <s v="1C25TNN"/>
    <s v="PR-10341049-HN2241 - CircleK Số 2 Ngõ 11 Phố Lương Định Của"/>
    <n v="342852"/>
    <s v="8%"/>
    <n v="27428"/>
    <n v="370280"/>
    <s v="CHI NHÁNH CÔNG TY TNHH VÒNG TRÒN ĐỎ TẠI HÀ NỘI"/>
    <x v="3"/>
    <s v="0306182043-010"/>
    <s v="T01.2025"/>
  </r>
  <r>
    <d v="2025-01-06T00:00:00"/>
    <s v="00001580"/>
    <s v="1C25TNN"/>
    <s v="PR-10353738-HN2200 - CircleK Số 01Sh22 Và 02Sh22, Ô Đất B2-Ct02, Tòa U26-2 (S2.08) Dự Án Khu Đô Thị Gia Lâm - Vinhomes Ocean Park"/>
    <n v="474717"/>
    <s v="8%"/>
    <n v="37977"/>
    <n v="512694"/>
    <s v="CHI NHÁNH CÔNG TY TNHH VÒNG TRÒN ĐỎ TẠI HÀ NỘI"/>
    <x v="3"/>
    <s v="0306182043-010"/>
    <s v="T01.2025"/>
  </r>
  <r>
    <d v="2025-01-06T00:00:00"/>
    <s v="00001581"/>
    <s v="1C25TNN"/>
    <s v="PR-10340627-HN2204 - CircleK Số 01S15A, Tòa U26 (S2.03), Ô Đất B2-Ct01, Dự Án Khu Đô Thị Gia Lâm - Vinhomes Ocean Park"/>
    <n v="639552"/>
    <s v="8%"/>
    <n v="51164"/>
    <n v="690716"/>
    <s v="CHI NHÁNH CÔNG TY TNHH VÒNG TRÒN ĐỎ TẠI HÀ NỘI"/>
    <x v="3"/>
    <s v="0306182043-010"/>
    <s v="T01.2025"/>
  </r>
  <r>
    <d v="2025-01-06T00:00:00"/>
    <s v="00001582"/>
    <s v="1C25TNN"/>
    <s v="PR-10354690-HN2260 - CircleK Gian hàng thương mại dịch vụ 1S08, Ô đất B2-CT01, Tòa L26 (S2.05) Dự án Khu đô thị Gia Lâm - Vinhomes Ocean Park"/>
    <n v="837342"/>
    <s v="8%"/>
    <n v="66987"/>
    <n v="904329"/>
    <s v="CHI NHÁNH CÔNG TY TNHH VÒNG TRÒN ĐỎ TẠI HÀ NỘI"/>
    <x v="3"/>
    <s v="0306182043-010"/>
    <s v="T01.2025"/>
  </r>
  <r>
    <d v="2025-01-06T00:00:00"/>
    <s v="00001583"/>
    <s v="1C25TNN"/>
    <s v="PR-10347593-HN2264 - CircleK Số 86 Ngô Xuân Quảng, Gia Lâm, Hà Nội"/>
    <n v="501096"/>
    <s v="8%"/>
    <n v="40088"/>
    <n v="541184"/>
    <s v="CHI NHÁNH CÔNG TY TNHH VÒNG TRÒN ĐỎ TẠI HÀ NỘI"/>
    <x v="3"/>
    <s v="0306182043-010"/>
    <s v="T01.2025"/>
  </r>
  <r>
    <d v="2025-01-06T00:00:00"/>
    <s v="00001584"/>
    <s v="1C25TNN"/>
    <s v="PR-10353272-HN2181 - CircleK Lk10 - 15, Khu Đô Thị Mới Văn Phú"/>
    <n v="639552"/>
    <s v="8%"/>
    <n v="51164"/>
    <n v="690716"/>
    <s v="CHI NHÁNH CÔNG TY TNHH VÒNG TRÒN ĐỎ TẠI HÀ NỘI"/>
    <x v="3"/>
    <s v="0306182043-010"/>
    <s v="T01.2025"/>
  </r>
  <r>
    <d v="2025-01-06T00:00:00"/>
    <s v="00001585"/>
    <s v="1C25TNN"/>
    <s v="PR-10354018-HN2218 - CircleK TT01A-11, Khu nhà ở thấp tầng thuộc Dự án Khu chung cư quốc tế Hoàng Thành City tại Khu Cổ Ngựa"/>
    <n v="230760"/>
    <s v="8%"/>
    <n v="18461"/>
    <n v="249221"/>
    <s v="CHI NHÁNH CÔNG TY TNHH VÒNG TRÒN ĐỎ TẠI HÀ NỘI"/>
    <x v="3"/>
    <s v="0306182043-010"/>
    <s v="T01.2025"/>
  </r>
  <r>
    <d v="2025-01-06T00:00:00"/>
    <s v="00001586"/>
    <s v="1C25TNN"/>
    <s v="PR-10346133-HN2154 - CircleK Số A1 Khu Đầm Trấu"/>
    <n v="543945"/>
    <s v="8%"/>
    <n v="43516"/>
    <n v="587461"/>
    <s v="CHI NHÁNH CÔNG TY TNHH VÒNG TRÒN ĐỎ TẠI HÀ NỘI"/>
    <x v="3"/>
    <s v="0306182043-010"/>
    <s v="T01.2025"/>
  </r>
  <r>
    <d v="2025-01-06T00:00:00"/>
    <s v="00001587"/>
    <s v="1C25TNN"/>
    <s v="PR-10353370-HN2187 - CircleK 142-144 Hồng Mai"/>
    <n v="346140"/>
    <s v="8%"/>
    <n v="27691"/>
    <n v="373831"/>
    <s v="CHI NHÁNH CÔNG TY TNHH VÒNG TRÒN ĐỎ TẠI HÀ NỘI"/>
    <x v="3"/>
    <s v="0306182043-010"/>
    <s v="T01.2025"/>
  </r>
  <r>
    <d v="2025-01-06T00:00:00"/>
    <s v="00001588"/>
    <s v="1C25TNN"/>
    <s v="PR-10346589-HN2195 - CircleK Sô 6 Ngõ 124, Phố Vĩnh Tuy"/>
    <n v="501096"/>
    <s v="8%"/>
    <n v="40088"/>
    <n v="541184"/>
    <s v="CHI NHÁNH CÔNG TY TNHH VÒNG TRÒN ĐỎ TẠI HÀ NỘI"/>
    <x v="3"/>
    <s v="0306182043-010"/>
    <s v="T01.2025"/>
  </r>
  <r>
    <d v="2025-01-06T00:00:00"/>
    <s v="00001589"/>
    <s v="1C25TNN"/>
    <s v="PR-10346627-HN2198 - CircleK Số 264 Phố Bạch Mai, Tổ 4"/>
    <n v="230760"/>
    <s v="8%"/>
    <n v="18461"/>
    <n v="249221"/>
    <s v="CHI NHÁNH CÔNG TY TNHH VÒNG TRÒN ĐỎ TẠI HÀ NỘI"/>
    <x v="3"/>
    <s v="0306182043-010"/>
    <s v="T01.2025"/>
  </r>
  <r>
    <d v="2025-01-06T00:00:00"/>
    <s v="00001590"/>
    <s v="1C25TNN"/>
    <s v="PR-10352006-HN2116 - CircleK 62 Phố Trần Hưng Đạo"/>
    <n v="184608"/>
    <s v="8%"/>
    <n v="14769"/>
    <n v="199377"/>
    <s v="CHI NHÁNH CÔNG TY TNHH VÒNG TRÒN ĐỎ TẠI HÀ NỘI"/>
    <x v="3"/>
    <s v="0306182043-010"/>
    <s v="T01.2025"/>
  </r>
  <r>
    <d v="2025-01-06T00:00:00"/>
    <s v="00001591"/>
    <s v="1C25TNN"/>
    <s v="PR-10340751-HN2214 - CircleK 67 Cửa Nam"/>
    <n v="418671"/>
    <s v="8%"/>
    <n v="33494"/>
    <n v="452165"/>
    <s v="CHI NHÁNH CÔNG TY TNHH VÒNG TRÒN ĐỎ TẠI HÀ NỘI"/>
    <x v="3"/>
    <s v="0306182043-010"/>
    <s v="T01.2025"/>
  </r>
  <r>
    <d v="2025-01-06T00:00:00"/>
    <s v="00001592"/>
    <s v="1C25TNN"/>
    <s v="PR-10343419-HN2263 - CircleK CH01-09, Số 17 đường Gamuda Gardens 2-2, Hoàng Mai"/>
    <n v="342852"/>
    <s v="8%"/>
    <n v="27428"/>
    <n v="370280"/>
    <s v="CHI NHÁNH CÔNG TY TNHH VÒNG TRÒN ĐỎ TẠI HÀ NỘI"/>
    <x v="3"/>
    <s v="0306182043-010"/>
    <s v="T01.2025"/>
  </r>
  <r>
    <d v="2025-01-06T00:00:00"/>
    <s v="00001593"/>
    <s v="1C25TNN"/>
    <s v="PR-10347265-HN2245 - CircleK 37A Sài Đồng"/>
    <n v="428565"/>
    <s v="8%"/>
    <n v="34285"/>
    <n v="462850"/>
    <s v="CHI NHÁNH CÔNG TY TNHH VÒNG TRÒN ĐỎ TẠI HÀ NỘI"/>
    <x v="3"/>
    <s v="0306182043-010"/>
    <s v="T01.2025"/>
  </r>
  <r>
    <d v="2025-01-06T00:00:00"/>
    <s v="00001594"/>
    <s v="1C25TNN"/>
    <s v="PR-10351030-HN2048 - CircleK N1H1, Số 1 Đường Nguyễn Hoàng"/>
    <n v="857130"/>
    <s v="8%"/>
    <n v="68570"/>
    <n v="925700"/>
    <s v="CHI NHÁNH CÔNG TY TNHH VÒNG TRÒN ĐỎ TẠI HÀ NỘI"/>
    <x v="3"/>
    <s v="0306182043-010"/>
    <s v="T01.2025"/>
  </r>
  <r>
    <d v="2025-01-06T00:00:00"/>
    <s v="00001595"/>
    <s v="1C25TNN"/>
    <s v="PR-10351776-HN2104 - CircleK 171 Lương Thế Vinh"/>
    <n v="428565"/>
    <s v="8%"/>
    <n v="34285"/>
    <n v="462850"/>
    <s v="CHI NHÁNH CÔNG TY TNHH VÒNG TRÒN ĐỎ TẠI HÀ NỘI"/>
    <x v="3"/>
    <s v="0306182043-010"/>
    <s v="T01.2025"/>
  </r>
  <r>
    <d v="2025-01-06T00:00:00"/>
    <s v="00001596"/>
    <s v="1C25TNN"/>
    <s v="PR-10346293-HN2168 - CircleK 170 Nguyễn Đổng Chi"/>
    <n v="501096"/>
    <s v="8%"/>
    <n v="40088"/>
    <n v="541184"/>
    <s v="CHI NHÁNH CÔNG TY TNHH VÒNG TRÒN ĐỎ TẠI HÀ NỘI"/>
    <x v="3"/>
    <s v="0306182043-010"/>
    <s v="T01.2025"/>
  </r>
  <r>
    <d v="2025-01-06T00:00:00"/>
    <s v="00001597"/>
    <s v="1C25TNN"/>
    <s v="PR-10345715-HN2090 - CircleK Số 1 Đường Tây Hồ"/>
    <n v="481308"/>
    <s v="8%"/>
    <n v="38505"/>
    <n v="519813"/>
    <s v="CHI NHÁNH CÔNG TY TNHH VÒNG TRÒN ĐỎ TẠI HÀ NỘI"/>
    <x v="3"/>
    <s v="0306182043-010"/>
    <s v="T01.2025"/>
  </r>
  <r>
    <d v="2025-01-06T00:00:00"/>
    <s v="00001598"/>
    <s v="1C25TNN"/>
    <s v="PR-10345807-HN2098 - CircleK 3 Xuân Diệu"/>
    <n v="731856"/>
    <s v="8%"/>
    <n v="58548"/>
    <n v="790404"/>
    <s v="CHI NHÁNH CÔNG TY TNHH VÒNG TRÒN ĐỎ TẠI HÀ NỘI"/>
    <x v="3"/>
    <s v="0306182043-010"/>
    <s v="T01.2025"/>
  </r>
  <r>
    <d v="2025-01-06T00:00:00"/>
    <s v="00001599"/>
    <s v="1C25TNN"/>
    <s v="PR-10341237-HN2265 - CircleK Số 2 ngõ 612 Lạc Long Quân, Tây Hồ, Hà Nội"/>
    <n v="342852"/>
    <s v="8%"/>
    <n v="27428"/>
    <n v="370280"/>
    <s v="CHI NHÁNH CÔNG TY TNHH VÒNG TRÒN ĐỎ TẠI HÀ NỘI"/>
    <x v="3"/>
    <s v="0306182043-010"/>
    <s v="T01.2025"/>
  </r>
  <r>
    <d v="2025-01-06T00:00:00"/>
    <s v="00001600"/>
    <s v="1C25TNN"/>
    <s v="PR-10345483-HN2052 - CircleK 288 Đường Giải Phóng"/>
    <n v="230760"/>
    <s v="8%"/>
    <n v="18461"/>
    <n v="249221"/>
    <s v="CHI NHÁNH CÔNG TY TNHH VÒNG TRÒN ĐỎ TẠI HÀ NỘI"/>
    <x v="3"/>
    <s v="0306182043-010"/>
    <s v="T01.2025"/>
  </r>
  <r>
    <d v="2025-01-06T00:00:00"/>
    <s v="00001601"/>
    <s v="1C25TNN"/>
    <s v="PR-10343081-HN2053 - CircleK 197+198 Tổ 6 Vũ Trọng Phụng"/>
    <n v="626370"/>
    <s v="8%"/>
    <n v="50110"/>
    <n v="676480"/>
    <s v="CHI NHÁNH CÔNG TY TNHH VÒNG TRÒN ĐỎ TẠI HÀ NỘI"/>
    <x v="3"/>
    <s v="0306182043-010"/>
    <s v="T01.2025"/>
  </r>
  <r>
    <d v="2025-01-06T00:00:00"/>
    <s v="00001602"/>
    <s v="1C25TNN"/>
    <s v="PR-10351512-HN2089 - CircleK Thửa Đất Số 22, Lô 6 Khu 4.1Cc, Tuyến Láng Hạ-Thanh Xuân"/>
    <n v="543945"/>
    <s v="8%"/>
    <n v="43516"/>
    <n v="587461"/>
    <s v="CHI NHÁNH CÔNG TY TNHH VÒNG TRÒN ĐỎ TẠI HÀ NỘI"/>
    <x v="3"/>
    <s v="0306182043-010"/>
    <s v="T01.2025"/>
  </r>
  <r>
    <d v="2025-01-06T00:00:00"/>
    <s v="00001603"/>
    <s v="1C25TNN"/>
    <s v="PR-10351710-HN2101 - CircleK 70 Ngụy Như Kon Tum"/>
    <n v="230760"/>
    <s v="8%"/>
    <n v="18461"/>
    <n v="249221"/>
    <s v="CHI NHÁNH CÔNG TY TNHH VÒNG TRÒN ĐỎ TẠI HÀ NỘI"/>
    <x v="3"/>
    <s v="0306182043-010"/>
    <s v="T01.2025"/>
  </r>
  <r>
    <d v="2025-01-06T00:00:00"/>
    <s v="00001604"/>
    <s v="1C25TNN"/>
    <s v="PR-10352212-HN2126 - CircleK Tầng 1, Số 01 Lê Văn Thiêm"/>
    <n v="857130"/>
    <s v="8%"/>
    <n v="68570"/>
    <n v="925700"/>
    <s v="CHI NHÁNH CÔNG TY TNHH VÒNG TRÒN ĐỎ TẠI HÀ NỘI"/>
    <x v="3"/>
    <s v="0306182043-010"/>
    <s v="T01.2025"/>
  </r>
  <r>
    <d v="2025-01-06T00:00:00"/>
    <s v="00001605"/>
    <s v="1C25TNN"/>
    <s v="PR-10340015-HN2139 - CircleK 218 Nguyễn Huy Tưởng, Tổ 19"/>
    <n v="418671"/>
    <s v="8%"/>
    <n v="33494"/>
    <n v="452165"/>
    <s v="CHI NHÁNH CÔNG TY TNHH VÒNG TRÒN ĐỎ TẠI HÀ NỘI"/>
    <x v="3"/>
    <s v="0306182043-010"/>
    <s v="T01.2025"/>
  </r>
  <r>
    <d v="2025-01-06T00:00:00"/>
    <s v="00001606"/>
    <s v="1C25TNN"/>
    <s v="PR-10346179-HN2158 - CircleK 48 Ngõ 116 Phố Nhân Hòa"/>
    <n v="543945"/>
    <s v="8%"/>
    <n v="43516"/>
    <n v="587461"/>
    <s v="CHI NHÁNH CÔNG TY TNHH VÒNG TRÒN ĐỎ TẠI HÀ NỘI"/>
    <x v="3"/>
    <s v="0306182043-010"/>
    <s v="T01.2025"/>
  </r>
  <r>
    <d v="2025-01-07T00:00:00"/>
    <s v="00001766"/>
    <s v="1C25TNN"/>
    <s v="PR-10366684-HN2114 - CircleK 7 Nguyễn Thị Định"/>
    <n v="501096"/>
    <s v="8%"/>
    <n v="40088"/>
    <n v="541184"/>
    <s v="CHI NHÁNH CÔNG TY TNHH VÒNG TRÒN ĐỎ TẠI HÀ NỘI"/>
    <x v="3"/>
    <s v="0306182043-010"/>
    <s v="T01.2025"/>
  </r>
  <r>
    <d v="2025-01-07T00:00:00"/>
    <s v="00001767"/>
    <s v="1C25TNN"/>
    <s v="PR-10366066-HN2024 - CircleK P101B+102B Nhà A8 Khương Thượng"/>
    <n v="543945"/>
    <s v="8%"/>
    <n v="43516"/>
    <n v="587461"/>
    <s v="CHI NHÁNH CÔNG TY TNHH VÒNG TRÒN ĐỎ TẠI HÀ NỘI"/>
    <x v="3"/>
    <s v="0306182043-010"/>
    <s v="T01.2025"/>
  </r>
  <r>
    <d v="2025-01-07T00:00:00"/>
    <s v="00001768"/>
    <s v="1C25TNN"/>
    <s v="PR-10366716-HN2117 - CircleK Số 8 Ngõ 91 Nguyễn Chí Thanh"/>
    <n v="421974"/>
    <s v="8%"/>
    <n v="33758"/>
    <n v="455732"/>
    <s v="CHI NHÁNH CÔNG TY TNHH VÒNG TRÒN ĐỎ TẠI HÀ NỘI"/>
    <x v="3"/>
    <s v="0306182043-010"/>
    <s v="T01.2025"/>
  </r>
  <r>
    <d v="2025-01-07T00:00:00"/>
    <s v="00001769"/>
    <s v="1C25TNN"/>
    <s v="PR-10363004-HN2202 - CircleK Số 01Sh06 Và Số 02Sh06, Ô Đất B2-Ct03, Tòa L26 (S2.11), Dự Án Khu Đô Thị Gia Lâm - Vinhomes Ocean Park"/>
    <n v="491202"/>
    <s v="8%"/>
    <n v="39296"/>
    <n v="530498"/>
    <s v="CHI NHÁNH CÔNG TY TNHH VÒNG TRÒN ĐỎ TẠI HÀ NỘI"/>
    <x v="3"/>
    <s v="0306182043-010"/>
    <s v="T01.2025"/>
  </r>
  <r>
    <d v="2025-01-07T00:00:00"/>
    <s v="00001770"/>
    <s v="1C25TNN"/>
    <s v="PR-10368038-HN2236 - CircleK Căn Thương mại dịch vụ số L26M.TMDV03 (Căn TMDV 03, tầng 1, khối L26M tức tòa M1), dự án Masteri Waterfront - Lô đất B3-CT03, Dự án Khu đô thị Gia Lâm (Vinhomes Ocean Park)"/>
    <n v="857130"/>
    <s v="8%"/>
    <n v="68570"/>
    <n v="925700"/>
    <s v="CHI NHÁNH CÔNG TY TNHH VÒNG TRÒN ĐỎ TẠI HÀ NỘI"/>
    <x v="3"/>
    <s v="0306182043-010"/>
    <s v="T01.2025"/>
  </r>
  <r>
    <d v="2025-01-07T00:00:00"/>
    <s v="00001771"/>
    <s v="1C25TNN"/>
    <s v="PR-10367922-HN2227 - CircleK 06 Vũ Trọng Khánh"/>
    <n v="230760"/>
    <s v="8%"/>
    <n v="18461"/>
    <n v="249221"/>
    <s v="CHI NHÁNH CÔNG TY TNHH VÒNG TRÒN ĐỎ TẠI HÀ NỘI"/>
    <x v="3"/>
    <s v="0306182043-010"/>
    <s v="T01.2025"/>
  </r>
  <r>
    <d v="2025-01-07T00:00:00"/>
    <s v="00001772"/>
    <s v="1C25TNN"/>
    <s v="PR-10366298-HN2075 - CircleK Số 1 Ngõ 37 Lê Thanh Nghị"/>
    <n v="418671"/>
    <s v="8%"/>
    <n v="33494"/>
    <n v="452165"/>
    <s v="CHI NHÁNH CÔNG TY TNHH VÒNG TRÒN ĐỎ TẠI HÀ NỘI"/>
    <x v="3"/>
    <s v="0306182043-010"/>
    <s v="T01.2025"/>
  </r>
  <r>
    <d v="2025-01-07T00:00:00"/>
    <s v="00001773"/>
    <s v="1C25TNN"/>
    <s v="PR-10368238-HN2256 - CircleK Số 161 + 177 phố Hàng Bạc"/>
    <n v="263730"/>
    <s v="8%"/>
    <n v="21098"/>
    <n v="284828"/>
    <s v="CHI NHÁNH CÔNG TY TNHH VÒNG TRÒN ĐỎ TẠI HÀ NỘI"/>
    <x v="3"/>
    <s v="0306182043-010"/>
    <s v="T01.2025"/>
  </r>
  <r>
    <d v="2025-01-07T00:00:00"/>
    <s v="00001774"/>
    <s v="1C25TNN"/>
    <s v="PR-10362772-HN2185 - CircleK Số 252, Tổ 11, Đường Ngọc Thụy"/>
    <n v="626370"/>
    <s v="8%"/>
    <n v="50110"/>
    <n v="676480"/>
    <s v="CHI NHÁNH CÔNG TY TNHH VÒNG TRÒN ĐỎ TẠI HÀ NỘI"/>
    <x v="3"/>
    <s v="0306182043-010"/>
    <s v="T01.2025"/>
  </r>
  <r>
    <d v="2025-01-07T00:00:00"/>
    <s v="00001775"/>
    <s v="1C25TNN"/>
    <s v="PR-10363046-HN2205 - CircleK Số 1S11, Tòa S6A (S6.1), Thuộc Khối Nhà S6 (S6.1+S6.2), Khu Công Trình Công Cộng, Thương Mại, Dịch Vụ Và Nhà Ở (Vinhomes Symphony), Lô Đất G4*-Hh16"/>
    <n v="685704"/>
    <s v="8%"/>
    <n v="54856"/>
    <n v="740560"/>
    <s v="CHI NHÁNH CÔNG TY TNHH VÒNG TRÒN ĐỎ TẠI HÀ NỘI"/>
    <x v="3"/>
    <s v="0306182043-010"/>
    <s v="T01.2025"/>
  </r>
  <r>
    <d v="2025-01-07T00:00:00"/>
    <s v="00001776"/>
    <s v="1C25TNN"/>
    <s v="PR-10361896-HN2054 - CircleK 292 Hoàng Văn Thái"/>
    <n v="778008"/>
    <s v="8%"/>
    <n v="62241"/>
    <n v="840249"/>
    <s v="CHI NHÁNH CÔNG TY TNHH VÒNG TRÒN ĐỎ TẠI HÀ NỘI"/>
    <x v="3"/>
    <s v="0306182043-010"/>
    <s v="T01.2025"/>
  </r>
  <r>
    <d v="2025-01-07T00:00:00"/>
    <s v="00001780"/>
    <s v="1C25TNN"/>
    <s v="PR-10347667-HP6007 - CircleK 62-64 Kênh Dương"/>
    <n v="346140"/>
    <s v="8%"/>
    <n v="27691"/>
    <n v="373831"/>
    <s v="CHI NHÁNH CÔNG TY TNHH VÒNG TRÒN ĐỎ TẠI HẢI PHÒNG"/>
    <x v="1"/>
    <s v="0306182043-019"/>
    <s v="T01.2025"/>
  </r>
  <r>
    <d v="2025-01-07T00:00:00"/>
    <s v="00001781"/>
    <s v="1C25TNN"/>
    <s v="PR-10355050-HP6010 - CircleK 341 Lot 22 Lê Hồng Phong"/>
    <n v="461520"/>
    <s v="8%"/>
    <n v="36922"/>
    <n v="498442"/>
    <s v="CHI NHÁNH CÔNG TY TNHH VÒNG TRÒN ĐỎ TẠI HẢI PHÒNG"/>
    <x v="1"/>
    <s v="0306182043-019"/>
    <s v="T01.2025"/>
  </r>
  <r>
    <d v="2025-01-07T00:00:00"/>
    <s v="00001782"/>
    <s v="1C25TNN"/>
    <s v="PR-10347765-HP6013 - CircleK - 27 Trần Hưng Đạo"/>
    <n v="939555"/>
    <s v="8%"/>
    <n v="75164"/>
    <n v="1014719"/>
    <s v="CHI NHÁNH CÔNG TY TNHH VÒNG TRÒN ĐỎ TẠI HẢI PHÒNG"/>
    <x v="1"/>
    <s v="0306182043-019"/>
    <s v="T01.2025"/>
  </r>
  <r>
    <d v="2025-01-07T00:00:00"/>
    <s v="00001783"/>
    <s v="1C25TNN"/>
    <s v="PR-10347803-HP6014 - CircleK Số 388 +388A Tô Hiệu"/>
    <n v="751644"/>
    <s v="8%"/>
    <n v="60132"/>
    <n v="811776"/>
    <s v="CHI NHÁNH CÔNG TY TNHH VÒNG TRÒN ĐỎ TẠI HẢI PHÒNG"/>
    <x v="1"/>
    <s v="0306182043-019"/>
    <s v="T01.2025"/>
  </r>
  <r>
    <d v="2025-01-08T00:00:00"/>
    <s v="00001898"/>
    <s v="1C25TNN"/>
    <s v="PR-10373378-HP6008 - CircleK 31 Hồ Sen"/>
    <n v="1285695"/>
    <s v="8%"/>
    <n v="102856"/>
    <n v="1388551"/>
    <s v="CHI NHÁNH CÔNG TY TNHH VÒNG TRÒN ĐỎ TẠI HẢI PHÒNG"/>
    <x v="1"/>
    <s v="0306182043-019"/>
    <s v="T01.2025"/>
  </r>
  <r>
    <d v="2025-01-08T00:00:00"/>
    <s v="00001899"/>
    <s v="1C25TNN"/>
    <s v="PR-10371948-HN2091 - CircleK 17 Liễu Giai"/>
    <n v="346140"/>
    <s v="8%"/>
    <n v="27691"/>
    <n v="373831"/>
    <s v="CHI NHÁNH CÔNG TY TNHH VÒNG TRÒN ĐỎ TẠI HÀ NỘI"/>
    <x v="3"/>
    <s v="0306182043-010"/>
    <s v="T01.2025"/>
  </r>
  <r>
    <d v="2025-01-08T00:00:00"/>
    <s v="00001900"/>
    <s v="1C25TNN"/>
    <s v="PR-10376747-HN2148 - CircleK 22 Phan Kế Bính"/>
    <n v="428565"/>
    <s v="8%"/>
    <n v="34285"/>
    <n v="462850"/>
    <s v="CHI NHÁNH CÔNG TY TNHH VÒNG TRÒN ĐỎ TẠI HÀ NỘI"/>
    <x v="3"/>
    <s v="0306182043-010"/>
    <s v="T01.2025"/>
  </r>
  <r>
    <d v="2025-01-08T00:00:00"/>
    <s v="00001901"/>
    <s v="1C25TNN"/>
    <s v="PR-10376343-HN2108 - CircleK Tầng 1 Và 2, Tòa Nhà Sannam,78 Phố Duy Tân"/>
    <n v="230760"/>
    <s v="8%"/>
    <n v="18461"/>
    <n v="249221"/>
    <s v="CHI NHÁNH CÔNG TY TNHH VÒNG TRÒN ĐỎ TẠI HÀ NỘI"/>
    <x v="3"/>
    <s v="0306182043-010"/>
    <s v="T01.2025"/>
  </r>
  <r>
    <d v="2025-01-08T00:00:00"/>
    <s v="00001902"/>
    <s v="1C25TNN"/>
    <s v="PR-10376513-HN2128 - CircleK Số 14 Ngõ 106 Hoàng Quốc Việt"/>
    <n v="421974"/>
    <s v="8%"/>
    <n v="33758"/>
    <n v="455732"/>
    <s v="CHI NHÁNH CÔNG TY TNHH VÒNG TRÒN ĐỎ TẠI HÀ NỘI"/>
    <x v="3"/>
    <s v="0306182043-010"/>
    <s v="T01.2025"/>
  </r>
  <r>
    <d v="2025-01-08T00:00:00"/>
    <s v="00001903"/>
    <s v="1C25TNN"/>
    <s v="PR-10376565-HN2131 - CircleK Tầng 1, Số 125 Hoàng Ngân"/>
    <n v="382413"/>
    <s v="8%"/>
    <n v="30593"/>
    <n v="413006"/>
    <s v="CHI NHÁNH CÔNG TY TNHH VÒNG TRÒN ĐỎ TẠI HÀ NỘI"/>
    <x v="3"/>
    <s v="0306182043-010"/>
    <s v="T01.2025"/>
  </r>
  <r>
    <d v="2025-01-08T00:00:00"/>
    <s v="00001904"/>
    <s v="1C25TNN"/>
    <s v="PR-10372708-HN2199 - CircleK Số 1S05, Tòa R1.03 (L31), Lô Đất B5-Ct01, Dự Án Khu Đô Thị Gia Lâm (Vinhomes Ocean Park)"/>
    <n v="626370"/>
    <s v="8%"/>
    <n v="50110"/>
    <n v="676480"/>
    <s v="CHI NHÁNH CÔNG TY TNHH VÒNG TRÒN ĐỎ TẠI HÀ NỘI"/>
    <x v="3"/>
    <s v="0306182043-010"/>
    <s v="T01.2025"/>
  </r>
  <r>
    <d v="2025-01-08T00:00:00"/>
    <s v="00001905"/>
    <s v="1C25TNN"/>
    <s v="PR-10372478-HN2169 - CircleK 25 Ngô Thì Nhậm"/>
    <n v="230760"/>
    <s v="8%"/>
    <n v="18461"/>
    <n v="249221"/>
    <s v="CHI NHÁNH CÔNG TY TNHH VÒNG TRÒN ĐỎ TẠI HÀ NỘI"/>
    <x v="3"/>
    <s v="0306182043-010"/>
    <s v="T01.2025"/>
  </r>
  <r>
    <d v="2025-01-08T00:00:00"/>
    <s v="00001906"/>
    <s v="1C25TNN"/>
    <s v="PR-10377749-HN2218 - CircleK TT01A-11, Khu nhà ở thấp tầng thuộc Dự án Khu chung cư quốc tế Hoàng Thành City tại Khu Cổ Ngựa"/>
    <n v="626370"/>
    <s v="8%"/>
    <n v="50110"/>
    <n v="676480"/>
    <s v="CHI NHÁNH CÔNG TY TNHH VÒNG TRÒN ĐỎ TẠI HÀ NỘI"/>
    <x v="3"/>
    <s v="0306182043-010"/>
    <s v="T01.2025"/>
  </r>
  <r>
    <d v="2025-01-08T00:00:00"/>
    <s v="00001907"/>
    <s v="1C25TNN"/>
    <s v="PR-10377919-HN2231 - CircleK Số 1A Vạn Phúc"/>
    <n v="230760"/>
    <s v="8%"/>
    <n v="18461"/>
    <n v="249221"/>
    <s v="CHI NHÁNH CÔNG TY TNHH VÒNG TRÒN ĐỎ TẠI HÀ NỘI"/>
    <x v="3"/>
    <s v="0306182043-010"/>
    <s v="T01.2025"/>
  </r>
  <r>
    <d v="2025-01-08T00:00:00"/>
    <s v="00001908"/>
    <s v="1C25TNN"/>
    <s v="PR-10376317-HN2106 - CircleK 79 Hà Trung"/>
    <n v="501096"/>
    <s v="8%"/>
    <n v="40088"/>
    <n v="541184"/>
    <s v="CHI NHÁNH CÔNG TY TNHH VÒNG TRÒN ĐỎ TẠI HÀ NỘI"/>
    <x v="3"/>
    <s v="0306182043-010"/>
    <s v="T01.2025"/>
  </r>
  <r>
    <d v="2025-01-08T00:00:00"/>
    <s v="00001909"/>
    <s v="1C25TNN"/>
    <s v="PR-10372294-HN2138 - CircleK Tầng 1 Và Tầng 2 Số 85 Hàng Mã"/>
    <n v="184608"/>
    <s v="8%"/>
    <n v="14769"/>
    <n v="199377"/>
    <s v="CHI NHÁNH CÔNG TY TNHH VÒNG TRÒN ĐỎ TẠI HÀ NỘI"/>
    <x v="3"/>
    <s v="0306182043-010"/>
    <s v="T01.2025"/>
  </r>
  <r>
    <d v="2025-01-08T00:00:00"/>
    <s v="00001910"/>
    <s v="1C25TNN"/>
    <s v="PR-10376709-HN2145 - CircleK 69 Kim Đồng"/>
    <n v="857130"/>
    <s v="8%"/>
    <n v="68570"/>
    <n v="925700"/>
    <s v="CHI NHÁNH CÔNG TY TNHH VÒNG TRÒN ĐỎ TẠI HÀ NỘI"/>
    <x v="3"/>
    <s v="0306182043-010"/>
    <s v="T01.2025"/>
  </r>
  <r>
    <d v="2025-01-08T00:00:00"/>
    <s v="00001911"/>
    <s v="1C25TNN"/>
    <s v="PR-10373160-HN2251 - CircleK Số 568 + 570 Đường Trương Định"/>
    <n v="606582"/>
    <s v="8%"/>
    <n v="48527"/>
    <n v="655109"/>
    <s v="CHI NHÁNH CÔNG TY TNHH VÒNG TRÒN ĐỎ TẠI HÀ NỘI"/>
    <x v="3"/>
    <s v="0306182043-010"/>
    <s v="T01.2025"/>
  </r>
  <r>
    <d v="2025-01-08T00:00:00"/>
    <s v="00001912"/>
    <s v="1C25TNN"/>
    <s v="PR-10372618-HN2190 - CircleK 560A Nguyễn Văn Cừ"/>
    <n v="543945"/>
    <s v="8%"/>
    <n v="43516"/>
    <n v="587461"/>
    <s v="CHI NHÁNH CÔNG TY TNHH VÒNG TRÒN ĐỎ TẠI HÀ NỘI"/>
    <x v="3"/>
    <s v="0306182043-010"/>
    <s v="T01.2025"/>
  </r>
  <r>
    <d v="2025-01-08T00:00:00"/>
    <s v="00001913"/>
    <s v="1C25TNN"/>
    <s v="PR-10378077-HN2243 - CircleK Căn Thương mại dịch vụ số Z38M.2.TMDV05A, dự án khu đô thị mới Tây Mỗ - Đại Mỗ - Vinhomes Park"/>
    <n v="230760"/>
    <s v="8%"/>
    <n v="18461"/>
    <n v="249221"/>
    <s v="CHI NHÁNH CÔNG TY TNHH VÒNG TRÒN ĐỎ TẠI HÀ NỘI"/>
    <x v="3"/>
    <s v="0306182043-010"/>
    <s v="T01.2025"/>
  </r>
  <r>
    <d v="2025-01-08T00:00:00"/>
    <s v="00001914"/>
    <s v="1C25TNN"/>
    <s v="PR-10376535-HN2129 - CircleK 17 Tô Ngọc Vân"/>
    <n v="501096"/>
    <s v="8%"/>
    <n v="40088"/>
    <n v="541184"/>
    <s v="CHI NHÁNH CÔNG TY TNHH VÒNG TRÒN ĐỎ TẠI HÀ NỘI"/>
    <x v="3"/>
    <s v="0306182043-010"/>
    <s v="T01.2025"/>
  </r>
  <r>
    <d v="2025-01-08T00:00:00"/>
    <s v="00001915"/>
    <s v="1C25TNN"/>
    <s v="PR-10375733-HN2029 - CircleK 46 Lê Trọng Tấn"/>
    <n v="501096"/>
    <s v="8%"/>
    <n v="40088"/>
    <n v="541184"/>
    <s v="CHI NHÁNH CÔNG TY TNHH VÒNG TRÒN ĐỎ TẠI HÀ NỘI"/>
    <x v="3"/>
    <s v="0306182043-010"/>
    <s v="T01.2025"/>
  </r>
  <r>
    <d v="2025-01-08T00:00:00"/>
    <s v="00001916"/>
    <s v="1C25TNN"/>
    <s v="PR-10373030-HN2234 - CircleK 93 Hoàng Văn Thái"/>
    <n v="679113"/>
    <s v="8%"/>
    <n v="54329"/>
    <n v="733442"/>
    <s v="CHI NHÁNH CÔNG TY TNHH VÒNG TRÒN ĐỎ TẠI HÀ NỘI"/>
    <x v="3"/>
    <s v="0306182043-010"/>
    <s v="T01.2025"/>
  </r>
  <r>
    <d v="2025-01-09T00:00:00"/>
    <s v="00002729"/>
    <s v="1C25TNN"/>
    <s v="PR-10383023-HN2143 - CircleK 94 Phố Linh Lang"/>
    <n v="741750"/>
    <s v="8%"/>
    <n v="59340"/>
    <n v="801090"/>
    <s v="CHI NHÁNH CÔNG TY TNHH VÒNG TRÒN ĐỎ TẠI HÀ NỘI"/>
    <x v="3"/>
    <s v="0306182043-010"/>
    <s v="T01.2025"/>
  </r>
  <r>
    <d v="2025-01-09T00:00:00"/>
    <s v="00002730"/>
    <s v="1C25TNN"/>
    <s v="PR-10382159-HN2026 - CircleK 13-C12 Tập Thể Đại Học Ngoại Ngữ"/>
    <n v="501096"/>
    <s v="8%"/>
    <n v="40088"/>
    <n v="541184"/>
    <s v="CHI NHÁNH CÔNG TY TNHH VÒNG TRÒN ĐỎ TẠI HÀ NỘI"/>
    <x v="3"/>
    <s v="0306182043-010"/>
    <s v="T01.2025"/>
  </r>
  <r>
    <d v="2025-01-09T00:00:00"/>
    <s v="00002731"/>
    <s v="1C25TNN"/>
    <s v="PR-10388061-HN2230 - CircleK  Số 205 Lạc Long Quân"/>
    <n v="501096"/>
    <s v="8%"/>
    <n v="40088"/>
    <n v="541184"/>
    <s v="CHI NHÁNH CÔNG TY TNHH VÒNG TRÒN ĐỎ TẠI HÀ NỘI"/>
    <x v="3"/>
    <s v="0306182043-010"/>
    <s v="T01.2025"/>
  </r>
  <r>
    <d v="2025-01-09T00:00:00"/>
    <s v="00002732"/>
    <s v="1C25TNN"/>
    <s v="PR-10382589-HN2085 - CircleK 135 Tô Hiệu"/>
    <n v="626370"/>
    <s v="8%"/>
    <n v="50110"/>
    <n v="676480"/>
    <s v="CHI NHÁNH CÔNG TY TNHH VÒNG TRÒN ĐỎ TẠI HÀ NỘI"/>
    <x v="3"/>
    <s v="0306182043-010"/>
    <s v="T01.2025"/>
  </r>
  <r>
    <d v="2025-01-09T00:00:00"/>
    <s v="00002733"/>
    <s v="1C25TNN"/>
    <s v="PR-10387227-HN2150 - CircleK 12 Trần Phú"/>
    <n v="346140"/>
    <s v="8%"/>
    <n v="27691"/>
    <n v="373831"/>
    <s v="CHI NHÁNH CÔNG TY TNHH VÒNG TRÒN ĐỎ TẠI HÀ NỘI"/>
    <x v="3"/>
    <s v="0306182043-010"/>
    <s v="T01.2025"/>
  </r>
  <r>
    <d v="2025-01-09T00:00:00"/>
    <s v="00002734"/>
    <s v="1C25TNN"/>
    <s v="PR-10382727-HN2093 - CircleK 49 Hàng Chuối"/>
    <n v="230760"/>
    <s v="8%"/>
    <n v="18461"/>
    <n v="249221"/>
    <s v="CHI NHÁNH CÔNG TY TNHH VÒNG TRÒN ĐỎ TẠI HÀ NỘI"/>
    <x v="3"/>
    <s v="0306182043-010"/>
    <s v="T01.2025"/>
  </r>
  <r>
    <d v="2025-01-09T00:00:00"/>
    <s v="00002735"/>
    <s v="1C25TNN"/>
    <s v="PR-10383075-HN2152 - CircleK 118 Tuệ Tĩnh"/>
    <n v="514278"/>
    <s v="8%"/>
    <n v="41142"/>
    <n v="555420"/>
    <s v="CHI NHÁNH CÔNG TY TNHH VÒNG TRÒN ĐỎ TẠI HÀ NỘI"/>
    <x v="3"/>
    <s v="0306182043-010"/>
    <s v="T01.2025"/>
  </r>
  <r>
    <d v="2025-01-09T00:00:00"/>
    <s v="00002736"/>
    <s v="1C25TNN"/>
    <s v="PR-10387821-HN2207 - CircleK Số 42 + 42A Phố Lạc Trung"/>
    <n v="481308"/>
    <s v="8%"/>
    <n v="38505"/>
    <n v="519813"/>
    <s v="CHI NHÁNH CÔNG TY TNHH VÒNG TRÒN ĐỎ TẠI HÀ NỘI"/>
    <x v="3"/>
    <s v="0306182043-010"/>
    <s v="T01.2025"/>
  </r>
  <r>
    <d v="2025-01-10T00:00:00"/>
    <s v="00002846"/>
    <s v="1C25TNN"/>
    <s v="PR-10392485-HN2041 - CircleK Số 01, Nhà C2, Khu Tập Thể Quân Đội Nam Đồng"/>
    <n v="276912"/>
    <s v="8%"/>
    <n v="22153"/>
    <n v="299065"/>
    <s v="CHI NHÁNH CÔNG TY TNHH VÒNG TRÒN ĐỎ TẠI HÀ NỘI"/>
    <x v="3"/>
    <s v="0306182043-010"/>
    <s v="T01.2025"/>
  </r>
  <r>
    <d v="2025-01-10T00:00:00"/>
    <s v="00002847"/>
    <s v="1C25TNN"/>
    <s v="PR-10398698-HN2241 - CircleK Số 2 Ngõ 11 Phố Lương Định Của"/>
    <n v="303291"/>
    <s v="8%"/>
    <n v="24263"/>
    <n v="327554"/>
    <s v="CHI NHÁNH CÔNG TY TNHH VÒNG TRÒN ĐỎ TẠI HÀ NỘI"/>
    <x v="3"/>
    <s v="0306182043-010"/>
    <s v="T01.2025"/>
  </r>
  <r>
    <d v="2025-01-10T00:00:00"/>
    <s v="00002848"/>
    <s v="1C25TNN"/>
    <s v="PR-10396772-HN2013 - CircleK 38 Đào Duy Từ"/>
    <n v="356034"/>
    <s v="8%"/>
    <n v="28483"/>
    <n v="384517"/>
    <s v="CHI NHÁNH CÔNG TY TNHH VÒNG TRÒN ĐỎ TẠI HÀ NỘI"/>
    <x v="3"/>
    <s v="0306182043-010"/>
    <s v="T01.2025"/>
  </r>
  <r>
    <d v="2025-01-10T00:00:00"/>
    <s v="00002849"/>
    <s v="1C25TNN"/>
    <s v="PR-10392573-HN2049 - CircleK 36 Phố Tràng Tiền"/>
    <n v="303291"/>
    <s v="8%"/>
    <n v="24263"/>
    <n v="327554"/>
    <s v="CHI NHÁNH CÔNG TY TNHH VÒNG TRÒN ĐỎ TẠI HÀ NỘI"/>
    <x v="3"/>
    <s v="0306182043-010"/>
    <s v="T01.2025"/>
  </r>
  <r>
    <d v="2025-01-10T00:00:00"/>
    <s v="00002850"/>
    <s v="1C25TNN"/>
    <s v="PR-10392367-HN2034 - CircleK Ô D22, Nơ 12 Khu Đô Thị Mới Định Công"/>
    <n v="857130"/>
    <s v="8%"/>
    <n v="68570"/>
    <n v="925700"/>
    <s v="CHI NHÁNH CÔNG TY TNHH VÒNG TRÒN ĐỎ TẠI HÀ NỘI"/>
    <x v="3"/>
    <s v="0306182043-010"/>
    <s v="T01.2025"/>
  </r>
  <r>
    <d v="2025-01-10T00:00:00"/>
    <s v="00002851"/>
    <s v="1C25TNN"/>
    <s v="PR-10393257-HN2151 - CircleK 54 + 56 Lĩnh Nam"/>
    <n v="418671"/>
    <s v="8%"/>
    <n v="33494"/>
    <n v="452165"/>
    <s v="CHI NHÁNH CÔNG TY TNHH VÒNG TRÒN ĐỎ TẠI HÀ NỘI"/>
    <x v="3"/>
    <s v="0306182043-010"/>
    <s v="T01.2025"/>
  </r>
  <r>
    <d v="2025-01-10T00:00:00"/>
    <s v="00002852"/>
    <s v="1C25TNN"/>
    <s v="PR-10397132-HN2098 - CircleK 3 Xuân Diệu"/>
    <n v="692280"/>
    <s v="8%"/>
    <n v="55382"/>
    <n v="747662"/>
    <s v="CHI NHÁNH CÔNG TY TNHH VÒNG TRÒN ĐỎ TẠI HÀ NỘI"/>
    <x v="3"/>
    <s v="0306182043-010"/>
    <s v="T01.2025"/>
  </r>
  <r>
    <d v="2025-01-10T00:00:00"/>
    <s v="00002853"/>
    <s v="1C25TNN"/>
    <s v="PR-10398070-HN2178 - CircleK 14 Khương Hạ"/>
    <n v="626370"/>
    <s v="8%"/>
    <n v="50110"/>
    <n v="676480"/>
    <s v="CHI NHÁNH CÔNG TY TNHH VÒNG TRÒN ĐỎ TẠI HÀ NỘI"/>
    <x v="3"/>
    <s v="0306182043-010"/>
    <s v="T01.2025"/>
  </r>
  <r>
    <d v="2025-01-10T00:00:00"/>
    <s v="00002854"/>
    <s v="1C25TNN"/>
    <s v="PR-10393739-HN2196 - CircleK 118 Định Công"/>
    <n v="560430"/>
    <s v="8%"/>
    <n v="44834"/>
    <n v="605264"/>
    <s v="CHI NHÁNH CÔNG TY TNHH VÒNG TRÒN ĐỎ TẠI HÀ NỘI"/>
    <x v="3"/>
    <s v="0306182043-010"/>
    <s v="T01.2025"/>
  </r>
  <r>
    <d v="2025-01-10T00:00:00"/>
    <s v="00002949"/>
    <s v="1C25TNN"/>
    <s v="PR-10399006-HP6006 - CircleK 372-374 Lạch Tray"/>
    <n v="1285695"/>
    <s v="8%"/>
    <n v="102856"/>
    <n v="1388551"/>
    <s v="CHI NHÁNH CÔNG TY TNHH VÒNG TRÒN ĐỎ TẠI HẢI PHÒNG"/>
    <x v="1"/>
    <s v="0306182043-019"/>
    <s v="T01.2025"/>
  </r>
  <r>
    <d v="2025-01-10T00:00:00"/>
    <s v="00002950"/>
    <s v="1C25TNN"/>
    <s v="PR-10394493-HP6009 - CircleK Số 177 đường Hà Nội"/>
    <n v="1097784"/>
    <s v="8%"/>
    <n v="87823"/>
    <n v="1185607"/>
    <s v="CHI NHÁNH CÔNG TY TNHH VÒNG TRÒN ĐỎ TẠI HẢI PHÒNG"/>
    <x v="1"/>
    <s v="0306182043-019"/>
    <s v="T01.2025"/>
  </r>
  <r>
    <d v="2025-01-13T00:00:00"/>
    <s v="00003221"/>
    <s v="1C25TNN"/>
    <s v="PR-10414904-HN2144 - CircleK 65 Vạn Bảo"/>
    <n v="230760"/>
    <s v="8%"/>
    <n v="18461"/>
    <n v="249221"/>
    <s v="CHI NHÁNH CÔNG TY TNHH VÒNG TRÒN ĐỎ TẠI HÀ NỘI"/>
    <x v="3"/>
    <s v="0306182043-010"/>
    <s v="T01.2025"/>
  </r>
  <r>
    <d v="2025-01-13T00:00:00"/>
    <s v="00003222"/>
    <s v="1C25TNN"/>
    <s v="PR-10403009-HN2108 - CircleK Tầng 1 Và 2, Tòa Nhà Sannam,78 Phố Duy Tân"/>
    <n v="461520"/>
    <s v="8%"/>
    <n v="36922"/>
    <n v="498442"/>
    <s v="CHI NHÁNH CÔNG TY TNHH VÒNG TRÒN ĐỎ TẠI HÀ NỘI"/>
    <x v="3"/>
    <s v="0306182043-010"/>
    <s v="T01.2025"/>
  </r>
  <r>
    <d v="2025-01-13T00:00:00"/>
    <s v="00003223"/>
    <s v="1C25TNN"/>
    <s v="PR-10413526-HN2041 - CircleK Số 01, Nhà C2, Khu Tập Thể Quân Đội Nam Đồng"/>
    <n v="428565"/>
    <s v="8%"/>
    <n v="34285"/>
    <n v="462850"/>
    <s v="CHI NHÁNH CÔNG TY TNHH VÒNG TRÒN ĐỎ TẠI HÀ NỘI"/>
    <x v="3"/>
    <s v="0306182043-010"/>
    <s v="T01.2025"/>
  </r>
  <r>
    <d v="2025-01-13T00:00:00"/>
    <s v="00003224"/>
    <s v="1C25TNN"/>
    <s v="PR-10415286-HN2160 - CircleK 68 Tôn Thất Tùng"/>
    <n v="468126"/>
    <s v="8%"/>
    <n v="37450"/>
    <n v="505576"/>
    <s v="CHI NHÁNH CÔNG TY TNHH VÒNG TRÒN ĐỎ TẠI HÀ NỘI"/>
    <x v="3"/>
    <s v="0306182043-010"/>
    <s v="T01.2025"/>
  </r>
  <r>
    <d v="2025-01-13T00:00:00"/>
    <s v="00003225"/>
    <s v="1C25TNN"/>
    <s v="PR-10409067-HN2201 - CircleK 49 + 51 Phố Trần Quang Diệu, Tổ 102"/>
    <n v="606582"/>
    <s v="8%"/>
    <n v="48527"/>
    <n v="655109"/>
    <s v="CHI NHÁNH CÔNG TY TNHH VÒNG TRÒN ĐỎ TẠI HÀ NỘI"/>
    <x v="3"/>
    <s v="0306182043-010"/>
    <s v="T01.2025"/>
  </r>
  <r>
    <d v="2025-01-13T00:00:00"/>
    <s v="00003226"/>
    <s v="1C25TNN"/>
    <s v="PR-10416046-HN2194 - CircleK Căn Hộ Số 01Sh20 Và 02Sh20, Thuộc Tòa Nhà S2.15 (T26M-2), Tại Lô Đất B2-Ct03, Vinhomes Ocean Park"/>
    <n v="501096"/>
    <s v="8%"/>
    <n v="40088"/>
    <n v="541184"/>
    <s v="CHI NHÁNH CÔNG TY TNHH VÒNG TRÒN ĐỎ TẠI HÀ NỘI"/>
    <x v="3"/>
    <s v="0306182043-010"/>
    <s v="T01.2025"/>
  </r>
  <r>
    <d v="2025-01-13T00:00:00"/>
    <s v="00003227"/>
    <s v="1C25TNN"/>
    <s v="PR-10415204-HN2156 - CircleK 108 Đường 19/5"/>
    <n v="560430"/>
    <s v="8%"/>
    <n v="44834"/>
    <n v="605264"/>
    <s v="CHI NHÁNH CÔNG TY TNHH VÒNG TRÒN ĐỎ TẠI HÀ NỘI"/>
    <x v="3"/>
    <s v="0306182043-010"/>
    <s v="T01.2025"/>
  </r>
  <r>
    <d v="2025-01-13T00:00:00"/>
    <s v="00003228"/>
    <s v="1C25TNN"/>
    <s v="PR-10415554-HN2173 - CircleK Số Bt16B5-03, Làng Việt Kiều Châu Âu, Khu Đô Thị Mới Mỗ Lao"/>
    <n v="626370"/>
    <s v="8%"/>
    <n v="50110"/>
    <n v="676480"/>
    <s v="CHI NHÁNH CÔNG TY TNHH VÒNG TRÒN ĐỎ TẠI HÀ NỘI"/>
    <x v="3"/>
    <s v="0306182043-010"/>
    <s v="T01.2025"/>
  </r>
  <r>
    <d v="2025-01-13T00:00:00"/>
    <s v="00003229"/>
    <s v="1C25TNN"/>
    <s v="PR-10415710-HN2179 - CircleK Số Bt11-Vt26, Khu Nhà Ở Xa La"/>
    <n v="230760"/>
    <s v="8%"/>
    <n v="18461"/>
    <n v="249221"/>
    <s v="CHI NHÁNH CÔNG TY TNHH VÒNG TRÒN ĐỎ TẠI HÀ NỘI"/>
    <x v="3"/>
    <s v="0306182043-010"/>
    <s v="T01.2025"/>
  </r>
  <r>
    <d v="2025-01-13T00:00:00"/>
    <s v="00003230"/>
    <s v="1C25TNN"/>
    <s v="PR-10415828-HN2184 - CircleK Nhà Số 359, Block 36, Ô H-Tt5, Khu Nhà Ở Hi Brand, Khu Đô Thị Mới Văn Phú"/>
    <n v="626370"/>
    <s v="8%"/>
    <n v="50110"/>
    <n v="676480"/>
    <s v="CHI NHÁNH CÔNG TY TNHH VÒNG TRÒN ĐỎ TẠI HÀ NỘI"/>
    <x v="3"/>
    <s v="0306182043-010"/>
    <s v="T01.2025"/>
  </r>
  <r>
    <d v="2025-01-13T00:00:00"/>
    <s v="00003231"/>
    <s v="1C25TNN"/>
    <s v="PR-10414948-HN2146 - CircleK 286 Kim Ngưu, Tổ 30B"/>
    <n v="428565"/>
    <s v="8%"/>
    <n v="34285"/>
    <n v="462850"/>
    <s v="CHI NHÁNH CÔNG TY TNHH VÒNG TRÒN ĐỎ TẠI HÀ NỘI"/>
    <x v="3"/>
    <s v="0306182043-010"/>
    <s v="T01.2025"/>
  </r>
  <r>
    <d v="2025-01-13T00:00:00"/>
    <s v="00003232"/>
    <s v="1C25TNN"/>
    <s v="PR-10408617-HN2154 - CircleK Số A1 Khu Đầm Trấu"/>
    <n v="346140"/>
    <s v="8%"/>
    <n v="27691"/>
    <n v="373831"/>
    <s v="CHI NHÁNH CÔNG TY TNHH VÒNG TRÒN ĐỎ TẠI HÀ NỘI"/>
    <x v="3"/>
    <s v="0306182043-010"/>
    <s v="T01.2025"/>
  </r>
  <r>
    <d v="2025-01-13T00:00:00"/>
    <s v="00003233"/>
    <s v="1C25TNN"/>
    <s v="PR-10408997-HN2198 - CircleK Số 264 Phố Bạch Mai, Tổ 4"/>
    <n v="461520"/>
    <s v="8%"/>
    <n v="36922"/>
    <n v="498442"/>
    <s v="CHI NHÁNH CÔNG TY TNHH VÒNG TRÒN ĐỎ TẠI HÀ NỘI"/>
    <x v="3"/>
    <s v="0306182043-010"/>
    <s v="T01.2025"/>
  </r>
  <r>
    <d v="2025-01-13T00:00:00"/>
    <s v="00003234"/>
    <s v="1C25TNN"/>
    <s v="PR-10416228-HN2210 - CircleK 29 Hàng Phèn"/>
    <n v="501096"/>
    <s v="8%"/>
    <n v="40088"/>
    <n v="541184"/>
    <s v="CHI NHÁNH CÔNG TY TNHH VÒNG TRÒN ĐỎ TẠI HÀ NỘI"/>
    <x v="3"/>
    <s v="0306182043-010"/>
    <s v="T01.2025"/>
  </r>
  <r>
    <d v="2025-01-13T00:00:00"/>
    <s v="00003235"/>
    <s v="1C25TNN"/>
    <s v="PR-10416998-HN2256 - CircleK Số 161 + 177 phố Hàng Bạc"/>
    <n v="408777"/>
    <s v="8%"/>
    <n v="32702"/>
    <n v="441479"/>
    <s v="CHI NHÁNH CÔNG TY TNHH VÒNG TRÒN ĐỎ TẠI HÀ NỘI"/>
    <x v="3"/>
    <s v="0306182043-010"/>
    <s v="T01.2025"/>
  </r>
  <r>
    <d v="2025-01-13T00:00:00"/>
    <s v="00003236"/>
    <s v="1C25TNN"/>
    <s v="PR-10403319-HN2151 - CircleK 54 + 56 Lĩnh Nam"/>
    <n v="230760"/>
    <s v="8%"/>
    <n v="18461"/>
    <n v="249221"/>
    <s v="CHI NHÁNH CÔNG TY TNHH VÒNG TRÒN ĐỎ TẠI HÀ NỘI"/>
    <x v="3"/>
    <s v="0306182043-010"/>
    <s v="T01.2025"/>
  </r>
  <r>
    <d v="2025-01-13T00:00:00"/>
    <s v="00003237"/>
    <s v="1C25TNN"/>
    <s v="PR-10415766-HN2180 - CircleK Lô 7, Khu Di Dân Đền Lừ 2"/>
    <n v="230760"/>
    <s v="8%"/>
    <n v="18461"/>
    <n v="249221"/>
    <s v="CHI NHÁNH CÔNG TY TNHH VÒNG TRÒN ĐỎ TẠI HÀ NỘI"/>
    <x v="3"/>
    <s v="0306182043-010"/>
    <s v="T01.2025"/>
  </r>
  <r>
    <d v="2025-01-13T00:00:00"/>
    <s v="00003238"/>
    <s v="1C25TNN"/>
    <s v="PR-10403603-HN2189 - CircleK Sh0105-Sh0205 Park 8, Kđt Times City Park Hill, Số 25, Ngõ 13 Đường Lĩnh Nam"/>
    <n v="731856"/>
    <s v="8%"/>
    <n v="58548"/>
    <n v="790404"/>
    <s v="CHI NHÁNH CÔNG TY TNHH VÒNG TRÒN ĐỎ TẠI HÀ NỘI"/>
    <x v="3"/>
    <s v="0306182043-010"/>
    <s v="T01.2025"/>
  </r>
  <r>
    <d v="2025-01-13T00:00:00"/>
    <s v="00003239"/>
    <s v="1C25TNN"/>
    <s v="PR-10416204-HN2208 - CircleK Số 173 Đường Tam Trinh, Hoàng Mai"/>
    <n v="468126"/>
    <s v="8%"/>
    <n v="37450"/>
    <n v="505576"/>
    <s v="CHI NHÁNH CÔNG TY TNHH VÒNG TRÒN ĐỎ TẠI HÀ NỘI"/>
    <x v="3"/>
    <s v="0306182043-010"/>
    <s v="T01.2025"/>
  </r>
  <r>
    <d v="2025-01-13T00:00:00"/>
    <s v="00003240"/>
    <s v="1C25TNN"/>
    <s v="PR-10416476-HN2221 - CircleK S05 Park 03, Vinhomes Time City Park Hill"/>
    <n v="649431"/>
    <s v="8%"/>
    <n v="51954"/>
    <n v="701385"/>
    <s v="CHI NHÁNH CÔNG TY TNHH VÒNG TRÒN ĐỎ TẠI HÀ NỘI"/>
    <x v="3"/>
    <s v="0306182043-010"/>
    <s v="T01.2025"/>
  </r>
  <r>
    <d v="2025-01-13T00:00:00"/>
    <s v="00003241"/>
    <s v="1C25TNN"/>
    <s v="PR-10409735-HN2258 - CircleK Căn TT6-2A-108, Khu nhà ở thấp tầng, Khu đô thị mới Đại Kim"/>
    <n v="276912"/>
    <s v="8%"/>
    <n v="22153"/>
    <n v="299065"/>
    <s v="CHI NHÁNH CÔNG TY TNHH VÒNG TRÒN ĐỎ TẠI HÀ NỘI"/>
    <x v="3"/>
    <s v="0306182043-010"/>
    <s v="T01.2025"/>
  </r>
  <r>
    <d v="2025-01-13T00:00:00"/>
    <s v="00003242"/>
    <s v="1C25TNN"/>
    <s v="PR-10417044-HN2263 - CircleK CH01-09, Số 17 đường Gamuda Gardens 2-2, Hoàng Mai"/>
    <n v="230760"/>
    <s v="8%"/>
    <n v="18461"/>
    <n v="249221"/>
    <s v="CHI NHÁNH CÔNG TY TNHH VÒNG TRÒN ĐỎ TẠI HÀ NỘI"/>
    <x v="3"/>
    <s v="0306182043-010"/>
    <s v="T01.2025"/>
  </r>
  <r>
    <d v="2025-01-13T00:00:00"/>
    <s v="00003243"/>
    <s v="1C25TNN"/>
    <s v="PR-10408843-HN2176 - CircleK 164 Nguyễn Văn Cừ"/>
    <n v="764826"/>
    <s v="8%"/>
    <n v="61186"/>
    <n v="826012"/>
    <s v="CHI NHÁNH CÔNG TY TNHH VÒNG TRÒN ĐỎ TẠI HÀ NỘI"/>
    <x v="3"/>
    <s v="0306182043-010"/>
    <s v="T01.2025"/>
  </r>
  <r>
    <d v="2025-01-13T00:00:00"/>
    <s v="00003244"/>
    <s v="1C25TNN"/>
    <s v="PR-10413818-HN2068 - CircleK 155 Lê Văn Hiến"/>
    <n v="606582"/>
    <s v="8%"/>
    <n v="48527"/>
    <n v="655109"/>
    <s v="CHI NHÁNH CÔNG TY TNHH VÒNG TRÒN ĐỎ TẠI HÀ NỘI"/>
    <x v="3"/>
    <s v="0306182043-010"/>
    <s v="T01.2025"/>
  </r>
  <r>
    <d v="2025-01-13T00:00:00"/>
    <s v="00003245"/>
    <s v="1C25TNN"/>
    <s v="PR-10408263-HN2095 - CircleK Lô 28 Khu Nhà Ở Thấp Tầng Tt4, Khu Đô Thị Mỹ Đình - Mễ Trì"/>
    <n v="346140"/>
    <s v="8%"/>
    <n v="27691"/>
    <n v="373831"/>
    <s v="CHI NHÁNH CÔNG TY TNHH VÒNG TRÒN ĐỎ TẠI HÀ NỘI"/>
    <x v="3"/>
    <s v="0306182043-010"/>
    <s v="T01.2025"/>
  </r>
  <r>
    <d v="2025-01-13T00:00:00"/>
    <s v="00003246"/>
    <s v="1C25TNN"/>
    <s v="PR-10414124-HN2099 - CircleK 174 Đường Phú Diễn"/>
    <n v="616476"/>
    <s v="8%"/>
    <n v="49318"/>
    <n v="665794"/>
    <s v="CHI NHÁNH CÔNG TY TNHH VÒNG TRÒN ĐỎ TẠI HÀ NỘI"/>
    <x v="3"/>
    <s v="0306182043-010"/>
    <s v="T01.2025"/>
  </r>
  <r>
    <d v="2025-01-13T00:00:00"/>
    <s v="00003247"/>
    <s v="1C25TNN"/>
    <s v="PR-10416316-HN2213 - CircleK Thương Mại_03, Tầng 1, Nhà Ở Cao Tầng N03-T6, Khu Đoàn Ngoại Giao"/>
    <n v="356034"/>
    <s v="8%"/>
    <n v="28483"/>
    <n v="384517"/>
    <s v="CHI NHÁNH CÔNG TY TNHH VÒNG TRÒN ĐỎ TẠI HÀ NỘI"/>
    <x v="3"/>
    <s v="0306182043-010"/>
    <s v="T01.2025"/>
  </r>
  <r>
    <d v="2025-01-13T00:00:00"/>
    <s v="00003248"/>
    <s v="1C25TNN"/>
    <s v="PR-10409389-HN2232 - CircleK Diện tích Thương mại số GS101S25, tầng 1, thuộc Tòa nhà số GS1 (U39.1) Lô đất F3-CH01, Dự án Khu đô thị mới Tây Mỗ - Đại Mỗ - Vinhomes Park (Vinhomes Smart City"/>
    <n v="501096"/>
    <s v="8%"/>
    <n v="40088"/>
    <n v="541184"/>
    <s v="CHI NHÁNH CÔNG TY TNHH VÒNG TRÒN ĐỎ TẠI HÀ NỘI"/>
    <x v="3"/>
    <s v="0306182043-010"/>
    <s v="T01.2025"/>
  </r>
  <r>
    <d v="2025-01-13T00:00:00"/>
    <s v="00003249"/>
    <s v="1C25TNN"/>
    <s v="PR-10416688-HN2237 - CircleK TMDV-11, Tòa N04, Dự án Khu nhà ở xã hội Ecohome 3 tại ô đất ký hiệu B11-HH2"/>
    <n v="428565"/>
    <s v="8%"/>
    <n v="34285"/>
    <n v="462850"/>
    <s v="CHI NHÁNH CÔNG TY TNHH VÒNG TRÒN ĐỎ TẠI HÀ NỘI"/>
    <x v="3"/>
    <s v="0306182043-010"/>
    <s v="T01.2025"/>
  </r>
  <r>
    <d v="2025-01-13T00:00:00"/>
    <s v="00003250"/>
    <s v="1C25TNN"/>
    <s v="PR-10409871-HN2267 - CircleK Số 6 Phố Nhổn, TDP Nguyên Xá 3, Bắc Từ Liêm, Hà Nội"/>
    <n v="230760"/>
    <s v="8%"/>
    <n v="18461"/>
    <n v="249221"/>
    <s v="CHI NHÁNH CÔNG TY TNHH VÒNG TRÒN ĐỎ TẠI HÀ NỘI"/>
    <x v="3"/>
    <s v="0306182043-010"/>
    <s v="T01.2025"/>
  </r>
  <r>
    <d v="2025-01-13T00:00:00"/>
    <s v="00003251"/>
    <s v="1C25TNN"/>
    <s v="PR-10414726-HN2134 - CircleK 73 Đường Xuân La"/>
    <n v="731856"/>
    <s v="8%"/>
    <n v="58548"/>
    <n v="790404"/>
    <s v="CHI NHÁNH CÔNG TY TNHH VÒNG TRÒN ĐỎ TẠI HÀ NỘI"/>
    <x v="3"/>
    <s v="0306182043-010"/>
    <s v="T01.2025"/>
  </r>
  <r>
    <d v="2025-01-13T00:00:00"/>
    <s v="00003252"/>
    <s v="1C25TNN"/>
    <s v="PR-10415348-HN2166 - CircleK 38 Xuân La"/>
    <n v="461520"/>
    <s v="8%"/>
    <n v="36922"/>
    <n v="498442"/>
    <s v="CHI NHÁNH CÔNG TY TNHH VÒNG TRÒN ĐỎ TẠI HÀ NỘI"/>
    <x v="3"/>
    <s v="0306182043-010"/>
    <s v="T01.2025"/>
  </r>
  <r>
    <d v="2025-01-13T00:00:00"/>
    <s v="00003253"/>
    <s v="1C25TNN"/>
    <s v="PR-10417078-HN2265 - CircleK Số 2 ngõ 612 Lạc Long Quân, Tây Hồ, Hà Nội"/>
    <n v="276912"/>
    <s v="8%"/>
    <n v="22153"/>
    <n v="299065"/>
    <s v="CHI NHÁNH CÔNG TY TNHH VÒNG TRÒN ĐỎ TẠI HÀ NỘI"/>
    <x v="3"/>
    <s v="0306182043-010"/>
    <s v="T01.2025"/>
  </r>
  <r>
    <d v="2025-01-13T00:00:00"/>
    <s v="00003254"/>
    <s v="1C25TNN"/>
    <s v="PR-10409425-HN2233 - CircleK Ô L7, Khu đấu giá Quyền sử dụng đất, đoạn đường Cầu Bươu"/>
    <n v="428565"/>
    <s v="8%"/>
    <n v="34285"/>
    <n v="462850"/>
    <s v="CHI NHÁNH CÔNG TY TNHH VÒNG TRÒN ĐỎ TẠI HÀ NỘI"/>
    <x v="3"/>
    <s v="0306182043-010"/>
    <s v="T01.2025"/>
  </r>
  <r>
    <d v="2025-01-13T00:00:00"/>
    <s v="00003255"/>
    <s v="1C25TNN"/>
    <s v="PR-10414410-HN2118 - CircleK 370 Nguyễn Trãi"/>
    <n v="497793"/>
    <s v="8%"/>
    <n v="39823"/>
    <n v="537616"/>
    <s v="CHI NHÁNH CÔNG TY TNHH VÒNG TRÒN ĐỎ TẠI HÀ NỘI"/>
    <x v="3"/>
    <s v="0306182043-010"/>
    <s v="T01.2025"/>
  </r>
  <r>
    <d v="2025-01-13T00:00:00"/>
    <s v="00003256"/>
    <s v="1C25TNN"/>
    <s v="PR-10415662-HN2178 - CircleK 14 Khương Hạ"/>
    <n v="230760"/>
    <s v="8%"/>
    <n v="18461"/>
    <n v="249221"/>
    <s v="CHI NHÁNH CÔNG TY TNHH VÒNG TRÒN ĐỎ TẠI HÀ NỘI"/>
    <x v="3"/>
    <s v="0306182043-010"/>
    <s v="T01.2025"/>
  </r>
  <r>
    <d v="2025-01-13T00:00:00"/>
    <s v="00003257"/>
    <s v="1C25TNN"/>
    <s v="PR-10409223-HN2217 - CircleK 53 Triều Khúc"/>
    <n v="303291"/>
    <s v="8%"/>
    <n v="24263"/>
    <n v="327554"/>
    <s v="CHI NHÁNH CÔNG TY TNHH VÒNG TRÒN ĐỎ TẠI HÀ NỘI"/>
    <x v="3"/>
    <s v="0306182043-010"/>
    <s v="T01.2025"/>
  </r>
  <r>
    <d v="2025-01-14T00:00:00"/>
    <s v="00003360"/>
    <s v="1C25TNN"/>
    <s v="PR-10413074-HL4002 - CircleK Tầng 1, tòa A, khu dịch vụ 7A-8A tòa nhà Lideco Hạ Long"/>
    <n v="1714260"/>
    <s v="8%"/>
    <n v="137141"/>
    <n v="1851401"/>
    <s v="CHI NHÁNH CÔNG TY TNHH VÒNG TRÒN ĐỎ TẠI QUẢNG NINH"/>
    <x v="0"/>
    <s v="0306182043-015"/>
    <s v="T01.2025"/>
  </r>
  <r>
    <d v="2025-01-14T00:00:00"/>
    <s v="00003361"/>
    <s v="1C25TNN"/>
    <s v="PR-10413120-HL4007 - CircleK Số 550, Tổ 3, Khu phố 9A, đường Hạ Long, Phường Bãi Cháy, Thành phố Hạ Long"/>
    <n v="1170315"/>
    <s v="8%"/>
    <n v="93625"/>
    <n v="1263940"/>
    <s v="CHI NHÁNH CÔNG TY TNHH VÒNG TRÒN ĐỎ TẠI QUẢNG NINH"/>
    <x v="0"/>
    <s v="0306182043-015"/>
    <s v="T01.2025"/>
  </r>
  <r>
    <d v="2025-01-14T00:00:00"/>
    <s v="00003362"/>
    <s v="1C25TNN"/>
    <s v="PR-10416646-HN2235 - CircleK 125 Trần Hưng Đạo - Bắc Ninh"/>
    <n v="1285695"/>
    <s v="8%"/>
    <n v="102856"/>
    <n v="1388551"/>
    <s v="CHI NHÁNH CÔNG TY TNHH VÒNG TRÒN ĐỎ TẠI BẮC NINH"/>
    <x v="4"/>
    <s v="0306182043-024"/>
    <s v="T01.2025"/>
  </r>
  <r>
    <d v="2025-01-14T00:00:00"/>
    <s v="00003363"/>
    <s v="1C25TNN"/>
    <s v="PR-10417410-HP6010 - CircleK 341 Lot 22 Lê Hồng Phong"/>
    <n v="1588986"/>
    <s v="8%"/>
    <n v="127119"/>
    <n v="1716105"/>
    <s v="CHI NHÁNH CÔNG TY TNHH VÒNG TRÒN ĐỎ TẠI HẢI PHÒNG"/>
    <x v="1"/>
    <s v="0306182043-019"/>
    <s v="T01.2025"/>
  </r>
  <r>
    <d v="2025-01-14T00:00:00"/>
    <s v="00003364"/>
    <s v="1C25TNN"/>
    <s v="PR-10417590-ND8001 - CircleK Khu nhà phố Vịnh Đảo, TT-PT2C.23, Khu đô thị và thương mại Văn Giang (Ecopark)"/>
    <n v="616476"/>
    <s v="8%"/>
    <n v="49318"/>
    <n v="665794"/>
    <s v="CHI NHÁNH CÔNG TY TNHH VÒNG TRÒN ĐỎ TẠI HƯNG YÊN"/>
    <x v="2"/>
    <s v="0306182043-023"/>
    <s v="T01.2025"/>
  </r>
  <r>
    <d v="2025-01-14T00:00:00"/>
    <s v="00003365"/>
    <s v="1C25TNN"/>
    <s v="PR-10417640-ND8002 - CircleK Số MRA-095A, đường nội bộ Khu biệt thự Thủy Nguyên, Khu đô thị và thương mại Văn Giang (Ecopark)"/>
    <n v="1087890"/>
    <s v="8%"/>
    <n v="87031"/>
    <n v="1174921"/>
    <s v="CHI NHÁNH CÔNG TY TNHH VÒNG TRÒN ĐỎ TẠI HƯNG YÊN"/>
    <x v="2"/>
    <s v="0306182043-023"/>
    <s v="T01.2025"/>
  </r>
  <r>
    <d v="2025-01-14T00:00:00"/>
    <s v="00003366"/>
    <s v="1C25TNN"/>
    <s v="PR-10381579-TN0001 - CircleK Số 28 đường Lương Ngọc Quyến, Thái Nguyên"/>
    <n v="1401075"/>
    <s v="8%"/>
    <n v="112086"/>
    <n v="1513161"/>
    <s v="CHI NHÁNH CÔNG TY TNHH VÒNG TRÒN ĐỎ TẠI THÁI NGUYÊN"/>
    <x v="5"/>
    <s v="0306182043-029"/>
    <s v="T01.2025"/>
  </r>
  <r>
    <d v="2025-01-14T00:00:00"/>
    <s v="00003367"/>
    <s v="1C25TNN"/>
    <s v="PR-10381641-TN0002 - CircleK Số 104 đường Z115, Tổ 2, Thái Nguyên"/>
    <n v="1401075"/>
    <s v="8%"/>
    <n v="112086"/>
    <n v="1513161"/>
    <s v="CHI NHÁNH CÔNG TY TNHH VÒNG TRÒN ĐỎ TẠI THÁI NGUYÊN"/>
    <x v="5"/>
    <s v="0306182043-029"/>
    <s v="T01.2025"/>
  </r>
  <r>
    <d v="2025-01-14T00:00:00"/>
    <s v="00003368"/>
    <s v="1C25TNN"/>
    <s v="PR-10381705-TN0003 - CircleK Số 157 đường Bắc Sơn, Thái Nguyên"/>
    <n v="1170315"/>
    <s v="8%"/>
    <n v="93625"/>
    <n v="1263940"/>
    <s v="CHI NHÁNH CÔNG TY TNHH VÒNG TRÒN ĐỎ TẠI THÁI NGUYÊN"/>
    <x v="5"/>
    <s v="0306182043-029"/>
    <s v="T01.2025"/>
  </r>
  <r>
    <d v="2025-01-14T00:00:00"/>
    <s v="00003369"/>
    <s v="1C25TNN"/>
    <s v="PR-10413054-HL4001 - CircleK Số 1 lô A6, KĐT Mới phía đông Hòn Cặp Bè, tổ 4, khu 4A"/>
    <n v="939555"/>
    <s v="8%"/>
    <n v="75164"/>
    <n v="1014719"/>
    <s v="CHI NHÁNH CÔNG TY TNHH VÒNG TRÒN ĐỎ TẠI QUẢNG NINH"/>
    <x v="0"/>
    <s v="0306182043-015"/>
    <s v="T01.2025"/>
  </r>
  <r>
    <d v="2025-01-14T00:00:00"/>
    <s v="00003387"/>
    <s v="1C25TNN"/>
    <s v="PR-10424185-HN2021 - CircleK 177 Xuân Thủy"/>
    <n v="501096"/>
    <s v="8%"/>
    <n v="40088"/>
    <n v="541184"/>
    <s v="CHI NHÁNH CÔNG TY TNHH VÒNG TRÒN ĐỎ TẠI HÀ NỘI"/>
    <x v="3"/>
    <s v="0306182043-010"/>
    <s v="T01.2025"/>
  </r>
  <r>
    <d v="2025-01-14T00:00:00"/>
    <s v="00003388"/>
    <s v="1C25TNN"/>
    <s v="PR-10424099-HN2003 - CircleK 186 Thái Thịnh"/>
    <n v="939555"/>
    <s v="8%"/>
    <n v="75164"/>
    <n v="1014719"/>
    <s v="CHI NHÁNH CÔNG TY TNHH VÒNG TRÒN ĐỎ TẠI HÀ NỘI"/>
    <x v="3"/>
    <s v="0306182043-010"/>
    <s v="T01.2025"/>
  </r>
  <r>
    <d v="2025-01-14T00:00:00"/>
    <s v="00003389"/>
    <s v="1C25TNN"/>
    <s v="PR-10425117-HN2163 - CircleK 380 Khâm Thiên"/>
    <n v="501096"/>
    <s v="8%"/>
    <n v="40088"/>
    <n v="541184"/>
    <s v="CHI NHÁNH CÔNG TY TNHH VÒNG TRÒN ĐỎ TẠI HÀ NỘI"/>
    <x v="3"/>
    <s v="0306182043-010"/>
    <s v="T01.2025"/>
  </r>
  <r>
    <d v="2025-01-14T00:00:00"/>
    <s v="00003390"/>
    <s v="1C25TNN"/>
    <s v="PR-10430263-HN2167 - CircleK 20 Nguyên Hồng"/>
    <n v="534051"/>
    <s v="8%"/>
    <n v="42724"/>
    <n v="576775"/>
    <s v="CHI NHÁNH CÔNG TY TNHH VÒNG TRÒN ĐỎ TẠI HÀ NỘI"/>
    <x v="3"/>
    <s v="0306182043-010"/>
    <s v="T01.2025"/>
  </r>
  <r>
    <d v="2025-01-14T00:00:00"/>
    <s v="00003391"/>
    <s v="1C25TNN"/>
    <s v="PR-10429107-HN2075 - CircleK Số 1 Ngõ 37 Lê Thanh Nghị"/>
    <n v="1087890"/>
    <s v="8%"/>
    <n v="87031"/>
    <n v="1174921"/>
    <s v="CHI NHÁNH CÔNG TY TNHH VÒNG TRÒN ĐỎ TẠI HÀ NỘI"/>
    <x v="3"/>
    <s v="0306182043-010"/>
    <s v="T01.2025"/>
  </r>
  <r>
    <d v="2025-01-14T00:00:00"/>
    <s v="00003392"/>
    <s v="1C25TNN"/>
    <s v="PR-10425261-HN2177 - CircleK 12 Tam Trinh"/>
    <n v="1005465"/>
    <s v="8%"/>
    <n v="80437"/>
    <n v="1085902"/>
    <s v="CHI NHÁNH CÔNG TY TNHH VÒNG TRÒN ĐỎ TẠI HÀ NỘI"/>
    <x v="3"/>
    <s v="0306182043-010"/>
    <s v="T01.2025"/>
  </r>
  <r>
    <d v="2025-01-14T00:00:00"/>
    <s v="00003393"/>
    <s v="1C25TNN"/>
    <s v="PR-10430531-HN2182 - CircleK 3 Quỳnh Mai"/>
    <n v="230760"/>
    <s v="8%"/>
    <n v="18461"/>
    <n v="249221"/>
    <s v="CHI NHÁNH CÔNG TY TNHH VÒNG TRÒN ĐỎ TẠI HÀ NỘI"/>
    <x v="3"/>
    <s v="0306182043-010"/>
    <s v="T01.2025"/>
  </r>
  <r>
    <d v="2025-01-14T00:00:00"/>
    <s v="00003394"/>
    <s v="1C25TNN"/>
    <s v="PR-10424413-HN2056 - CircleK 83 Hàng Điếu"/>
    <n v="751644"/>
    <s v="8%"/>
    <n v="60132"/>
    <n v="811776"/>
    <s v="CHI NHÁNH CÔNG TY TNHH VÒNG TRÒN ĐỎ TẠI HÀ NỘI"/>
    <x v="3"/>
    <s v="0306182043-010"/>
    <s v="T01.2025"/>
  </r>
  <r>
    <d v="2025-01-14T00:00:00"/>
    <s v="00003395"/>
    <s v="1C25TNN"/>
    <s v="PR-10429583-HN2116 - CircleK 62 Phố Trần Hưng Đạo"/>
    <n v="346140"/>
    <s v="8%"/>
    <n v="27691"/>
    <n v="373831"/>
    <s v="CHI NHÁNH CÔNG TY TNHH VÒNG TRÒN ĐỎ TẠI HÀ NỘI"/>
    <x v="3"/>
    <s v="0306182043-010"/>
    <s v="T01.2025"/>
  </r>
  <r>
    <d v="2025-01-14T00:00:00"/>
    <s v="00003396"/>
    <s v="1C25TNN"/>
    <s v="PR-10424917-HN2127 - CircleK 74-76 Đồng Xuân"/>
    <n v="468126"/>
    <s v="8%"/>
    <n v="37450"/>
    <n v="505576"/>
    <s v="CHI NHÁNH CÔNG TY TNHH VÒNG TRÒN ĐỎ TẠI HÀ NỘI"/>
    <x v="3"/>
    <s v="0306182043-010"/>
    <s v="T01.2025"/>
  </r>
  <r>
    <d v="2025-01-14T00:00:00"/>
    <s v="00003398"/>
    <s v="1C25TNN"/>
    <s v="PR-10430929-HN2212 - CircleK Số 18 Phố Hàng Gai"/>
    <n v="501096"/>
    <s v="8%"/>
    <n v="40088"/>
    <n v="541184"/>
    <s v="CHI NHÁNH CÔNG TY TNHH VÒNG TRÒN ĐỎ TẠI HÀ NỘI"/>
    <x v="3"/>
    <s v="0306182043-010"/>
    <s v="T01.2025"/>
  </r>
  <r>
    <d v="2025-01-14T00:00:00"/>
    <s v="00003399"/>
    <s v="1C25TNN"/>
    <s v="PR-10430985-HN2215 - CircleK 75 Hàng Bông"/>
    <n v="461520"/>
    <s v="8%"/>
    <n v="36922"/>
    <n v="498442"/>
    <s v="CHI NHÁNH CÔNG TY TNHH VÒNG TRÒN ĐỎ TẠI HÀ NỘI"/>
    <x v="3"/>
    <s v="0306182043-010"/>
    <s v="T01.2025"/>
  </r>
  <r>
    <d v="2025-01-14T00:00:00"/>
    <s v="00003400"/>
    <s v="1C25TNN"/>
    <s v="PR-10425341-HN2185 - CircleK Số 252, Tổ 11, Đường Ngọc Thụy"/>
    <n v="230760"/>
    <s v="8%"/>
    <n v="18461"/>
    <n v="249221"/>
    <s v="CHI NHÁNH CÔNG TY TNHH VÒNG TRÒN ĐỎ TẠI HÀ NỘI"/>
    <x v="3"/>
    <s v="0306182043-010"/>
    <s v="T01.2025"/>
  </r>
  <r>
    <d v="2025-01-14T00:00:00"/>
    <s v="00003401"/>
    <s v="1C25TNN"/>
    <s v="PR-10429463-HN2104 - CircleK 171 Lương Thế Vinh"/>
    <n v="346140"/>
    <s v="8%"/>
    <n v="27691"/>
    <n v="373831"/>
    <s v="CHI NHÁNH CÔNG TY TNHH VÒNG TRÒN ĐỎ TẠI HÀ NỘI"/>
    <x v="3"/>
    <s v="0306182043-010"/>
    <s v="T01.2025"/>
  </r>
  <r>
    <d v="2025-01-14T00:00:00"/>
    <s v="00003402"/>
    <s v="1C25TNN"/>
    <s v="PR-10425647-HN2203 - CircleK Số 1Sh09 Và Số 2Sh09, Tòa S1.05 (Z34.1), Lô Đất F1-Ch01 - 5 Khu Đô Thị Mới Tây Mỗ, Đại Mỗ - Vinhomes Park (Vinhomes Smart City)"/>
    <n v="1170315"/>
    <s v="8%"/>
    <n v="93625"/>
    <n v="1263940"/>
    <s v="CHI NHÁNH CÔNG TY TNHH VÒNG TRÒN ĐỎ TẠI HÀ NỘI"/>
    <x v="3"/>
    <s v="0306182043-010"/>
    <s v="T01.2025"/>
  </r>
  <r>
    <d v="2025-01-14T00:00:00"/>
    <s v="00003403"/>
    <s v="1C25TNN"/>
    <s v="PR-10431201-HN2243 - CircleK Căn Thương mại dịch vụ số Z38M.2.TMDV05A, dự án khu đô thị mới Tây Mỗ - Đại Mỗ - Vinhomes Park"/>
    <n v="1714260"/>
    <s v="8%"/>
    <n v="137141"/>
    <n v="1851401"/>
    <s v="CHI NHÁNH CÔNG TY TNHH VÒNG TRÒN ĐỎ TẠI HÀ NỘI"/>
    <x v="3"/>
    <s v="0306182043-010"/>
    <s v="T01.2025"/>
  </r>
  <r>
    <d v="2025-01-14T00:00:00"/>
    <s v="00003404"/>
    <s v="1C25TNN"/>
    <s v="PR-10426411-HN2267 - CircleK Số 6 Phố Nhổn, TDP Nguyên Xá 3, Bắc Từ Liêm, Hà Nội"/>
    <n v="626370"/>
    <s v="8%"/>
    <n v="50110"/>
    <n v="676480"/>
    <s v="CHI NHÁNH CÔNG TY TNHH VÒNG TRÒN ĐỎ TẠI HÀ NỘI"/>
    <x v="3"/>
    <s v="0306182043-010"/>
    <s v="T01.2025"/>
  </r>
  <r>
    <d v="2025-01-14T00:00:00"/>
    <s v="00003405"/>
    <s v="1C25TNN"/>
    <s v="PR-10429291-HN2095 - CircleK Lô 28 Khu Nhà Ở Thấp Tầng Tt4, Khu Đô Thị Mỹ Đình - Mễ Trì"/>
    <n v="461520"/>
    <s v="8%"/>
    <n v="36922"/>
    <n v="498442"/>
    <s v="CHI NHÁNH CÔNG TY TNHH VÒNG TRÒN ĐỎ TẠI HÀ NỘI"/>
    <x v="3"/>
    <s v="0306182043-010"/>
    <s v="T01.2025"/>
  </r>
  <r>
    <d v="2025-01-15T00:00:00"/>
    <s v="00003532"/>
    <s v="1C25TNN"/>
    <s v="PR-10438984-HN2012 - CircleK 16B Hàng Than"/>
    <n v="1087890"/>
    <s v="8%"/>
    <n v="87031"/>
    <n v="1174921"/>
    <s v="CHI NHÁNH CÔNG TY TNHH VÒNG TRÒN ĐỎ TẠI HÀ NỘI"/>
    <x v="3"/>
    <s v="0306182043-010"/>
    <s v="T01.2025"/>
  </r>
  <r>
    <d v="2025-01-15T00:00:00"/>
    <s v="00003533"/>
    <s v="1C25TNN"/>
    <s v="PR-10439298-HN2059 - CircleK 97 Văn Cao"/>
    <n v="774705"/>
    <s v="8%"/>
    <n v="61976"/>
    <n v="836681"/>
    <s v="CHI NHÁNH CÔNG TY TNHH VÒNG TRÒN ĐỎ TẠI HÀ NỘI"/>
    <x v="3"/>
    <s v="0306182043-010"/>
    <s v="T01.2025"/>
  </r>
  <r>
    <d v="2025-01-15T00:00:00"/>
    <s v="00003534"/>
    <s v="1C25TNN"/>
    <s v="PR-10440270-HN2149 - CircleK 152 +154 Phó Đức Chính"/>
    <n v="606582"/>
    <s v="8%"/>
    <n v="48527"/>
    <n v="655109"/>
    <s v="CHI NHÁNH CÔNG TY TNHH VÒNG TRÒN ĐỎ TẠI HÀ NỘI"/>
    <x v="3"/>
    <s v="0306182043-010"/>
    <s v="T01.2025"/>
  </r>
  <r>
    <d v="2025-01-15T00:00:00"/>
    <s v="00003535"/>
    <s v="1C25TNN"/>
    <s v="PR-10439834-HN2108 - CircleK Tầng 1 Và 2, Tòa Nhà Sannam,78 Phố Duy Tân"/>
    <n v="751644"/>
    <s v="8%"/>
    <n v="60132"/>
    <n v="811776"/>
    <s v="CHI NHÁNH CÔNG TY TNHH VÒNG TRÒN ĐỎ TẠI HÀ NỘI"/>
    <x v="3"/>
    <s v="0306182043-010"/>
    <s v="T01.2025"/>
  </r>
  <r>
    <d v="2025-01-15T00:00:00"/>
    <s v="00003536"/>
    <s v="1C25TNN"/>
    <s v="PR-10441024-HN2192 - CircleK 15 Dương Khuê"/>
    <n v="626370"/>
    <s v="8%"/>
    <n v="50110"/>
    <n v="676480"/>
    <s v="CHI NHÁNH CÔNG TY TNHH VÒNG TRÒN ĐỎ TẠI HÀ NỘI"/>
    <x v="3"/>
    <s v="0306182043-010"/>
    <s v="T01.2025"/>
  </r>
  <r>
    <d v="2025-01-15T00:00:00"/>
    <s v="00003537"/>
    <s v="1C25TNN"/>
    <s v="PR-10441738-HN2248 - CircleK Lô 16-D, Khu nhà ở tháp tầng A10"/>
    <n v="616476"/>
    <s v="8%"/>
    <n v="49318"/>
    <n v="665794"/>
    <s v="CHI NHÁNH CÔNG TY TNHH VÒNG TRÒN ĐỎ TẠI HÀ NỘI"/>
    <x v="3"/>
    <s v="0306182043-010"/>
    <s v="T01.2025"/>
  </r>
  <r>
    <d v="2025-01-15T00:00:00"/>
    <s v="00003538"/>
    <s v="1C25TNN"/>
    <s v="PR-10439144-HN2036 - CircleK 105 Chùa Láng"/>
    <n v="1170315"/>
    <s v="8%"/>
    <n v="93625"/>
    <n v="1263940"/>
    <s v="CHI NHÁNH CÔNG TY TNHH VÒNG TRÒN ĐỎ TẠI HÀ NỘI"/>
    <x v="3"/>
    <s v="0306182043-010"/>
    <s v="T01.2025"/>
  </r>
  <r>
    <d v="2025-01-15T00:00:00"/>
    <s v="00003539"/>
    <s v="1C25TNN"/>
    <s v="PR-10441370-HN2219 - CircleK - 14 Thái Hà"/>
    <n v="501096"/>
    <s v="8%"/>
    <n v="40088"/>
    <n v="541184"/>
    <s v="CHI NHÁNH CÔNG TY TNHH VÒNG TRÒN ĐỎ TẠI HÀ NỘI"/>
    <x v="3"/>
    <s v="0306182043-010"/>
    <s v="T01.2025"/>
  </r>
  <r>
    <d v="2025-01-15T00:00:00"/>
    <s v="00003540"/>
    <s v="1C25TNN"/>
    <s v="PR-10435102-HN2079 - CircleK 12 Ngô Thì Nhậm"/>
    <n v="626370"/>
    <s v="8%"/>
    <n v="50110"/>
    <n v="676480"/>
    <s v="CHI NHÁNH CÔNG TY TNHH VÒNG TRÒN ĐỎ TẠI HÀ NỘI"/>
    <x v="3"/>
    <s v="0306182043-010"/>
    <s v="T01.2025"/>
  </r>
  <r>
    <d v="2025-01-15T00:00:00"/>
    <s v="00003541"/>
    <s v="1C25TNN"/>
    <s v="PR-10440560-HN2169 - CircleK 25 Ngô Thì Nhậm"/>
    <n v="461520"/>
    <s v="8%"/>
    <n v="36922"/>
    <n v="498442"/>
    <s v="CHI NHÁNH CÔNG TY TNHH VÒNG TRÒN ĐỎ TẠI HÀ NỘI"/>
    <x v="3"/>
    <s v="0306182043-010"/>
    <s v="T01.2025"/>
  </r>
  <r>
    <d v="2025-01-15T00:00:00"/>
    <s v="00003542"/>
    <s v="1C25TNN"/>
    <s v="PR-10440784-HN2179 - CircleK Số Bt11-Vt26, Khu Nhà Ở Xa La"/>
    <n v="230760"/>
    <s v="8%"/>
    <n v="18461"/>
    <n v="249221"/>
    <s v="CHI NHÁNH CÔNG TY TNHH VÒNG TRÒN ĐỎ TẠI HÀ NỘI"/>
    <x v="3"/>
    <s v="0306182043-010"/>
    <s v="T01.2025"/>
  </r>
  <r>
    <d v="2025-01-15T00:00:00"/>
    <s v="00003543"/>
    <s v="1C25TNN"/>
    <s v="PR-10435986-HN2209 - CircleK V11-A01, Lô Đất Ttdv 01, Khu Đô Thị Mới An Hưng"/>
    <n v="501096"/>
    <s v="8%"/>
    <n v="40088"/>
    <n v="541184"/>
    <s v="CHI NHÁNH CÔNG TY TNHH VÒNG TRÒN ĐỎ TẠI HÀ NỘI"/>
    <x v="3"/>
    <s v="0306182043-010"/>
    <s v="T01.2025"/>
  </r>
  <r>
    <d v="2025-01-15T00:00:00"/>
    <s v="00003544"/>
    <s v="1C25TNN"/>
    <s v="PR-10434950-HN2049 - CircleK 36 Phố Tràng Tiền"/>
    <n v="342852"/>
    <s v="8%"/>
    <n v="27428"/>
    <n v="370280"/>
    <s v="CHI NHÁNH CÔNG TY TNHH VÒNG TRÒN ĐỎ TẠI HÀ NỘI"/>
    <x v="3"/>
    <s v="0306182043-010"/>
    <s v="T01.2025"/>
  </r>
  <r>
    <d v="2025-01-15T00:00:00"/>
    <s v="00003545"/>
    <s v="1C25TNN"/>
    <s v="PR-10434820-HN2034 - CircleK Ô D22, Nơ 12 Khu Đô Thị Mới Định Công"/>
    <n v="857130"/>
    <s v="8%"/>
    <n v="68570"/>
    <n v="925700"/>
    <s v="CHI NHÁNH CÔNG TY TNHH VÒNG TRÒN ĐỎ TẠI HÀ NỘI"/>
    <x v="3"/>
    <s v="0306182043-010"/>
    <s v="T01.2025"/>
  </r>
  <r>
    <d v="2025-01-15T00:00:00"/>
    <s v="00003546"/>
    <s v="1C25TNN"/>
    <s v="PR-10440714-HN2176 - CircleK 164 Nguyễn Văn Cừ"/>
    <n v="626370"/>
    <s v="8%"/>
    <n v="50110"/>
    <n v="676480"/>
    <s v="CHI NHÁNH CÔNG TY TNHH VÒNG TRÒN ĐỎ TẠI HÀ NỘI"/>
    <x v="3"/>
    <s v="0306182043-010"/>
    <s v="T01.2025"/>
  </r>
  <r>
    <d v="2025-01-15T00:00:00"/>
    <s v="00003547"/>
    <s v="1C25TNN"/>
    <s v="PR-10440348-HN2153 - CircleK Lô 37 Khu Nhà Ở Thấp Tầng Tt1, Dự Án Khu Đô Thị Mới Mỹ Đình Mễ Trì"/>
    <n v="461520"/>
    <s v="8%"/>
    <n v="36922"/>
    <n v="498442"/>
    <s v="CHI NHÁNH CÔNG TY TNHH VÒNG TRÒN ĐỎ TẠI HÀ NỘI"/>
    <x v="3"/>
    <s v="0306182043-010"/>
    <s v="T01.2025"/>
  </r>
  <r>
    <d v="2025-01-15T00:00:00"/>
    <s v="00003548"/>
    <s v="1C25TNN"/>
    <s v="PR-10441092-HN2197 - CircleK B3-06, Khu Chức Năng Đô Thị Thành Phố Xanh"/>
    <n v="741750"/>
    <s v="8%"/>
    <n v="59340"/>
    <n v="801090"/>
    <s v="CHI NHÁNH CÔNG TY TNHH VÒNG TRÒN ĐỎ TẠI HÀ NỘI"/>
    <x v="3"/>
    <s v="0306182043-010"/>
    <s v="T01.2025"/>
  </r>
  <r>
    <d v="2025-01-15T00:00:00"/>
    <s v="00003549"/>
    <s v="1C25TNN"/>
    <s v="PR-10436308-HN2247 - CircleK Diện tích thương mại số 1-31 tại tầng 01 thuộc Khối đế của tòa W1 và W2, Nam Từ Liêm"/>
    <n v="514278"/>
    <s v="8%"/>
    <n v="41142"/>
    <n v="555420"/>
    <s v="CHI NHÁNH CÔNG TY TNHH VÒNG TRÒN ĐỎ TẠI HÀ NỘI"/>
    <x v="3"/>
    <s v="0306182043-010"/>
    <s v="T01.2025"/>
  </r>
  <r>
    <d v="2025-01-15T00:00:00"/>
    <s v="00003550"/>
    <s v="1C25TNN"/>
    <s v="PR-10441922-HN2265 - CircleK Số 2 ngõ 612 Lạc Long Quân, Tây Hồ, Hà Nội"/>
    <n v="230760"/>
    <s v="8%"/>
    <n v="18461"/>
    <n v="249221"/>
    <s v="CHI NHÁNH CÔNG TY TNHH VÒNG TRÒN ĐỎ TẠI HÀ NỘI"/>
    <x v="3"/>
    <s v="0306182043-010"/>
    <s v="T01.2025"/>
  </r>
  <r>
    <d v="2025-01-15T00:00:00"/>
    <s v="00003551"/>
    <s v="1C25TNN"/>
    <s v="PR-10439212-HN2052 - CircleK 288 Đường Giải Phóng"/>
    <n v="1193376"/>
    <s v="8%"/>
    <n v="95470"/>
    <n v="1288846"/>
    <s v="CHI NHÁNH CÔNG TY TNHH VÒNG TRÒN ĐỎ TẠI HÀ NỘI"/>
    <x v="3"/>
    <s v="0306182043-010"/>
    <s v="T01.2025"/>
  </r>
  <r>
    <d v="2025-01-15T00:00:00"/>
    <s v="00003552"/>
    <s v="1C25TNN"/>
    <s v="PR-10439248-HN2053 - CircleK 197+198 Tổ 6 Vũ Trọng Phụng"/>
    <n v="1483500"/>
    <s v="8%"/>
    <n v="118680"/>
    <n v="1602180"/>
    <s v="CHI NHÁNH CÔNG TY TNHH VÒNG TRÒN ĐỎ TẠI HÀ NỘI"/>
    <x v="3"/>
    <s v="0306182043-010"/>
    <s v="T01.2025"/>
  </r>
  <r>
    <d v="2025-01-15T00:00:00"/>
    <s v="00003560"/>
    <s v="1C25TNN"/>
    <s v="PR-9971463-HL4006 - CircleK Số 114 đường Hạ Long, Phường Bãi Cháy, Thành phố Hạ Long"/>
    <n v="993945"/>
    <s v="8%"/>
    <n v="79516"/>
    <n v="1073461"/>
    <s v="CHI NHÁNH CÔNG TY TNHH VÒNG TRÒN ĐỎ TẠI QUẢNG NINH"/>
    <x v="0"/>
    <s v="0306182043-015"/>
    <s v="T01.2025"/>
  </r>
  <r>
    <d v="2025-01-16T00:00:00"/>
    <s v="00004641"/>
    <s v="1C25TNN"/>
    <s v="PR-10451610-HN2136 - CircleK 138 Phố Đội Cấn"/>
    <n v="230760"/>
    <s v="8%"/>
    <n v="18461"/>
    <n v="249221"/>
    <s v="CHI NHÁNH CÔNG TY TNHH VÒNG TRÒN ĐỎ TẠI HÀ NỘI"/>
    <x v="3"/>
    <s v="0306182043-010"/>
    <s v="T01.2025"/>
  </r>
  <r>
    <d v="2025-01-16T00:00:00"/>
    <s v="00004642"/>
    <s v="1C25TNN"/>
    <s v="PR-10451728-HN2144 - CircleK 65 Vạn Bảo"/>
    <n v="721962"/>
    <s v="8%"/>
    <n v="57757"/>
    <n v="779719"/>
    <s v="CHI NHÁNH CÔNG TY TNHH VÒNG TRÒN ĐỎ TẠI HÀ NỘI"/>
    <x v="3"/>
    <s v="0306182043-010"/>
    <s v="T01.2025"/>
  </r>
  <r>
    <d v="2025-01-16T00:00:00"/>
    <s v="00004643"/>
    <s v="1C25TNN"/>
    <s v="PR-10450230-HN2010 - CircleK 5-4A Khu Đô Thị Mới Trung Yên"/>
    <n v="501096"/>
    <s v="8%"/>
    <n v="40088"/>
    <n v="541184"/>
    <s v="CHI NHÁNH CÔNG TY TNHH VÒNG TRÒN ĐỎ TẠI HÀ NỘI"/>
    <x v="3"/>
    <s v="0306182043-010"/>
    <s v="T01.2025"/>
  </r>
  <r>
    <d v="2025-01-16T00:00:00"/>
    <s v="00004644"/>
    <s v="1C25TNN"/>
    <s v="PR-10450458-HN2037 - CircleK Tầng Trệt, Somerset Hoa Binh, 106 Hoàng Quốc Việt"/>
    <n v="342852"/>
    <s v="8%"/>
    <n v="27428"/>
    <n v="370280"/>
    <s v="CHI NHÁNH CÔNG TY TNHH VÒNG TRÒN ĐỎ TẠI HÀ NỘI"/>
    <x v="3"/>
    <s v="0306182043-010"/>
    <s v="T01.2025"/>
  </r>
  <r>
    <d v="2025-01-16T00:00:00"/>
    <s v="00004645"/>
    <s v="1C25TNN"/>
    <s v="PR-10446370-HN2047 - CircleK 2 Hoàng Ngân"/>
    <n v="616476"/>
    <s v="8%"/>
    <n v="49318"/>
    <n v="665794"/>
    <s v="CHI NHÁNH CÔNG TY TNHH VÒNG TRÒN ĐỎ TẠI HÀ NỘI"/>
    <x v="3"/>
    <s v="0306182043-010"/>
    <s v="T01.2025"/>
  </r>
  <r>
    <d v="2025-01-16T00:00:00"/>
    <s v="00004646"/>
    <s v="1C25TNN"/>
    <s v="PR-10450808-HN2077 - CircleK 162 Mai Dịch"/>
    <n v="230760"/>
    <s v="8%"/>
    <n v="18461"/>
    <n v="249221"/>
    <s v="CHI NHÁNH CÔNG TY TNHH VÒNG TRÒN ĐỎ TẠI HÀ NỘI"/>
    <x v="3"/>
    <s v="0306182043-010"/>
    <s v="T01.2025"/>
  </r>
  <r>
    <d v="2025-01-16T00:00:00"/>
    <s v="00004647"/>
    <s v="1C25TNN"/>
    <s v="PR-10450508-HN2041 - CircleK Số 01, Nhà C2, Khu Tập Thể Quân Đội Nam Đồng"/>
    <n v="652734"/>
    <s v="8%"/>
    <n v="52219"/>
    <n v="704953"/>
    <s v="CHI NHÁNH CÔNG TY TNHH VÒNG TRÒN ĐỎ TẠI HÀ NỘI"/>
    <x v="3"/>
    <s v="0306182043-010"/>
    <s v="T01.2025"/>
  </r>
  <r>
    <d v="2025-01-16T00:00:00"/>
    <s v="00004648"/>
    <s v="1C25TNN"/>
    <s v="PR-10451308-HN2112 - CircleK 33 Chùa Láng"/>
    <n v="1087890"/>
    <s v="8%"/>
    <n v="87031"/>
    <n v="1174921"/>
    <s v="CHI NHÁNH CÔNG TY TNHH VÒNG TRÒN ĐỎ TẠI HÀ NỘI"/>
    <x v="3"/>
    <s v="0306182043-010"/>
    <s v="T01.2025"/>
  </r>
  <r>
    <d v="2025-01-16T00:00:00"/>
    <s v="00004649"/>
    <s v="1C25TNN"/>
    <s v="PR-10451428-HN2117 - CircleK Số 8 Ngõ 91 Nguyễn Chí Thanh"/>
    <n v="389004"/>
    <s v="8%"/>
    <n v="31120"/>
    <n v="420124"/>
    <s v="CHI NHÁNH CÔNG TY TNHH VÒNG TRÒN ĐỎ TẠI HÀ NỘI"/>
    <x v="3"/>
    <s v="0306182043-010"/>
    <s v="T01.2025"/>
  </r>
  <r>
    <d v="2025-01-16T00:00:00"/>
    <s v="00004650"/>
    <s v="1C25TNN"/>
    <s v="PR-10451656-HN2142 - CircleK 91 Nam Đồng"/>
    <n v="626370"/>
    <s v="8%"/>
    <n v="50110"/>
    <n v="676480"/>
    <s v="CHI NHÁNH CÔNG TY TNHH VÒNG TRÒN ĐỎ TẠI HÀ NỘI"/>
    <x v="3"/>
    <s v="0306182043-010"/>
    <s v="T01.2025"/>
  </r>
  <r>
    <d v="2025-01-16T00:00:00"/>
    <s v="00004651"/>
    <s v="1C25TNN"/>
    <s v="PR-10452762-HN2201 - CircleK 49 + 51 Phố Trần Quang Diệu, Tổ 102"/>
    <n v="1193376"/>
    <s v="8%"/>
    <n v="95470"/>
    <n v="1288846"/>
    <s v="CHI NHÁNH CÔNG TY TNHH VÒNG TRÒN ĐỎ TẠI HÀ NỘI"/>
    <x v="3"/>
    <s v="0306182043-010"/>
    <s v="T01.2025"/>
  </r>
  <r>
    <d v="2025-01-16T00:00:00"/>
    <s v="00004652"/>
    <s v="1C25TNN"/>
    <s v="PR-10447656-HN2241 - CircleK Số 2 Ngõ 11 Phố Lương Định Của"/>
    <n v="230760"/>
    <s v="8%"/>
    <n v="18461"/>
    <n v="249221"/>
    <s v="CHI NHÁNH CÔNG TY TNHH VÒNG TRÒN ĐỎ TẠI HÀ NỘI"/>
    <x v="3"/>
    <s v="0306182043-010"/>
    <s v="T01.2025"/>
  </r>
  <r>
    <d v="2025-01-16T00:00:00"/>
    <s v="00004653"/>
    <s v="1C25TNN"/>
    <s v="PR-10447920-HN2264 - CircleK Số 86 Ngô Xuân Quảng, Gia Lâm, Hà Nội"/>
    <n v="501096"/>
    <s v="8%"/>
    <n v="40088"/>
    <n v="541184"/>
    <s v="CHI NHÁNH CÔNG TY TNHH VÒNG TRÒN ĐỎ TẠI HÀ NỘI"/>
    <x v="3"/>
    <s v="0306182043-010"/>
    <s v="T01.2025"/>
  </r>
  <r>
    <d v="2025-01-16T00:00:00"/>
    <s v="00004654"/>
    <s v="1C25TNN"/>
    <s v="PR-10447316-HN2206 - CircleK Số 176D + 176E Trương Định"/>
    <n v="461520"/>
    <s v="8%"/>
    <n v="36922"/>
    <n v="498442"/>
    <s v="CHI NHÁNH CÔNG TY TNHH VÒNG TRÒN ĐỎ TẠI HÀ NỘI"/>
    <x v="3"/>
    <s v="0306182043-010"/>
    <s v="T01.2025"/>
  </r>
  <r>
    <d v="2025-01-16T00:00:00"/>
    <s v="00004655"/>
    <s v="1C25TNN"/>
    <s v="PR-10446228-HN2007 - CircleK 27 Đinh Tiên Hoàng"/>
    <n v="1252740"/>
    <s v="8%"/>
    <n v="100219"/>
    <n v="1352959"/>
    <s v="CHI NHÁNH CÔNG TY TNHH VÒNG TRÒN ĐỎ TẠI HÀ NỘI"/>
    <x v="3"/>
    <s v="0306182043-010"/>
    <s v="T01.2025"/>
  </r>
  <r>
    <d v="2025-01-16T00:00:00"/>
    <s v="00004656"/>
    <s v="1C25TNN"/>
    <s v="PR-10450256-HN2013 - CircleK 38 Đào Duy Từ"/>
    <n v="497793"/>
    <s v="8%"/>
    <n v="39823"/>
    <n v="537616"/>
    <s v="CHI NHÁNH CÔNG TY TNHH VÒNG TRÒN ĐỎ TẠI HÀ NỘI"/>
    <x v="3"/>
    <s v="0306182043-010"/>
    <s v="T01.2025"/>
  </r>
  <r>
    <d v="2025-01-16T00:00:00"/>
    <s v="00004657"/>
    <s v="1C25TNN"/>
    <s v="PR-10452914-HN2212 - CircleK Số 18 Phố Hàng Gai"/>
    <n v="1401075"/>
    <s v="8%"/>
    <n v="112086"/>
    <n v="1513161"/>
    <s v="CHI NHÁNH CÔNG TY TNHH VÒNG TRÒN ĐỎ TẠI HÀ NỘI"/>
    <x v="3"/>
    <s v="0306182043-010"/>
    <s v="T01.2025"/>
  </r>
  <r>
    <d v="2025-01-16T00:00:00"/>
    <s v="00004658"/>
    <s v="1C25TNN"/>
    <s v="PR-10446628-HN2087 - CircleK Ch17, Tầng 1 Và Tầng 2, C-36 Tầng, Ô Đất Ct2, Kđt Mới Kim Văn - Kim Lũ"/>
    <n v="1087890"/>
    <s v="8%"/>
    <n v="87031"/>
    <n v="1174921"/>
    <s v="CHI NHÁNH CÔNG TY TNHH VÒNG TRÒN ĐỎ TẠI HÀ NỘI"/>
    <x v="3"/>
    <s v="0306182043-010"/>
    <s v="T01.2025"/>
  </r>
  <r>
    <d v="2025-01-16T00:00:00"/>
    <s v="00004659"/>
    <s v="1C25TNN"/>
    <s v="PR-10451932-HN2151 - CircleK 54 + 56 Lĩnh Nam"/>
    <n v="626370"/>
    <s v="8%"/>
    <n v="50110"/>
    <n v="676480"/>
    <s v="CHI NHÁNH CÔNG TY TNHH VÒNG TRÒN ĐỎ TẠI HÀ NỘI"/>
    <x v="3"/>
    <s v="0306182043-010"/>
    <s v="T01.2025"/>
  </r>
  <r>
    <d v="2025-01-16T00:00:00"/>
    <s v="00004660"/>
    <s v="1C25TNN"/>
    <s v="PR-10453412-HN2251 - CircleK Số 568 + 570 Đường Trương Định"/>
    <n v="230760"/>
    <s v="8%"/>
    <n v="18461"/>
    <n v="249221"/>
    <s v="CHI NHÁNH CÔNG TY TNHH VÒNG TRÒN ĐỎ TẠI HÀ NỘI"/>
    <x v="3"/>
    <s v="0306182043-010"/>
    <s v="T01.2025"/>
  </r>
  <r>
    <d v="2025-01-16T00:00:00"/>
    <s v="00004661"/>
    <s v="1C25TNN"/>
    <s v="PR-10447124-HN2183 - CircleK 111 Nguyễn Sơn"/>
    <n v="545992"/>
    <s v="8%"/>
    <n v="43679"/>
    <n v="589671"/>
    <s v="CHI NHÁNH CÔNG TY TNHH VÒNG TRÒN ĐỎ TẠI HÀ NỘI"/>
    <x v="3"/>
    <s v="0306182043-010"/>
    <s v="T01.2025"/>
  </r>
  <r>
    <d v="2025-01-16T00:00:00"/>
    <s v="00004662"/>
    <s v="1C25TNN"/>
    <s v="PR-10447172-HN2188 - CircleK 315 Ngọc Lâm"/>
    <n v="982404"/>
    <s v="8%"/>
    <n v="78592"/>
    <n v="1060996"/>
    <s v="CHI NHÁNH CÔNG TY TNHH VÒNG TRÒN ĐỎ TẠI HÀ NỘI"/>
    <x v="3"/>
    <s v="0306182043-010"/>
    <s v="T01.2025"/>
  </r>
  <r>
    <d v="2025-01-16T00:00:00"/>
    <s v="00004663"/>
    <s v="1C25TNN"/>
    <s v="PR-10451162-HN2104 - CircleK 171 Lương Thế Vinh"/>
    <n v="501096"/>
    <s v="8%"/>
    <n v="40088"/>
    <n v="541184"/>
    <s v="CHI NHÁNH CÔNG TY TNHH VÒNG TRÒN ĐỎ TẠI HÀ NỘI"/>
    <x v="3"/>
    <s v="0306182043-010"/>
    <s v="T01.2025"/>
  </r>
  <r>
    <d v="2025-01-16T00:00:00"/>
    <s v="00004664"/>
    <s v="1C25TNN"/>
    <s v="PR-10447050-HN2168 - CircleK 170 Nguyễn Đổng Chi"/>
    <n v="1087890"/>
    <s v="8%"/>
    <n v="87031"/>
    <n v="1174921"/>
    <s v="CHI NHÁNH CÔNG TY TNHH VÒNG TRÒN ĐỎ TẠI HÀ NỘI"/>
    <x v="3"/>
    <s v="0306182043-010"/>
    <s v="T01.2025"/>
  </r>
  <r>
    <d v="2025-01-16T00:00:00"/>
    <s v="00004665"/>
    <s v="1C25TNN"/>
    <s v="PR-10447474-HN2228 - Circle K Vinhomes Green Bay 103 - tầng 1- G3"/>
    <n v="1170315"/>
    <s v="8%"/>
    <n v="93625"/>
    <n v="1263940"/>
    <s v="CHI NHÁNH CÔNG TY TNHH VÒNG TRÒN ĐỎ TẠI HÀ NỘI"/>
    <x v="3"/>
    <s v="0306182043-010"/>
    <s v="T01.2025"/>
  </r>
  <r>
    <d v="2025-01-16T00:00:00"/>
    <s v="00004666"/>
    <s v="1C25TNN"/>
    <s v="PR-10452168-HN2166 - CircleK 38 Xuân La"/>
    <n v="1318650"/>
    <s v="8%"/>
    <n v="105492"/>
    <n v="1424142"/>
    <s v="CHI NHÁNH CÔNG TY TNHH VÒNG TRÒN ĐỎ TẠI HÀ NỘI"/>
    <x v="3"/>
    <s v="0306182043-010"/>
    <s v="T01.2025"/>
  </r>
  <r>
    <d v="2025-01-16T00:00:00"/>
    <s v="00004667"/>
    <s v="1C25TNN"/>
    <s v="PR-10453518-HN2265 - CircleK Số 2 ngõ 612 Lạc Long Quân, Tây Hồ, Hà Nội"/>
    <n v="461520"/>
    <s v="8%"/>
    <n v="36922"/>
    <n v="498442"/>
    <s v="CHI NHÁNH CÔNG TY TNHH VÒNG TRÒN ĐỎ TẠI HÀ NỘI"/>
    <x v="3"/>
    <s v="0306182043-010"/>
    <s v="T01.2025"/>
  </r>
  <r>
    <d v="2025-01-17T00:00:00"/>
    <s v="00004916"/>
    <s v="1C25TNN"/>
    <s v="PR-10462087-HN2074 - CircleK 126 Nam Cao"/>
    <n v="230760"/>
    <s v="8%"/>
    <n v="18461"/>
    <n v="249221"/>
    <s v="CHI NHÁNH CÔNG TY TNHH VÒNG TRÒN ĐỎ TẠI HÀ NỘI"/>
    <x v="3"/>
    <s v="0306182043-010"/>
    <s v="T01.2025"/>
  </r>
  <r>
    <d v="2025-01-17T00:00:00"/>
    <s v="00004917"/>
    <s v="1C25TNN"/>
    <s v="PR-10462845-HN2136 - CircleK 138 Phố Đội Cấn"/>
    <n v="1252740"/>
    <s v="8%"/>
    <n v="100219"/>
    <n v="1352959"/>
    <s v="CHI NHÁNH CÔNG TY TNHH VÒNG TRÒN ĐỎ TẠI HÀ NỘI"/>
    <x v="3"/>
    <s v="0306182043-010"/>
    <s v="T01.2025"/>
  </r>
  <r>
    <d v="2025-01-17T00:00:00"/>
    <s v="00004918"/>
    <s v="1C25TNN"/>
    <s v="PR-10461529-HN2001 - CircleK Số 9-1E Khu Đô Thị Trung Yên"/>
    <n v="685704"/>
    <s v="8%"/>
    <n v="54856"/>
    <n v="740560"/>
    <s v="CHI NHÁNH CÔNG TY TNHH VÒNG TRÒN ĐỎ TẠI HÀ NỘI"/>
    <x v="3"/>
    <s v="0306182043-010"/>
    <s v="T01.2025"/>
  </r>
  <r>
    <d v="2025-01-17T00:00:00"/>
    <s v="00004919"/>
    <s v="1C25TNN"/>
    <s v="PR-10464583-HN2249 - CircleK 181 Nguyễn Ngọc Vũ"/>
    <n v="501096"/>
    <s v="8%"/>
    <n v="40088"/>
    <n v="541184"/>
    <s v="CHI NHÁNH CÔNG TY TNHH VÒNG TRÒN ĐỎ TẠI HÀ NỘI"/>
    <x v="3"/>
    <s v="0306182043-010"/>
    <s v="T01.2025"/>
  </r>
  <r>
    <d v="2025-01-17T00:00:00"/>
    <s v="00004920"/>
    <s v="1C25TNN"/>
    <s v="PR-10464751-HN2261 - CircleK Số 3 đường Lạc Long Quân, Cầu Giấy, Hà Nội"/>
    <n v="230760"/>
    <s v="8%"/>
    <n v="18461"/>
    <n v="249221"/>
    <s v="CHI NHÁNH CÔNG TY TNHH VÒNG TRÒN ĐỎ TẠI HÀ NỘI"/>
    <x v="3"/>
    <s v="0306182043-010"/>
    <s v="T01.2025"/>
  </r>
  <r>
    <d v="2025-01-17T00:00:00"/>
    <s v="00004921"/>
    <s v="1C25TNN"/>
    <s v="PR-10464065-HN2211 - CircleK Số 123 Phố Tôn Đức Thắng"/>
    <n v="501096"/>
    <s v="8%"/>
    <n v="40088"/>
    <n v="541184"/>
    <s v="CHI NHÁNH CÔNG TY TNHH VÒNG TRÒN ĐỎ TẠI HÀ NỘI"/>
    <x v="3"/>
    <s v="0306182043-010"/>
    <s v="T01.2025"/>
  </r>
  <r>
    <d v="2025-01-17T00:00:00"/>
    <s v="00004922"/>
    <s v="1C25TNN"/>
    <s v="PR-10464289-HN2227 - CircleK 06 Vũ Trọng Khánh"/>
    <n v="230760"/>
    <s v="8%"/>
    <n v="18461"/>
    <n v="249221"/>
    <s v="CHI NHÁNH CÔNG TY TNHH VÒNG TRÒN ĐỎ TẠI HÀ NỘI"/>
    <x v="3"/>
    <s v="0306182043-010"/>
    <s v="T01.2025"/>
  </r>
  <r>
    <d v="2025-01-17T00:00:00"/>
    <s v="00004923"/>
    <s v="1C25TNN"/>
    <s v="PR-10458285-HN2093 - CircleK 49 Hàng Chuối"/>
    <n v="692280"/>
    <s v="8%"/>
    <n v="55382"/>
    <n v="747662"/>
    <s v="CHI NHÁNH CÔNG TY TNHH VÒNG TRÒN ĐỎ TẠI HÀ NỘI"/>
    <x v="3"/>
    <s v="0306182043-010"/>
    <s v="T01.2025"/>
  </r>
  <r>
    <d v="2025-01-17T00:00:00"/>
    <s v="00004924"/>
    <s v="1C25TNN"/>
    <s v="PR-10458469-HN2146 - CircleK 286 Kim Ngưu, Tổ 30B"/>
    <n v="659325"/>
    <s v="8%"/>
    <n v="52746"/>
    <n v="712071"/>
    <s v="CHI NHÁNH CÔNG TY TNHH VÒNG TRÒN ĐỎ TẠI HÀ NỘI"/>
    <x v="3"/>
    <s v="0306182043-010"/>
    <s v="T01.2025"/>
  </r>
  <r>
    <d v="2025-01-17T00:00:00"/>
    <s v="00004925"/>
    <s v="1C25TNN"/>
    <s v="PR-10463441-HN2172 - CircleK A4-A5, Tòa A, Khối B, Imperial Sky Garden, Số 423 Minh Khai"/>
    <n v="230760"/>
    <s v="8%"/>
    <n v="18461"/>
    <n v="249221"/>
    <s v="CHI NHÁNH CÔNG TY TNHH VÒNG TRÒN ĐỎ TẠI HÀ NỘI"/>
    <x v="3"/>
    <s v="0306182043-010"/>
    <s v="T01.2025"/>
  </r>
  <r>
    <d v="2025-01-17T00:00:00"/>
    <s v="00004926"/>
    <s v="1C25TNN"/>
    <s v="PR-10458933-HN2216 - CircleK 114 Mai Hắc Đế"/>
    <n v="599991"/>
    <s v="8%"/>
    <n v="47999"/>
    <n v="647990"/>
    <s v="CHI NHÁNH CÔNG TY TNHH VÒNG TRÒN ĐỎ TẠI HÀ NỘI"/>
    <x v="3"/>
    <s v="0306182043-010"/>
    <s v="T01.2025"/>
  </r>
  <r>
    <d v="2025-01-17T00:00:00"/>
    <s v="00004927"/>
    <s v="1C25TNN"/>
    <s v="PR-10459097-HN2238 - CircleK Số 25 Thái Phiên"/>
    <n v="346140"/>
    <s v="8%"/>
    <n v="27691"/>
    <n v="373831"/>
    <s v="CHI NHÁNH CÔNG TY TNHH VÒNG TRÒN ĐỎ TẠI HÀ NỘI"/>
    <x v="3"/>
    <s v="0306182043-010"/>
    <s v="T01.2025"/>
  </r>
  <r>
    <d v="2025-01-17T00:00:00"/>
    <s v="00004928"/>
    <s v="1C25TNN"/>
    <s v="PR-10461969-HN2056 - CircleK 83 Hàng Điếu"/>
    <n v="903282"/>
    <s v="8%"/>
    <n v="72263"/>
    <n v="975545"/>
    <s v="CHI NHÁNH CÔNG TY TNHH VÒNG TRÒN ĐỎ TẠI HÀ NỘI"/>
    <x v="3"/>
    <s v="0306182043-010"/>
    <s v="T01.2025"/>
  </r>
  <r>
    <d v="2025-01-17T00:00:00"/>
    <s v="00004929"/>
    <s v="1C25TNN"/>
    <s v="PR-10462401-HN2106 - CircleK 79 Hà Trung"/>
    <n v="626370"/>
    <s v="8%"/>
    <n v="50110"/>
    <n v="676480"/>
    <s v="CHI NHÁNH CÔNG TY TNHH VÒNG TRÒN ĐỎ TẠI HÀ NỘI"/>
    <x v="3"/>
    <s v="0306182043-010"/>
    <s v="T01.2025"/>
  </r>
  <r>
    <d v="2025-01-17T00:00:00"/>
    <s v="00004930"/>
    <s v="1C25TNN"/>
    <s v="PR-10464027-HN2210 - PR-10464027-HN2210"/>
    <n v="1087890"/>
    <s v="8%"/>
    <n v="87031"/>
    <n v="1174921"/>
    <s v="CHI NHÁNH CÔNG TY TNHH VÒNG TRÒN ĐỎ TẠI HÀ NỘI"/>
    <x v="3"/>
    <s v="0306182043-010"/>
    <s v="T01.2025"/>
  </r>
  <r>
    <d v="2025-01-17T00:00:00"/>
    <s v="00004931"/>
    <s v="1C25TNN"/>
    <s v="PR-10464141-HN2214 - CircleK 67 Cửa Nam"/>
    <n v="1068102"/>
    <s v="8%"/>
    <n v="85448"/>
    <n v="1153550"/>
    <s v="CHI NHÁNH CÔNG TY TNHH VÒNG TRÒN ĐỎ TẠI HÀ NỘI"/>
    <x v="3"/>
    <s v="0306182043-010"/>
    <s v="T01.2025"/>
  </r>
  <r>
    <d v="2025-01-17T00:00:00"/>
    <s v="00004932"/>
    <s v="1C25TNN"/>
    <s v="PR-10458443-HN2145 - CircleK 69 Kim Đồng"/>
    <n v="626370"/>
    <s v="8%"/>
    <n v="50110"/>
    <n v="676480"/>
    <s v="CHI NHÁNH CÔNG TY TNHH VÒNG TRÒN ĐỎ TẠI HÀ NỘI"/>
    <x v="3"/>
    <s v="0306182043-010"/>
    <s v="T01.2025"/>
  </r>
  <r>
    <d v="2025-01-17T00:00:00"/>
    <s v="00004933"/>
    <s v="1C25TNN"/>
    <s v="PR-10458725-HN2185 - CircleK Số 252, Tổ 11, Đường Ngọc Thụy"/>
    <n v="230760"/>
    <s v="8%"/>
    <n v="18461"/>
    <n v="249221"/>
    <s v="CHI NHÁNH CÔNG TY TNHH VÒNG TRÒN ĐỎ TẠI HÀ NỘI"/>
    <x v="3"/>
    <s v="0306182043-010"/>
    <s v="T01.2025"/>
  </r>
  <r>
    <d v="2025-01-17T00:00:00"/>
    <s v="00004934"/>
    <s v="1C25TNN"/>
    <s v="PR-10458849-HN2203 - CircleK Số 1Sh09 Và Số 2Sh09, Tòa S1.05 (Z34.1), Lô Đất F1-Ch01 - 5 Khu Đô Thị Mới Tây Mỗ, Đại Mỗ - Vinhomes Park (Vinhomes Smart City)"/>
    <n v="857130"/>
    <s v="8%"/>
    <n v="68570"/>
    <n v="925700"/>
    <s v="CHI NHÁNH CÔNG TY TNHH VÒNG TRÒN ĐỎ TẠI HÀ NỘI"/>
    <x v="3"/>
    <s v="0306182043-010"/>
    <s v="T01.2025"/>
  </r>
  <r>
    <d v="2025-01-17T00:00:00"/>
    <s v="00004935"/>
    <s v="1C25TNN"/>
    <s v="PR-10463943-HN2203 - CircleK Số 1Sh09 Và Số 2Sh09, Tòa S1.05 (Z34.1), Lô Đất F1-Ch01 - 5 Khu Đô Thị Mới Tây Mỗ, Đại Mỗ - Vinhomes Park (Vinhomes Smart City)"/>
    <n v="857130"/>
    <s v="8%"/>
    <n v="68570"/>
    <n v="925700"/>
    <s v="CHI NHÁNH CÔNG TY TNHH VÒNG TRÒN ĐỎ TẠI HÀ NỘI"/>
    <x v="3"/>
    <s v="0306182043-010"/>
    <s v="T01.2025"/>
  </r>
  <r>
    <d v="2025-01-17T00:00:00"/>
    <s v="00004936"/>
    <s v="1C25TNN"/>
    <s v="PR-10464427-HN2237 - CircleK TMDV-11, Tòa N04, Dự án Khu nhà ở xã hội Ecohome 3 tại ô đất ký hiệu B11-HH2"/>
    <n v="774705"/>
    <s v="8%"/>
    <n v="61976"/>
    <n v="836681"/>
    <s v="CHI NHÁNH CÔNG TY TNHH VÒNG TRÒN ĐỎ TẠI HÀ NỘI"/>
    <x v="3"/>
    <s v="0306182043-010"/>
    <s v="T01.2025"/>
  </r>
  <r>
    <d v="2025-01-17T00:00:00"/>
    <s v="00004937"/>
    <s v="1C25TNN"/>
    <s v="PR-10458195-HN2090 - CircleK Số 1 Đường Tây Hồ"/>
    <n v="1318650"/>
    <s v="8%"/>
    <n v="105492"/>
    <n v="1424142"/>
    <s v="CHI NHÁNH CÔNG TY TNHH VÒNG TRÒN ĐỎ TẠI HÀ NỘI"/>
    <x v="3"/>
    <s v="0306182043-010"/>
    <s v="T01.2025"/>
  </r>
  <r>
    <d v="2025-01-17T00:00:00"/>
    <s v="00004938"/>
    <s v="1C25TNN"/>
    <s v="PR-10462747-HN2129 - CircleK 17 Tô Ngọc Vân"/>
    <n v="461520"/>
    <s v="8%"/>
    <n v="36922"/>
    <n v="498442"/>
    <s v="CHI NHÁNH CÔNG TY TNHH VÒNG TRÒN ĐỎ TẠI HÀ NỘI"/>
    <x v="3"/>
    <s v="0306182043-010"/>
    <s v="T01.2025"/>
  </r>
  <r>
    <d v="2025-01-17T00:00:00"/>
    <s v="00004939"/>
    <s v="1C25TNN"/>
    <s v="PR-10462331-HN2101 - CircleK 70 Ngụy Như Kon Tum"/>
    <n v="857130"/>
    <s v="8%"/>
    <n v="68570"/>
    <n v="925700"/>
    <s v="CHI NHÁNH CÔNG TY TNHH VÒNG TRÒN ĐỎ TẠI HÀ NỘI"/>
    <x v="3"/>
    <s v="0306182043-010"/>
    <s v="T01.2025"/>
  </r>
  <r>
    <d v="2025-01-17T00:00:00"/>
    <s v="00004940"/>
    <s v="1C25TNN"/>
    <s v="PR-10464201-HN2217 - CircleK 53 Triều Khúc"/>
    <n v="616476"/>
    <s v="8%"/>
    <n v="49318"/>
    <n v="665794"/>
    <s v="CHI NHÁNH CÔNG TY TNHH VÒNG TRÒN ĐỎ TẠI HÀ NỘI"/>
    <x v="3"/>
    <s v="0306182043-010"/>
    <s v="T01.2025"/>
  </r>
  <r>
    <d v="2025-01-17T00:00:00"/>
    <s v="00004946"/>
    <s v="1C25TNN"/>
    <s v="PR-10464923-HP6001 - CircleK 261A Trần Nguyên Hãn"/>
    <n v="1483500"/>
    <s v="8%"/>
    <n v="118680"/>
    <n v="1602180"/>
    <s v="CHI NHÁNH CÔNG TY TNHH VÒNG TRÒN ĐỎ TẠI HẢI PHÒNG"/>
    <x v="1"/>
    <s v="0306182043-019"/>
    <s v="T01.2025"/>
  </r>
  <r>
    <d v="2025-01-18T00:00:00"/>
    <s v="00005001"/>
    <s v="1C25TNN"/>
    <s v="PR-10441428-HN2221 - CircleK S05 Park 03, Vinhomes Time City Park Hill"/>
    <n v="461520"/>
    <s v="8%"/>
    <n v="36922"/>
    <n v="498442"/>
    <s v="CHI NHÁNH CÔNG TY TNHH VÒNG TRÒN ĐỎ TẠI HÀ NỘI"/>
    <x v="3"/>
    <s v="0306182043-010"/>
    <s v="T01.2025"/>
  </r>
  <r>
    <d v="2025-01-19T00:00:00"/>
    <s v="00000540"/>
    <s v="1C25THD"/>
    <s v="Hàng trả - RRS20250102507HN2104"/>
    <n v="-250548"/>
    <s v="8%"/>
    <n v="-20044"/>
    <n v="-270592"/>
    <s v="CHI NHÁNH CÔNG TY TNHH VÒNG TRÒN ĐỎ TẠI HÀ NỘI"/>
    <x v="3"/>
    <s v="0306182043-010"/>
    <s v="T01.2025"/>
  </r>
  <r>
    <d v="2025-01-19T00:00:00"/>
    <s v="00000553"/>
    <s v="1C25THD"/>
    <s v="Hàng trả - RRS20250109556HN2226"/>
    <n v="-187911"/>
    <s v="8%"/>
    <n v="-15033"/>
    <n v="-202944"/>
    <s v="CHI NHÁNH CÔNG TY TNHH VÒNG TRÒN ĐỎ TẠI HÀ NỘI"/>
    <x v="3"/>
    <s v="0306182043-010"/>
    <s v="T01.2025"/>
  </r>
  <r>
    <d v="2025-01-19T00:00:00"/>
    <s v="00000554"/>
    <s v="1C25THD"/>
    <s v="Hàng trả - RRS20250106066HN2189"/>
    <n v="-187911"/>
    <s v="8%"/>
    <n v="-15033"/>
    <n v="-202944"/>
    <s v="CHI NHÁNH CÔNG TY TNHH VÒNG TRÒN ĐỎ TẠI HÀ NỘI"/>
    <x v="3"/>
    <s v="0306182043-010"/>
    <s v="T01.2025"/>
  </r>
  <r>
    <d v="2025-01-19T00:00:00"/>
    <s v="00000555"/>
    <s v="1C25THD"/>
    <s v="Hàng trả - RRS20250106125HN2047"/>
    <n v="-62637"/>
    <s v="8%"/>
    <n v="-5011"/>
    <n v="-67648"/>
    <s v="CHI NHÁNH CÔNG TY TNHH VÒNG TRÒN ĐỎ TẠI HÀ NỘI"/>
    <x v="3"/>
    <s v="0306182043-010"/>
    <s v="T01.2025"/>
  </r>
  <r>
    <d v="2025-01-19T00:00:00"/>
    <s v="00000556"/>
    <s v="1C25THD"/>
    <s v="Hàng trả - RRS20250104802HN2063"/>
    <n v="-187911"/>
    <s v="8%"/>
    <n v="-15033"/>
    <n v="-202944"/>
    <s v="CHI NHÁNH CÔNG TY TNHH VÒNG TRÒN ĐỎ TẠI HÀ NỘI"/>
    <x v="3"/>
    <s v="0306182043-010"/>
    <s v="T01.2025"/>
  </r>
  <r>
    <d v="2025-01-19T00:00:00"/>
    <s v="00000557"/>
    <s v="1C25THD"/>
    <s v="Hàng trả - RRS20250109600HN2188"/>
    <n v="-125274"/>
    <s v="8%"/>
    <n v="-10022"/>
    <n v="-135296"/>
    <s v="CHI NHÁNH CÔNG TY TNHH VÒNG TRÒN ĐỎ TẠI HÀ NỘI"/>
    <x v="3"/>
    <s v="0306182043-010"/>
    <s v="T01.2025"/>
  </r>
  <r>
    <d v="2025-01-19T00:00:00"/>
    <s v="00000558"/>
    <s v="1C25THD"/>
    <s v="Hàng trả - RRS20250103739HN2250"/>
    <n v="-62637"/>
    <s v="8%"/>
    <n v="-5011"/>
    <n v="-67648"/>
    <s v="CHI NHÁNH CÔNG TY TNHH VÒNG TRÒN ĐỎ TẠI HÀ NỘI"/>
    <x v="3"/>
    <s v="0306182043-010"/>
    <s v="T01.2025"/>
  </r>
  <r>
    <d v="2025-01-19T00:00:00"/>
    <s v="00000559"/>
    <s v="1C25THD"/>
    <s v="Hàng trả - RRS20250105919HN2029"/>
    <n v="-125274"/>
    <s v="8%"/>
    <n v="-10022"/>
    <n v="-135296"/>
    <s v="CHI NHÁNH CÔNG TY TNHH VÒNG TRÒN ĐỎ TẠI HÀ NỘI"/>
    <x v="3"/>
    <s v="0306182043-010"/>
    <s v="T01.2025"/>
  </r>
  <r>
    <d v="2025-01-19T00:00:00"/>
    <s v="00000560"/>
    <s v="1C25THD"/>
    <s v="Hàng trả - RRS20250106028HN2194"/>
    <n v="-187911"/>
    <s v="8%"/>
    <n v="-15033"/>
    <n v="-202944"/>
    <s v="CHI NHÁNH CÔNG TY TNHH VÒNG TRÒN ĐỎ TẠI HÀ NỘI"/>
    <x v="3"/>
    <s v="0306182043-010"/>
    <s v="T01.2025"/>
  </r>
  <r>
    <d v="2025-01-19T00:00:00"/>
    <s v="00000561"/>
    <s v="1C25THD"/>
    <s v="Hàng trả - RRS20250106024HN2260"/>
    <n v="-125274"/>
    <s v="8%"/>
    <n v="-10022"/>
    <n v="-135296"/>
    <s v="CHI NHÁNH CÔNG TY TNHH VÒNG TRÒN ĐỎ TẠI HÀ NỘI"/>
    <x v="3"/>
    <s v="0306182043-010"/>
    <s v="T01.2025"/>
  </r>
  <r>
    <d v="2025-01-19T00:00:00"/>
    <s v="00000562"/>
    <s v="1C25THD"/>
    <s v="Hàng trả - RRS20250105906HN2111"/>
    <n v="-62637"/>
    <s v="8%"/>
    <n v="-5011"/>
    <n v="-67648"/>
    <s v="CHI NHÁNH CÔNG TY TNHH VÒNG TRÒN ĐỎ TẠI HÀ NỘI"/>
    <x v="3"/>
    <s v="0306182043-010"/>
    <s v="T01.2025"/>
  </r>
  <r>
    <d v="2025-01-19T00:00:00"/>
    <s v="00000563"/>
    <s v="1C25THD"/>
    <s v="Hàng trả - RRS20250111883HN2049"/>
    <n v="-187911"/>
    <s v="8%"/>
    <n v="-15033"/>
    <n v="-202944"/>
    <s v="CHI NHÁNH CÔNG TY TNHH VÒNG TRÒN ĐỎ TẠI HÀ NỘI"/>
    <x v="3"/>
    <s v="0306182043-010"/>
    <s v="T01.2025"/>
  </r>
  <r>
    <d v="2025-01-19T00:00:00"/>
    <s v="00000564"/>
    <s v="1C25THD"/>
    <s v="Hàng trả - RRS20250111880HN2049"/>
    <n v="-187911"/>
    <s v="8%"/>
    <n v="-15033"/>
    <n v="-202944"/>
    <s v="CHI NHÁNH CÔNG TY TNHH VÒNG TRÒN ĐỎ TẠI HÀ NỘI"/>
    <x v="3"/>
    <s v="0306182043-010"/>
    <s v="T01.2025"/>
  </r>
  <r>
    <d v="2025-01-19T00:00:00"/>
    <s v="00000565"/>
    <s v="1C25THD"/>
    <s v="Hàng trả - RRS20250109565HN2093"/>
    <n v="-187911"/>
    <s v="8%"/>
    <n v="-15033"/>
    <n v="-202944"/>
    <s v="CHI NHÁNH CÔNG TY TNHH VÒNG TRÒN ĐỎ TẠI HÀ NỘI"/>
    <x v="3"/>
    <s v="0306182043-010"/>
    <s v="T01.2025"/>
  </r>
  <r>
    <d v="2025-01-19T00:00:00"/>
    <s v="00000566"/>
    <s v="1C25THD"/>
    <s v="Hàng trả - RRS20250109577HN2154"/>
    <n v="-187911"/>
    <s v="8%"/>
    <n v="-15033"/>
    <n v="-202944"/>
    <s v="CHI NHÁNH CÔNG TY TNHH VÒNG TRÒN ĐỎ TẠI HÀ NỘI"/>
    <x v="3"/>
    <s v="0306182043-010"/>
    <s v="T01.2025"/>
  </r>
  <r>
    <d v="2025-01-19T00:00:00"/>
    <s v="00000567"/>
    <s v="1C25THD"/>
    <s v="Hàng trả - RRS20250102342HN2034"/>
    <n v="-375822"/>
    <s v="8%"/>
    <n v="-30066"/>
    <n v="-405888"/>
    <s v="CHI NHÁNH CÔNG TY TNHH VÒNG TRÒN ĐỎ TẠI HÀ NỘI"/>
    <x v="3"/>
    <s v="0306182043-010"/>
    <s v="T01.2025"/>
  </r>
  <r>
    <d v="2025-01-19T00:00:00"/>
    <s v="00000568"/>
    <s v="1C25THD"/>
    <s v="Hàng trả - RRS20241221493HN2034"/>
    <n v="-125274"/>
    <s v="8%"/>
    <n v="-10022"/>
    <n v="-135296"/>
    <s v="CHI NHÁNH CÔNG TY TNHH VÒNG TRÒN ĐỎ TẠI HÀ NỘI"/>
    <x v="3"/>
    <s v="0306182043-010"/>
    <s v="T01.2025"/>
  </r>
  <r>
    <d v="2025-01-19T00:00:00"/>
    <s v="00000569"/>
    <s v="1C25THD"/>
    <s v="Hàng trả - RRS20241231326HN2250"/>
    <n v="-62637"/>
    <s v="8%"/>
    <n v="-5011"/>
    <n v="-67648"/>
    <s v="CHI NHÁNH CÔNG TY TNHH VÒNG TRÒN ĐỎ TẠI HÀ NỘI"/>
    <x v="3"/>
    <s v="0306182043-010"/>
    <s v="T01.2025"/>
  </r>
  <r>
    <d v="2025-01-19T00:00:00"/>
    <s v="00000570"/>
    <s v="1C25THD"/>
    <s v="Hàng trả - RRS20250108373HN2029"/>
    <n v="-125274"/>
    <s v="8%"/>
    <n v="-10022"/>
    <n v="-135296"/>
    <s v="CHI NHÁNH CÔNG TY TNHH VÒNG TRÒN ĐỎ TẠI HÀ NỘI"/>
    <x v="3"/>
    <s v="0306182043-010"/>
    <s v="T01.2025"/>
  </r>
  <r>
    <d v="2025-01-19T00:00:00"/>
    <s v="00000571"/>
    <s v="1C25THD"/>
    <s v="Hàng trả - RRS20241217008HN2078"/>
    <n v="-187911"/>
    <s v="8%"/>
    <n v="-15033"/>
    <n v="-202944"/>
    <s v="CHI NHÁNH CÔNG TY TNHH VÒNG TRÒN ĐỎ TẠI HÀ NỘI"/>
    <x v="3"/>
    <s v="0306182043-010"/>
    <s v="T01.2025"/>
  </r>
  <r>
    <d v="2025-01-19T00:00:00"/>
    <s v="00000572"/>
    <s v="1C25THD"/>
    <s v="Hàng trả - RRS20250102443HN2074"/>
    <n v="-187911"/>
    <s v="8%"/>
    <n v="-15033"/>
    <n v="-202944"/>
    <s v="CHI NHÁNH CÔNG TY TNHH VÒNG TRÒN ĐỎ TẠI HÀ NỘI"/>
    <x v="3"/>
    <s v="0306182043-010"/>
    <s v="T01.2025"/>
  </r>
  <r>
    <d v="2025-01-20T00:00:00"/>
    <s v="00005076"/>
    <s v="1C25TNN"/>
    <s v="PR-10479288-HL4006 - CircleK Số 114 đường Hạ Long, Phường Bãi Cháy, Thành phố Hạ Long"/>
    <n v="1285695"/>
    <s v="8%"/>
    <n v="102856"/>
    <n v="1388551"/>
    <s v="CHI NHÁNH CÔNG TY TNHH VÒNG TRÒN ĐỎ TẠI QUẢNG NINH"/>
    <x v="0"/>
    <s v="0306182043-015"/>
    <s v="T01.2025"/>
  </r>
  <r>
    <d v="2025-01-20T00:00:00"/>
    <s v="00005077"/>
    <s v="1C25TNN"/>
    <s v="PR-10424031-HL4006 - CircleK Số 114 đường Hạ Long, Phường Bãi Cháy, Thành phố Hạ Long"/>
    <n v="461520"/>
    <s v="8%"/>
    <n v="36922"/>
    <n v="498442"/>
    <s v="CHI NHÁNH CÔNG TY TNHH VÒNG TRÒN ĐỎ TẠI QUẢNG NINH"/>
    <x v="0"/>
    <s v="0306182043-015"/>
    <s v="T01.2025"/>
  </r>
  <r>
    <d v="2025-01-20T00:00:00"/>
    <s v="00005078"/>
    <s v="1C25TNN"/>
    <s v="PR-10470440-HN2242 - CircleK Số 02 đường Hồ Ngọc Lân"/>
    <n v="1401075"/>
    <s v="8%"/>
    <n v="112086"/>
    <n v="1513161"/>
    <s v="CHI NHÁNH CÔNG TY TNHH VÒNG TRÒN ĐỎ TẠI BẮC NINH"/>
    <x v="4"/>
    <s v="0306182043-024"/>
    <s v="T01.2025"/>
  </r>
  <r>
    <d v="2025-01-20T00:00:00"/>
    <s v="00005079"/>
    <s v="1C25TNN"/>
    <s v="PR-10482894-HP6006 - CircleK 372-374 Lạch Tray"/>
    <n v="1252740"/>
    <s v="8%"/>
    <n v="100219"/>
    <n v="1352959"/>
    <s v="CHI NHÁNH CÔNG TY TNHH VÒNG TRÒN ĐỎ TẠI HẢI PHÒNG"/>
    <x v="1"/>
    <s v="0306182043-019"/>
    <s v="T01.2025"/>
  </r>
  <r>
    <d v="2025-01-20T00:00:00"/>
    <s v="00005080"/>
    <s v="1C25TNN"/>
    <s v="PR-10483014-HP6011 - CircleK Số 1 Phạm Minh Đức"/>
    <n v="1516455"/>
    <s v="8%"/>
    <n v="121316"/>
    <n v="1637771"/>
    <s v="CHI NHÁNH CÔNG TY TNHH VÒNG TRÒN ĐỎ TẠI HẢI PHÒNG"/>
    <x v="1"/>
    <s v="0306182043-019"/>
    <s v="T01.2025"/>
  </r>
  <r>
    <d v="2025-01-20T00:00:00"/>
    <s v="00005081"/>
    <s v="1C25TNN"/>
    <s v="PR-10469274-HN2091 - CircleK 17 Liễu Giai"/>
    <n v="692280"/>
    <s v="8%"/>
    <n v="55382"/>
    <n v="747662"/>
    <s v="CHI NHÁNH CÔNG TY TNHH VÒNG TRÒN ĐỎ TẠI HÀ NỘI"/>
    <x v="3"/>
    <s v="0306182043-010"/>
    <s v="T01.2025"/>
  </r>
  <r>
    <d v="2025-01-20T00:00:00"/>
    <s v="00005082"/>
    <s v="1C25TNN"/>
    <s v="PR-10481160-HN2155 - CircleK 92 Đào Tấn"/>
    <n v="626370"/>
    <s v="8%"/>
    <n v="50110"/>
    <n v="676480"/>
    <s v="CHI NHÁNH CÔNG TY TNHH VÒNG TRÒN ĐỎ TẠI HÀ NỘI"/>
    <x v="3"/>
    <s v="0306182043-010"/>
    <s v="T01.2025"/>
  </r>
  <r>
    <d v="2025-01-20T00:00:00"/>
    <s v="00005083"/>
    <s v="1C25TNN"/>
    <s v="PR-10482494-HN2249 - CircleK 181 Nguyễn Ngọc Vũ"/>
    <n v="230760"/>
    <s v="8%"/>
    <n v="18461"/>
    <n v="249221"/>
    <s v="CHI NHÁNH CÔNG TY TNHH VÒNG TRÒN ĐỎ TẠI HÀ NỘI"/>
    <x v="3"/>
    <s v="0306182043-010"/>
    <s v="T01.2025"/>
  </r>
  <r>
    <d v="2025-01-20T00:00:00"/>
    <s v="00005084"/>
    <s v="1C25TNN"/>
    <s v="PR-10474615-HN2121 - CircleK 45 Hào Nam"/>
    <n v="481308"/>
    <s v="8%"/>
    <n v="38505"/>
    <n v="519813"/>
    <s v="CHI NHÁNH CÔNG TY TNHH VÒNG TRÒN ĐỎ TẠI HÀ NỘI"/>
    <x v="3"/>
    <s v="0306182043-010"/>
    <s v="T01.2025"/>
  </r>
  <r>
    <d v="2025-01-20T00:00:00"/>
    <s v="00005085"/>
    <s v="1C25TNN"/>
    <s v="PR-10477713-HN2236 - CircleK Căn Thương mại dịch vụ số L26M.TMDV03 (Căn TMDV 03, tầng 1, khối L26M tức tòa M1), dự án Masteri Waterfront - Lô đất B3-CT03, Dự án Khu đô thị Gia Lâm (Vinhomes Ocean Park)"/>
    <n v="939555"/>
    <s v="8%"/>
    <n v="75164"/>
    <n v="1014719"/>
    <s v="CHI NHÁNH CÔNG TY TNHH VÒNG TRÒN ĐỎ TẠI HÀ NỘI"/>
    <x v="3"/>
    <s v="0306182043-010"/>
    <s v="T01.2025"/>
  </r>
  <r>
    <d v="2025-01-20T00:00:00"/>
    <s v="00005086"/>
    <s v="1C25TNN"/>
    <s v="PR-10480086-HN2083 - CircleK 51-Lk6A-C17 Đô Thị Mỗ Lao"/>
    <n v="1087890"/>
    <s v="8%"/>
    <n v="87031"/>
    <n v="1174921"/>
    <s v="CHI NHÁNH CÔNG TY TNHH VÒNG TRÒN ĐỎ TẠI HÀ NỘI"/>
    <x v="3"/>
    <s v="0306182043-010"/>
    <s v="T01.2025"/>
  </r>
  <r>
    <d v="2025-01-20T00:00:00"/>
    <s v="00005087"/>
    <s v="1C25TNN"/>
    <s v="PR-10475907-HN2094 - CircleK 113 Trần Đại Nghĩa"/>
    <n v="230760"/>
    <s v="8%"/>
    <n v="18461"/>
    <n v="249221"/>
    <s v="CHI NHÁNH CÔNG TY TNHH VÒNG TRÒN ĐỎ TẠI HÀ NỘI"/>
    <x v="3"/>
    <s v="0306182043-010"/>
    <s v="T01.2025"/>
  </r>
  <r>
    <d v="2025-01-20T00:00:00"/>
    <s v="00005088"/>
    <s v="1C25TNN"/>
    <s v="PR-10469682-HN2152 - CircleK 118 Tuệ Tĩnh"/>
    <n v="346140"/>
    <s v="8%"/>
    <n v="27691"/>
    <n v="373831"/>
    <s v="CHI NHÁNH CÔNG TY TNHH VÒNG TRÒN ĐỎ TẠI HÀ NỘI"/>
    <x v="3"/>
    <s v="0306182043-010"/>
    <s v="T01.2025"/>
  </r>
  <r>
    <d v="2025-01-20T00:00:00"/>
    <s v="00005089"/>
    <s v="1C25TNN"/>
    <s v="PR-10475819-HN2154 - CircleK Số A1 Khu Đầm Trấu"/>
    <n v="774705"/>
    <s v="8%"/>
    <n v="61976"/>
    <n v="836681"/>
    <s v="CHI NHÁNH CÔNG TY TNHH VÒNG TRÒN ĐỎ TẠI HÀ NỘI"/>
    <x v="3"/>
    <s v="0306182043-010"/>
    <s v="T01.2025"/>
  </r>
  <r>
    <d v="2025-01-20T00:00:00"/>
    <s v="00005090"/>
    <s v="1C25TNN"/>
    <s v="PR-10481336-HN2170 - CircleK Số 5 Ngách 2A/6 Trần Khát Chân, Tổ Dân Phố 1"/>
    <n v="857130"/>
    <s v="8%"/>
    <n v="68570"/>
    <n v="925700"/>
    <s v="CHI NHÁNH CÔNG TY TNHH VÒNG TRÒN ĐỎ TẠI HÀ NỘI"/>
    <x v="3"/>
    <s v="0306182043-010"/>
    <s v="T01.2025"/>
  </r>
  <r>
    <d v="2025-01-20T00:00:00"/>
    <s v="00005091"/>
    <s v="1C25TNN"/>
    <s v="PR-10481594-HN2186 - CircleK 33 Dương Văn Bé"/>
    <n v="626370"/>
    <s v="8%"/>
    <n v="50110"/>
    <n v="676480"/>
    <s v="CHI NHÁNH CÔNG TY TNHH VÒNG TRÒN ĐỎ TẠI HÀ NỘI"/>
    <x v="3"/>
    <s v="0306182043-010"/>
    <s v="T01.2025"/>
  </r>
  <r>
    <d v="2025-01-20T00:00:00"/>
    <s v="00005092"/>
    <s v="1C25TNN"/>
    <s v="PR-10476343-HN2198 - CircleK Số 264 Phố Bạch Mai, Tổ 4"/>
    <n v="501096"/>
    <s v="8%"/>
    <n v="40088"/>
    <n v="541184"/>
    <s v="CHI NHÁNH CÔNG TY TNHH VÒNG TRÒN ĐỎ TẠI HÀ NỘI"/>
    <x v="3"/>
    <s v="0306182043-010"/>
    <s v="T01.2025"/>
  </r>
  <r>
    <d v="2025-01-20T00:00:00"/>
    <s v="00005093"/>
    <s v="1C25TNN"/>
    <s v="PR-10481814-HN2207 - CircleK Số 42 + 42A Phố Lạc Trung"/>
    <n v="543945"/>
    <s v="8%"/>
    <n v="43516"/>
    <n v="587461"/>
    <s v="CHI NHÁNH CÔNG TY TNHH VÒNG TRÒN ĐỎ TẠI HÀ NỘI"/>
    <x v="3"/>
    <s v="0306182043-010"/>
    <s v="T01.2025"/>
  </r>
  <r>
    <d v="2025-01-20T00:00:00"/>
    <s v="00005094"/>
    <s v="1C25TNN"/>
    <s v="PR-10476349-HN2013 - CircleK 38 Đào Duy Từ"/>
    <n v="857130"/>
    <s v="8%"/>
    <n v="68570"/>
    <n v="925700"/>
    <s v="CHI NHÁNH CÔNG TY TNHH VÒNG TRÒN ĐỎ TẠI HÀ NỘI"/>
    <x v="3"/>
    <s v="0306182043-010"/>
    <s v="T01.2025"/>
  </r>
  <r>
    <d v="2025-01-20T00:00:00"/>
    <s v="00005095"/>
    <s v="1C25TNN"/>
    <s v="PR-10475839-HN2049 - CircleK 36 Phố Tràng Tiền"/>
    <n v="428565"/>
    <s v="8%"/>
    <n v="34285"/>
    <n v="462850"/>
    <s v="CHI NHÁNH CÔNG TY TNHH VÒNG TRÒN ĐỎ TẠI HÀ NỘI"/>
    <x v="3"/>
    <s v="0306182043-010"/>
    <s v="T01.2025"/>
  </r>
  <r>
    <d v="2025-01-20T00:00:00"/>
    <s v="00005096"/>
    <s v="1C25TNN"/>
    <s v="PR-10478297-HN2109 - CircleK Tầng 1, Khách Sạn Hồng Hà, Số 204 Phố Trần Quang Khải"/>
    <n v="346140"/>
    <s v="8%"/>
    <n v="27691"/>
    <n v="373831"/>
    <s v="CHI NHÁNH CÔNG TY TNHH VÒNG TRÒN ĐỎ TẠI HÀ NỘI"/>
    <x v="3"/>
    <s v="0306182043-010"/>
    <s v="T01.2025"/>
  </r>
  <r>
    <d v="2025-01-20T00:00:00"/>
    <s v="00005097"/>
    <s v="1C25TNN"/>
    <s v="PR-10482578-HN2256 - CircleK Số 161 + 177 phố Hàng Bạc"/>
    <n v="230760"/>
    <s v="8%"/>
    <n v="18461"/>
    <n v="249221"/>
    <s v="CHI NHÁNH CÔNG TY TNHH VÒNG TRÒN ĐỎ TẠI HÀ NỘI"/>
    <x v="3"/>
    <s v="0306182043-010"/>
    <s v="T01.2025"/>
  </r>
  <r>
    <d v="2025-01-20T00:00:00"/>
    <s v="00005098"/>
    <s v="1C25TNN"/>
    <s v="PR-10470680-HN2268 - CircleK Số 36 +38 Hàng Buồm, Quận Hoàn Kiếm"/>
    <n v="1087890"/>
    <s v="8%"/>
    <n v="87031"/>
    <n v="1174921"/>
    <s v="CHI NHÁNH CÔNG TY TNHH VÒNG TRÒN ĐỎ TẠI HÀ NỘI"/>
    <x v="3"/>
    <s v="0306182043-010"/>
    <s v="T01.2025"/>
  </r>
  <r>
    <d v="2025-01-20T00:00:00"/>
    <s v="00005099"/>
    <s v="1C25TNN"/>
    <s v="PR-10480128-HN2087 - CircleK Ch17, Tầng 1 Và Tầng 2, C-36 Tầng, Ô Đất Ct2, Kđt Mới Kim Văn - Kim Lũ"/>
    <n v="626370"/>
    <s v="8%"/>
    <n v="50110"/>
    <n v="676480"/>
    <s v="CHI NHÁNH CÔNG TY TNHH VÒNG TRÒN ĐỎ TẠI HÀ NỘI"/>
    <x v="3"/>
    <s v="0306182043-010"/>
    <s v="T01.2025"/>
  </r>
  <r>
    <d v="2025-01-20T00:00:00"/>
    <s v="00005100"/>
    <s v="1C25TNN"/>
    <s v="PR-10481648-HN2189 - CircleK Sh0105-Sh0205 Park 8, Kđt Times City Park Hill, Số 25, Ngõ 13 Đường Lĩnh Nam"/>
    <n v="731856"/>
    <s v="8%"/>
    <n v="58548"/>
    <n v="790404"/>
    <s v="CHI NHÁNH CÔNG TY TNHH VÒNG TRÒN ĐỎ TẠI HÀ NỘI"/>
    <x v="3"/>
    <s v="0306182043-010"/>
    <s v="T01.2025"/>
  </r>
  <r>
    <d v="2025-01-20T00:00:00"/>
    <s v="00005101"/>
    <s v="1C25TNN"/>
    <s v="PR-10470526-HN2250 - CircleK Số 177 phố Vĩnh Hưng"/>
    <n v="497793"/>
    <s v="8%"/>
    <n v="39823"/>
    <n v="537616"/>
    <s v="CHI NHÁNH CÔNG TY TNHH VÒNG TRÒN ĐỎ TẠI HÀ NỘI"/>
    <x v="3"/>
    <s v="0306182043-010"/>
    <s v="T01.2025"/>
  </r>
  <r>
    <d v="2025-01-20T00:00:00"/>
    <s v="00005102"/>
    <s v="1C25TNN"/>
    <s v="PR-10481432-HN2174 - CircleK Lô 41, Khu Nhà Ở Thấp Tt4, Khu Đô Thị Mỹ Đình - Sông Đà"/>
    <n v="626370"/>
    <s v="8%"/>
    <n v="50110"/>
    <n v="676480"/>
    <s v="CHI NHÁNH CÔNG TY TNHH VÒNG TRÒN ĐỎ TẠI HÀ NỘI"/>
    <x v="3"/>
    <s v="0306182043-010"/>
    <s v="T01.2025"/>
  </r>
  <r>
    <d v="2025-01-20T00:00:00"/>
    <s v="00005103"/>
    <s v="1C25TNN"/>
    <s v="PR-10482228-HN2232 - CircleK Diện tích Thương mại số GS101S25, tầng 1, thuộc Tòa nhà số GS1 (U39.1) Lô đất F3-CH01, Dự án Khu đô thị mới Tây Mỗ - Đại Mỗ - Vinhomes Park (Vinhomes Smart City"/>
    <n v="543945"/>
    <s v="8%"/>
    <n v="43516"/>
    <n v="587461"/>
    <s v="CHI NHÁNH CÔNG TY TNHH VÒNG TRÒN ĐỎ TẠI HÀ NỘI"/>
    <x v="3"/>
    <s v="0306182043-010"/>
    <s v="T01.2025"/>
  </r>
  <r>
    <d v="2025-01-20T00:00:00"/>
    <s v="00005104"/>
    <s v="1C25TNN"/>
    <s v="PR-10482364-HN2243 - CircleK Căn Thương mại dịch vụ số Z38M.2.TMDV05A, dự án khu đô thị mới Tây Mỗ - Đại Mỗ - Vinhomes Park"/>
    <n v="1483500"/>
    <s v="8%"/>
    <n v="118680"/>
    <n v="1602180"/>
    <s v="CHI NHÁNH CÔNG TY TNHH VÒNG TRÒN ĐỎ TẠI HÀ NỘI"/>
    <x v="3"/>
    <s v="0306182043-010"/>
    <s v="T01.2025"/>
  </r>
  <r>
    <d v="2025-01-20T00:00:00"/>
    <s v="00005105"/>
    <s v="1C25TNN"/>
    <s v="PR-10482716-HN2267 - CircleK Số 6 Phố Nhổn, TDP Nguyên Xá 3, Bắc Từ Liêm, Hà Nội"/>
    <n v="626370"/>
    <s v="8%"/>
    <n v="50110"/>
    <n v="676480"/>
    <s v="CHI NHÁNH CÔNG TY TNHH VÒNG TRÒN ĐỎ TẠI HÀ NỘI"/>
    <x v="3"/>
    <s v="0306182043-010"/>
    <s v="T01.2025"/>
  </r>
  <r>
    <d v="2025-01-20T00:00:00"/>
    <s v="00005106"/>
    <s v="1C25TNN"/>
    <s v="PR-10469524-HN2129 - CircleK 17 Tô Ngọc Vân"/>
    <n v="626370"/>
    <s v="8%"/>
    <n v="50110"/>
    <n v="676480"/>
    <s v="CHI NHÁNH CÔNG TY TNHH VÒNG TRÒN ĐỎ TẠI HÀ NỘI"/>
    <x v="3"/>
    <s v="0306182043-010"/>
    <s v="T01.2025"/>
  </r>
  <r>
    <d v="2025-01-20T00:00:00"/>
    <s v="00005107"/>
    <s v="1C25TNN"/>
    <s v="PR-10477517-HN2134 - CircleK 73 Đường Xuân La"/>
    <n v="461520"/>
    <s v="8%"/>
    <n v="36922"/>
    <n v="498442"/>
    <s v="CHI NHÁNH CÔNG TY TNHH VÒNG TRÒN ĐỎ TẠI HÀ NỘI"/>
    <x v="3"/>
    <s v="0306182043-010"/>
    <s v="T01.2025"/>
  </r>
  <r>
    <d v="2025-01-20T00:00:00"/>
    <s v="00005108"/>
    <s v="1C25TNN"/>
    <s v="PR-10470624-HN2265 - CircleK Số 2 ngõ 612 Lạc Long Quân, Tây Hồ, Hà Nội"/>
    <n v="461520"/>
    <s v="8%"/>
    <n v="36922"/>
    <n v="498442"/>
    <s v="CHI NHÁNH CÔNG TY TNHH VÒNG TRÒN ĐỎ TẠI HÀ NỘI"/>
    <x v="3"/>
    <s v="0306182043-010"/>
    <s v="T01.2025"/>
  </r>
  <r>
    <d v="2025-01-20T00:00:00"/>
    <s v="00005109"/>
    <s v="1C25TNN"/>
    <s v="PR-10472388-HN2052 - CircleK 288 Đường Giải Phóng"/>
    <n v="626370"/>
    <s v="8%"/>
    <n v="50110"/>
    <n v="676480"/>
    <s v="CHI NHÁNH CÔNG TY TNHH VÒNG TRÒN ĐỎ TẠI HÀ NỘI"/>
    <x v="3"/>
    <s v="0306182043-010"/>
    <s v="T01.2025"/>
  </r>
  <r>
    <d v="2025-01-20T00:00:00"/>
    <s v="00005110"/>
    <s v="1C25TNN"/>
    <s v="PR-10475723-HN2178 - CircleK 14 Khương Hạ"/>
    <n v="230760"/>
    <s v="8%"/>
    <n v="18461"/>
    <n v="249221"/>
    <s v="CHI NHÁNH CÔNG TY TNHH VÒNG TRÒN ĐỎ TẠI HÀ NỘI"/>
    <x v="3"/>
    <s v="0306182043-010"/>
    <s v="T01.2025"/>
  </r>
  <r>
    <d v="2025-01-20T00:00:00"/>
    <s v="00005111"/>
    <s v="1C25TNN"/>
    <s v="PR-10478645-HN2234 - CircleK 93 Hoàng Văn Thái"/>
    <n v="461520"/>
    <s v="8%"/>
    <n v="36922"/>
    <n v="498442"/>
    <s v="CHI NHÁNH CÔNG TY TNHH VÒNG TRÒN ĐỎ TẠI HÀ NỘI"/>
    <x v="3"/>
    <s v="0306182043-010"/>
    <s v="T01.2025"/>
  </r>
  <r>
    <d v="2025-01-21T00:00:00"/>
    <s v="00005129"/>
    <s v="1C25TNN"/>
    <s v="PR-10474997-HN2113 - CircleK Tầng 1 Và Tầng 2, Số 442 Đội Cấn"/>
    <n v="731856"/>
    <s v="8%"/>
    <n v="58548"/>
    <n v="790404"/>
    <s v="CHI NHÁNH CÔNG TY TNHH VÒNG TRÒN ĐỎ TẠI HÀ NỘI"/>
    <x v="3"/>
    <s v="0306182043-010"/>
    <s v="T01.2025"/>
  </r>
  <r>
    <d v="2025-01-21T00:00:00"/>
    <s v="00005198"/>
    <s v="1C25TNN"/>
    <s v="PR-10490470-HP6013 - CircleK - 27 Trần Hưng Đạo"/>
    <n v="1714260"/>
    <s v="8%"/>
    <n v="137141"/>
    <n v="1851401"/>
    <s v="CHI NHÁNH CÔNG TY TNHH VÒNG TRÒN ĐỎ TẠI HẢI PHÒNG"/>
    <x v="1"/>
    <s v="0306182043-019"/>
    <s v="T01.2025"/>
  </r>
  <r>
    <d v="2025-01-21T00:00:00"/>
    <s v="00005199"/>
    <s v="1C25TNN"/>
    <s v="PR-10493146-HN2136 - CircleK 138 Phố Đội Cấn"/>
    <n v="461520"/>
    <s v="8%"/>
    <n v="36922"/>
    <n v="498442"/>
    <s v="CHI NHÁNH CÔNG TY TNHH VÒNG TRÒN ĐỎ TẠI HÀ NỘI"/>
    <x v="3"/>
    <s v="0306182043-010"/>
    <s v="T01.2025"/>
  </r>
  <r>
    <d v="2025-01-21T00:00:00"/>
    <s v="00005200"/>
    <s v="1C25TNN"/>
    <s v="PR-10493214-HN2143 - CircleK 94 Phố Linh Lang"/>
    <n v="1401075"/>
    <s v="8%"/>
    <n v="112086"/>
    <n v="1513161"/>
    <s v="CHI NHÁNH CÔNG TY TNHH VÒNG TRÒN ĐỎ TẠI HÀ NỘI"/>
    <x v="3"/>
    <s v="0306182043-010"/>
    <s v="T01.2025"/>
  </r>
  <r>
    <d v="2025-01-21T00:00:00"/>
    <s v="00005201"/>
    <s v="1C25TNN"/>
    <s v="PR-10493356-HN2155 - CircleK 92 Đào Tấn"/>
    <n v="857130"/>
    <s v="8%"/>
    <n v="68570"/>
    <n v="925700"/>
    <s v="CHI NHÁNH CÔNG TY TNHH VÒNG TRÒN ĐỎ TẠI HÀ NỘI"/>
    <x v="3"/>
    <s v="0306182043-010"/>
    <s v="T01.2025"/>
  </r>
  <r>
    <d v="2025-01-21T00:00:00"/>
    <s v="00005202"/>
    <s v="1C25TNN"/>
    <s v="PR-10489684-HN2175 - CircleK 16 Văn Cao"/>
    <n v="184608"/>
    <s v="8%"/>
    <n v="14769"/>
    <n v="199377"/>
    <s v="CHI NHÁNH CÔNG TY TNHH VÒNG TRÒN ĐỎ TẠI HÀ NỘI"/>
    <x v="3"/>
    <s v="0306182043-010"/>
    <s v="T01.2025"/>
  </r>
  <r>
    <d v="2025-01-21T00:00:00"/>
    <s v="00005203"/>
    <s v="1C25TNN"/>
    <s v="PR-10492292-HN2021 - CircleK 177 Xuân Thủy"/>
    <n v="501096"/>
    <s v="8%"/>
    <n v="40088"/>
    <n v="541184"/>
    <s v="CHI NHÁNH CÔNG TY TNHH VÒNG TRÒN ĐỎ TẠI HÀ NỘI"/>
    <x v="3"/>
    <s v="0306182043-010"/>
    <s v="T01.2025"/>
  </r>
  <r>
    <d v="2025-01-21T00:00:00"/>
    <s v="00005204"/>
    <s v="1C25TNN"/>
    <s v="PR-10490250-HN2248 - CircleK Lô 16-D, Khu nhà ở tháp tầng A10"/>
    <n v="626370"/>
    <s v="8%"/>
    <n v="50110"/>
    <n v="676480"/>
    <s v="CHI NHÁNH CÔNG TY TNHH VÒNG TRÒN ĐỎ TẠI HÀ NỘI"/>
    <x v="3"/>
    <s v="0306182043-010"/>
    <s v="T01.2025"/>
  </r>
  <r>
    <d v="2025-01-21T00:00:00"/>
    <s v="00005205"/>
    <s v="1C25TNN"/>
    <s v="PR-10493974-HN2219 - CircleK - 14 Thái Hà"/>
    <n v="230760"/>
    <s v="8%"/>
    <n v="18461"/>
    <n v="249221"/>
    <s v="CHI NHÁNH CÔNG TY TNHH VÒNG TRÒN ĐỎ TẠI HÀ NỘI"/>
    <x v="3"/>
    <s v="0306182043-010"/>
    <s v="T01.2025"/>
  </r>
  <r>
    <d v="2025-01-21T00:00:00"/>
    <s v="00005206"/>
    <s v="1C25TNN"/>
    <s v="PR-10492666-HN2079 - CircleK 12 Ngô Thì Nhậm"/>
    <n v="428565"/>
    <s v="8%"/>
    <n v="34285"/>
    <n v="462850"/>
    <s v="CHI NHÁNH CÔNG TY TNHH VÒNG TRÒN ĐỎ TẠI HÀ NỘI"/>
    <x v="3"/>
    <s v="0306182043-010"/>
    <s v="T01.2025"/>
  </r>
  <r>
    <d v="2025-01-21T00:00:00"/>
    <s v="00005207"/>
    <s v="1C25TNN"/>
    <s v="PR-10489532-HN2156 - CircleK 108 Đường 19/5"/>
    <n v="1994490"/>
    <s v="8%"/>
    <n v="159559"/>
    <n v="2154049"/>
    <s v="CHI NHÁNH CÔNG TY TNHH VÒNG TRÒN ĐỎ TẠI HÀ NỘI"/>
    <x v="3"/>
    <s v="0306182043-010"/>
    <s v="T01.2025"/>
  </r>
  <r>
    <d v="2025-01-21T00:00:00"/>
    <s v="00005208"/>
    <s v="1C25TNN"/>
    <s v="PR-10493316-HN2151 - CircleK 54 + 56 Lĩnh Nam"/>
    <n v="346140"/>
    <s v="8%"/>
    <n v="27691"/>
    <n v="373831"/>
    <s v="CHI NHÁNH CÔNG TY TNHH VÒNG TRÒN ĐỎ TẠI HÀ NỘI"/>
    <x v="3"/>
    <s v="0306182043-010"/>
    <s v="T01.2025"/>
  </r>
  <r>
    <d v="2025-01-21T00:00:00"/>
    <s v="00005209"/>
    <s v="1C25TNN"/>
    <s v="PR-10492824-HN2095 - CircleK Lô 28 Khu Nhà Ở Thấp Tầng Tt4, Khu Đô Thị Mỹ Đình - Mễ Trì"/>
    <n v="1401075"/>
    <s v="8%"/>
    <n v="112086"/>
    <n v="1513161"/>
    <s v="CHI NHÁNH CÔNG TY TNHH VÒNG TRÒN ĐỎ TẠI HÀ NỘI"/>
    <x v="3"/>
    <s v="0306182043-010"/>
    <s v="T01.2025"/>
  </r>
  <r>
    <d v="2025-01-21T00:00:00"/>
    <s v="00005210"/>
    <s v="1C25TNN"/>
    <s v="PR-10489570-HN2158 - CircleK 48 Ngõ 116 Phố Nhân Hòa"/>
    <n v="741750"/>
    <s v="8%"/>
    <n v="59340"/>
    <n v="801090"/>
    <s v="CHI NHÁNH CÔNG TY TNHH VÒNG TRÒN ĐỎ TẠI HÀ NỘI"/>
    <x v="3"/>
    <s v="0306182043-010"/>
    <s v="T01.2025"/>
  </r>
  <r>
    <d v="2025-01-22T00:00:00"/>
    <s v="00005251"/>
    <s v="1C25TNN"/>
    <s v="PR-10489466-HN2148 - CircleK 22 Phan Kế Bính"/>
    <n v="626370"/>
    <s v="8%"/>
    <n v="50110"/>
    <n v="676480"/>
    <s v="CHI NHÁNH CÔNG TY TNHH VÒNG TRÒN ĐỎ TẠI HÀ NỘI"/>
    <x v="3"/>
    <s v="0306182043-010"/>
    <s v="T01.2025"/>
  </r>
  <r>
    <d v="2025-01-22T00:00:00"/>
    <s v="00005374"/>
    <s v="1C25TNN"/>
    <s v="PR-10500347-HN2065 - CircleK N03-T2 Khu Đoàn Ngoại Giao"/>
    <n v="774705"/>
    <s v="8%"/>
    <n v="61976"/>
    <n v="836681"/>
    <s v="CHI NHÁNH CÔNG TY TNHH VÒNG TRÒN ĐỎ TẠI HÀ NỘI"/>
    <x v="3"/>
    <s v="0306182043-010"/>
    <s v="T01.2025"/>
  </r>
  <r>
    <d v="2025-01-22T00:00:00"/>
    <s v="00005375"/>
    <s v="1C25TNN"/>
    <s v="PR-10500091-HN2015 - CircleK 14 Hồ Tùng Mậu"/>
    <n v="1252740"/>
    <s v="8%"/>
    <n v="100219"/>
    <n v="1352959"/>
    <s v="CHI NHÁNH CÔNG TY TNHH VÒNG TRÒN ĐỎ TẠI HÀ NỘI"/>
    <x v="3"/>
    <s v="0306182043-010"/>
    <s v="T01.2025"/>
  </r>
  <r>
    <d v="2025-01-22T00:00:00"/>
    <s v="00005376"/>
    <s v="1C25TNN"/>
    <s v="PR-10497489-HN2047 - CircleK 2 Hoàng Ngân"/>
    <n v="501096"/>
    <s v="8%"/>
    <n v="40088"/>
    <n v="541184"/>
    <s v="CHI NHÁNH CÔNG TY TNHH VÒNG TRÒN ĐỎ TẠI HÀ NỘI"/>
    <x v="3"/>
    <s v="0306182043-010"/>
    <s v="T01.2025"/>
  </r>
  <r>
    <d v="2025-01-22T00:00:00"/>
    <s v="00005377"/>
    <s v="1C25TNN"/>
    <s v="PR-10500141-HN2024 - CircleK P101B+102B Nhà A8 Khương Thượng"/>
    <n v="721962"/>
    <s v="8%"/>
    <n v="57757"/>
    <n v="779719"/>
    <s v="CHI NHÁNH CÔNG TY TNHH VÒNG TRÒN ĐỎ TẠI HÀ NỘI"/>
    <x v="3"/>
    <s v="0306182043-010"/>
    <s v="T01.2025"/>
  </r>
  <r>
    <d v="2025-01-22T00:00:00"/>
    <s v="00005378"/>
    <s v="1C25TNN"/>
    <s v="PR-10497977-HN2163 - CircleK 380 Khâm Thiên"/>
    <n v="501096"/>
    <s v="8%"/>
    <n v="40088"/>
    <n v="541184"/>
    <s v="CHI NHÁNH CÔNG TY TNHH VÒNG TRÒN ĐỎ TẠI HÀ NỘI"/>
    <x v="3"/>
    <s v="0306182043-010"/>
    <s v="T01.2025"/>
  </r>
  <r>
    <d v="2025-01-22T00:00:00"/>
    <s v="00005379"/>
    <s v="1C25TNN"/>
    <s v="PR-10501593-HN2241 - CircleK Số 2 Ngõ 11 Phố Lương Định Của"/>
    <n v="501096"/>
    <s v="8%"/>
    <n v="40088"/>
    <n v="541184"/>
    <s v="CHI NHÁNH CÔNG TY TNHH VÒNG TRÒN ĐỎ TẠI HÀ NỘI"/>
    <x v="3"/>
    <s v="0306182043-010"/>
    <s v="T01.2025"/>
  </r>
  <r>
    <d v="2025-01-22T00:00:00"/>
    <s v="00005380"/>
    <s v="1C25TNN"/>
    <s v="PR-10500961-HN2150 - CircleK 12 Trần Phú"/>
    <n v="1087890"/>
    <s v="8%"/>
    <n v="87031"/>
    <n v="1174921"/>
    <s v="CHI NHÁNH CÔNG TY TNHH VÒNG TRÒN ĐỎ TẠI HÀ NỘI"/>
    <x v="3"/>
    <s v="0306182043-010"/>
    <s v="T01.2025"/>
  </r>
  <r>
    <d v="2025-01-22T00:00:00"/>
    <s v="00005381"/>
    <s v="1C25TNN"/>
    <s v="PR-10498469-HN2238 - CircleK Số 25 Thái Phiên"/>
    <n v="501096"/>
    <s v="8%"/>
    <n v="40088"/>
    <n v="541184"/>
    <s v="CHI NHÁNH CÔNG TY TNHH VÒNG TRÒN ĐỎ TẠI HÀ NỘI"/>
    <x v="3"/>
    <s v="0306182043-010"/>
    <s v="T01.2025"/>
  </r>
  <r>
    <d v="2025-01-22T00:00:00"/>
    <s v="00005382"/>
    <s v="1C25TNN"/>
    <s v="PR-10498143-HN2190 - CircleK 560A Nguyễn Văn Cừ"/>
    <n v="626370"/>
    <s v="8%"/>
    <n v="50110"/>
    <n v="676480"/>
    <s v="CHI NHÁNH CÔNG TY TNHH VÒNG TRÒN ĐỎ TẠI HÀ NỘI"/>
    <x v="3"/>
    <s v="0306182043-010"/>
    <s v="T01.2025"/>
  </r>
  <r>
    <d v="2025-01-22T00:00:00"/>
    <s v="00005383"/>
    <s v="1C25TNN"/>
    <s v="PR-10497667-HN2089 - CircleK Thửa Đất Số 22, Lô 6 Khu 4.1Cc, Tuyến Láng Hạ-Thanh Xuân"/>
    <n v="774705"/>
    <s v="8%"/>
    <n v="61976"/>
    <n v="836681"/>
    <s v="CHI NHÁNH CÔNG TY TNHH VÒNG TRÒN ĐỎ TẠI HÀ NỘI"/>
    <x v="3"/>
    <s v="0306182043-010"/>
    <s v="T01.2025"/>
  </r>
  <r>
    <d v="2025-01-23T00:00:00"/>
    <s v="00006502"/>
    <s v="1C25TNN"/>
    <s v="PR-10505150-HN2108 - CircleK Tầng 1 Và 2, Tòa Nhà Sannam,78 Phố Duy Tân"/>
    <n v="501096"/>
    <s v="8%"/>
    <n v="40088"/>
    <n v="541184"/>
    <s v="CHI NHÁNH CÔNG TY TNHH VÒNG TRÒN ĐỎ TẠI HÀ NỘI"/>
    <x v="3"/>
    <s v="0306182043-010"/>
    <s v="T01.2025"/>
  </r>
  <r>
    <d v="2025-01-23T00:00:00"/>
    <s v="00006503"/>
    <s v="1C25TNN"/>
    <s v="PR-10505436-HN2256 - CircleK Số 161 + 177 phố Hàng Bạc"/>
    <n v="1285695"/>
    <s v="8%"/>
    <n v="102856"/>
    <n v="1388551"/>
    <s v="CHI NHÁNH CÔNG TY TNHH VÒNG TRÒN ĐỎ TẠI HÀ NỘI"/>
    <x v="3"/>
    <s v="0306182043-010"/>
    <s v="T01.2025"/>
  </r>
  <r>
    <d v="2025-01-23T00:00:00"/>
    <s v="00006504"/>
    <s v="1C25TNN"/>
    <s v="PR-10503704-HN2228 - Circle K Vinhomes Green Bay 103 - tầng 1- G3"/>
    <n v="972510"/>
    <s v="8%"/>
    <n v="77801"/>
    <n v="1050311"/>
    <s v="CHI NHÁNH CÔNG TY TNHH VÒNG TRÒN ĐỎ TẠI HÀ NỘI"/>
    <x v="3"/>
    <s v="0306182043-010"/>
    <s v="T01.2025"/>
  </r>
  <r>
    <d v="2025-01-23T00:00:00"/>
    <s v="00006505"/>
    <s v="1C25TNN"/>
    <s v="PR-10503378-HN2101 - CircleK 70 Ngụy Như Kon Tum"/>
    <n v="543945"/>
    <s v="8%"/>
    <n v="43516"/>
    <n v="587461"/>
    <s v="CHI NHÁNH CÔNG TY TNHH VÒNG TRÒN ĐỎ TẠI HÀ NỘI"/>
    <x v="3"/>
    <s v="0306182043-010"/>
    <s v="T01.2025"/>
  </r>
  <r>
    <d v="2025-01-23T00:00:00"/>
    <s v="00006506"/>
    <s v="1C25TNN"/>
    <s v="PR-10505168-HN2118 - CircleK 370 Nguyễn Trãi"/>
    <n v="857130"/>
    <s v="8%"/>
    <n v="68570"/>
    <n v="925700"/>
    <s v="CHI NHÁNH CÔNG TY TNHH VÒNG TRÒN ĐỎ TẠI HÀ NỘI"/>
    <x v="3"/>
    <s v="0306182043-010"/>
    <s v="T01.2025"/>
  </r>
  <r>
    <d v="2025-01-23T00:00:00"/>
    <s v="00006507"/>
    <s v="1C25TNN"/>
    <s v="PR-10505488-HN2162 - CircleK 01 Tô Vĩnh Diện"/>
    <n v="501096"/>
    <s v="8%"/>
    <n v="40088"/>
    <n v="541184"/>
    <s v="CHI NHÁNH CÔNG TY TNHH VÒNG TRÒN ĐỎ TẠI HÀ NỘI"/>
    <x v="3"/>
    <s v="0306182043-010"/>
    <s v="T01.2025"/>
  </r>
  <r>
    <d v="2025-01-23T00:00:00"/>
    <s v="00006509"/>
    <s v="1C25TNN"/>
    <s v="PR-10503722-HN2234 - CircleK 93 Hoàng Văn Thái"/>
    <n v="230760"/>
    <s v="8%"/>
    <n v="18461"/>
    <n v="249221"/>
    <s v="CHI NHÁNH CÔNG TY TNHH VÒNG TRÒN ĐỎ TẠI HÀ NỘI"/>
    <x v="3"/>
    <s v="0306182043-010"/>
    <s v="T01.2025"/>
  </r>
  <r>
    <d v="2025-01-26T00:00:00"/>
    <s v="00000935"/>
    <s v="1C25THD"/>
    <s v="Hàng trả - RRS20250109615HN2166"/>
    <n v="-62637"/>
    <s v="8%"/>
    <n v="-5011"/>
    <n v="-67648"/>
    <s v="CHI NHÁNH CÔNG TY TNHH VÒNG TRÒN ĐỎ TẠI HÀ NỘI"/>
    <x v="3"/>
    <s v="0306182043-010"/>
    <s v="T01.2025"/>
  </r>
  <r>
    <d v="2025-01-26T00:00:00"/>
    <s v="00000936"/>
    <s v="1C25THD"/>
    <s v="Hàng trả - RRS20250111791HN2143"/>
    <n v="-187911"/>
    <s v="8%"/>
    <n v="-15033"/>
    <n v="-202944"/>
    <s v="CHI NHÁNH CÔNG TY TNHH VÒNG TRÒN ĐỎ TẠI HÀ NỘI"/>
    <x v="3"/>
    <s v="0306182043-010"/>
    <s v="T01.2025"/>
  </r>
  <r>
    <d v="2025-01-26T00:00:00"/>
    <s v="00000937"/>
    <s v="1C25THD"/>
    <s v="Hàng trả - RRS20250113032HN2163"/>
    <n v="-125274"/>
    <s v="8%"/>
    <n v="-10022"/>
    <n v="-135296"/>
    <s v="CHI NHÁNH CÔNG TY TNHH VÒNG TRÒN ĐỎ TẠI HÀ NỘI"/>
    <x v="3"/>
    <s v="0306182043-010"/>
    <s v="T01.2025"/>
  </r>
  <r>
    <d v="2025-01-26T00:00:00"/>
    <s v="00000938"/>
    <s v="1C25THD"/>
    <s v="Hàng trả - RRS20250110730HN2201"/>
    <n v="-85713"/>
    <s v="8%"/>
    <n v="-6857"/>
    <n v="-92570"/>
    <s v="CHI NHÁNH CÔNG TY TNHH VÒNG TRÒN ĐỎ TẠI HÀ NỘI"/>
    <x v="3"/>
    <s v="0306182043-010"/>
    <s v="T01.2025"/>
  </r>
  <r>
    <d v="2025-01-26T00:00:00"/>
    <s v="00000939"/>
    <s v="1C25THD"/>
    <s v="Hàng trả - RRS20250109554HN2152"/>
    <n v="-125274"/>
    <s v="8%"/>
    <n v="-10022"/>
    <n v="-135296"/>
    <s v="CHI NHÁNH CÔNG TY TNHH VÒNG TRÒN ĐỎ TẠI HÀ NỘI"/>
    <x v="3"/>
    <s v="0306182043-010"/>
    <s v="T01.2025"/>
  </r>
  <r>
    <d v="2025-01-31T00:00:00"/>
    <s v="00000009"/>
    <s v="1C25TYD"/>
    <s v="Hàng trả - RRS20250110651ND8002"/>
    <n v="-313185"/>
    <s v="8%"/>
    <n v="-25055"/>
    <n v="-338240"/>
    <s v="CHI NHÁNH CÔNG TY TNHH VÒNG TRÒN ĐỎ TẠI HƯNG YÊN"/>
    <x v="2"/>
    <s v="0306182043-023"/>
    <s v="T01.2025"/>
  </r>
  <r>
    <d v="2025-01-31T00:00:00"/>
    <s v="00000019"/>
    <s v="1C25TYD"/>
    <s v="Hàng trả - RRS20250115403ND8001"/>
    <n v="-313185"/>
    <s v="8%"/>
    <n v="-25055"/>
    <n v="-338240"/>
    <s v="CHI NHÁNH CÔNG TY TNHH VÒNG TRÒN ĐỎ TẠI HƯNG YÊN"/>
    <x v="2"/>
    <s v="0306182043-023"/>
    <s v="T01.2025"/>
  </r>
  <r>
    <d v="2025-01-31T00:00:00"/>
    <s v="00000022"/>
    <s v="1C25TPD"/>
    <s v="Hàng trả - RRS20250108389HP6014"/>
    <n v="-187911"/>
    <s v="8%"/>
    <n v="-15033"/>
    <n v="-202944"/>
    <s v="CHI NHÁNH CÔNG TY TNHH VÒNG TRÒN ĐỎ TẠI HẢI PHÒNG"/>
    <x v="1"/>
    <s v="0306182043-019"/>
    <s v="T01.2025"/>
  </r>
  <r>
    <d v="2025-01-31T00:00:00"/>
    <s v="00000023"/>
    <s v="1C25TPD"/>
    <s v="Hàng trả - RRS20250106025HP6001"/>
    <n v="-85713"/>
    <s v="8%"/>
    <n v="-6857"/>
    <n v="-92570"/>
    <s v="CHI NHÁNH CÔNG TY TNHH VÒNG TRÒN ĐỎ TẠI HẢI PHÒNG"/>
    <x v="1"/>
    <s v="0306182043-019"/>
    <s v="T01.2025"/>
  </r>
  <r>
    <d v="2025-01-31T00:00:00"/>
    <s v="00000024"/>
    <s v="1C25TPD"/>
    <s v="Hàng trả - RRS20250104882HP6007"/>
    <n v="-62637"/>
    <s v="8%"/>
    <n v="-5011"/>
    <n v="-67648"/>
    <s v="CHI NHÁNH CÔNG TY TNHH VÒNG TRÒN ĐỎ TẠI HẢI PHÒNG"/>
    <x v="1"/>
    <s v="0306182043-019"/>
    <s v="T01.2025"/>
  </r>
  <r>
    <d v="2025-01-31T00:00:00"/>
    <s v="00000025"/>
    <s v="1C25TPD"/>
    <s v="Hàng trả - RRS20250107270HP6013"/>
    <n v="-250548"/>
    <s v="8%"/>
    <n v="-20044"/>
    <n v="-270592"/>
    <s v="CHI NHÁNH CÔNG TY TNHH VÒNG TRÒN ĐỎ TẠI HẢI PHÒNG"/>
    <x v="1"/>
    <s v="0306182043-019"/>
    <s v="T01.2025"/>
  </r>
  <r>
    <d v="2025-01-31T00:00:00"/>
    <s v="00000040"/>
    <s v="1C25TPD"/>
    <s v="Hàng trả - RRS20250106065HP6016"/>
    <n v="-62637"/>
    <s v="8%"/>
    <n v="-5011"/>
    <n v="-67648"/>
    <s v="CHI NHÁNH CÔNG TY TNHH VÒNG TRÒN ĐỎ TẠI HẢI PHÒNG"/>
    <x v="1"/>
    <s v="0306182043-019"/>
    <s v="T01.2025"/>
  </r>
  <r>
    <d v="2025-01-31T00:00:00"/>
    <s v="00000070"/>
    <s v="1C25TPD"/>
    <s v="Hàng trả - RRS20250120922HP6003"/>
    <n v="-23076"/>
    <s v="8%"/>
    <n v="-1846"/>
    <n v="-24922"/>
    <s v="CHI NHÁNH CÔNG TY TNHH VÒNG TRÒN ĐỎ TẠI HẢI PHÒNG"/>
    <x v="1"/>
    <s v="0306182043-019"/>
    <s v="T01.2025"/>
  </r>
  <r>
    <d v="2025-01-31T00:00:00"/>
    <s v="00001129"/>
    <s v="1C25THD"/>
    <s v="Hàng trả - RRS20250113095HN2193"/>
    <n v="-438459"/>
    <s v="8%"/>
    <n v="-35077"/>
    <n v="-473536"/>
    <s v="CHI NHÁNH CÔNG TY TNHH VÒNG TRÒN ĐỎ TẠI HÀ NỘI"/>
    <x v="3"/>
    <s v="0306182043-010"/>
    <s v="T01.2025"/>
  </r>
  <r>
    <d v="2025-01-31T00:00:00"/>
    <s v="00001133"/>
    <s v="1C25THD"/>
    <s v="Hàng trả - RRS20250113965HN2160"/>
    <n v="-62637"/>
    <s v="8%"/>
    <n v="-5011"/>
    <n v="-67648"/>
    <s v="CHI NHÁNH CÔNG TY TNHH VÒNG TRÒN ĐỎ TẠI HÀ NỘI"/>
    <x v="3"/>
    <s v="0306182043-010"/>
    <s v="T01.2025"/>
  </r>
  <r>
    <d v="2025-01-31T00:00:00"/>
    <s v="00001134"/>
    <s v="1C25THD"/>
    <s v="Hàng trả - RRS20250116446HN2182"/>
    <n v="-187911"/>
    <s v="8%"/>
    <n v="-15033"/>
    <n v="-202944"/>
    <s v="CHI NHÁNH CÔNG TY TNHH VÒNG TRÒN ĐỎ TẠI HÀ NỘI"/>
    <x v="3"/>
    <s v="0306182043-010"/>
    <s v="T01.2025"/>
  </r>
  <r>
    <d v="2025-01-31T00:00:00"/>
    <s v="00001135"/>
    <s v="1C25THD"/>
    <s v="Hàng trả - RRS20250115341HN2218"/>
    <n v="-250548"/>
    <s v="8%"/>
    <n v="-20044"/>
    <n v="-270592"/>
    <s v="CHI NHÁNH CÔNG TY TNHH VÒNG TRÒN ĐỎ TẠI HÀ NỘI"/>
    <x v="3"/>
    <s v="0306182043-010"/>
    <s v="T01.2025"/>
  </r>
  <r>
    <d v="2025-01-31T00:00:00"/>
    <s v="00001136"/>
    <s v="1C25THD"/>
    <s v="Hàng trả - RRS20250107311HN2041"/>
    <n v="-187911"/>
    <s v="8%"/>
    <n v="-15033"/>
    <n v="-202944"/>
    <s v="CHI NHÁNH CÔNG TY TNHH VÒNG TRÒN ĐỎ TẠI HÀ NỘI"/>
    <x v="3"/>
    <s v="0306182043-010"/>
    <s v="T01.2025"/>
  </r>
  <r>
    <d v="2025-01-31T00:00:00"/>
    <s v="00001137"/>
    <s v="1C25THD"/>
    <s v="Hàng trả - RRS20250117581HN2029"/>
    <n v="-62637"/>
    <s v="8%"/>
    <n v="-5011"/>
    <n v="-67648"/>
    <s v="CHI NHÁNH CÔNG TY TNHH VÒNG TRÒN ĐỎ TẠI HÀ NỘI"/>
    <x v="3"/>
    <s v="0306182043-010"/>
    <s v="T01.2025"/>
  </r>
  <r>
    <d v="2025-01-31T00:00:00"/>
    <s v="00001138"/>
    <s v="1C25THD"/>
    <s v="Hàng trả - RRS20250110732HN2241"/>
    <n v="-187911"/>
    <s v="8%"/>
    <n v="-15033"/>
    <n v="-202944"/>
    <s v="CHI NHÁNH CÔNG TY TNHH VÒNG TRÒN ĐỎ TẠI HÀ NỘI"/>
    <x v="3"/>
    <s v="0306182043-010"/>
    <s v="T01.2025"/>
  </r>
  <r>
    <d v="2025-01-31T00:00:00"/>
    <s v="00001139"/>
    <s v="1C25THD"/>
    <s v="Hàng trả - RRS20250114186HN2024"/>
    <n v="-187911"/>
    <s v="8%"/>
    <n v="-15033"/>
    <n v="-202944"/>
    <s v="CHI NHÁNH CÔNG TY TNHH VÒNG TRÒN ĐỎ TẠI HÀ NỘI"/>
    <x v="3"/>
    <s v="0306182043-010"/>
    <s v="T01.2025"/>
  </r>
  <r>
    <d v="2025-01-31T00:00:00"/>
    <s v="00001140"/>
    <s v="1C25THD"/>
    <s v="Hàng trả - RRS20250108451HN2208"/>
    <n v="-125274"/>
    <s v="8%"/>
    <n v="-10022"/>
    <n v="-135296"/>
    <s v="CHI NHÁNH CÔNG TY TNHH VÒNG TRÒN ĐỎ TẠI HÀ NỘI"/>
    <x v="3"/>
    <s v="0306182043-010"/>
    <s v="T01.2025"/>
  </r>
  <r>
    <d v="2025-01-31T00:00:00"/>
    <s v="00001141"/>
    <s v="1C25THD"/>
    <s v="Hàng trả - RRS20250116459HN2208"/>
    <n v="-46152"/>
    <s v="8%"/>
    <n v="-3692"/>
    <n v="-49844"/>
    <s v="CHI NHÁNH CÔNG TY TNHH VÒNG TRÒN ĐỎ TẠI HÀ NỘI"/>
    <x v="3"/>
    <s v="0306182043-010"/>
    <s v="T01.2025"/>
  </r>
  <r>
    <d v="2025-01-31T00:00:00"/>
    <s v="00001142"/>
    <s v="1C25THD"/>
    <s v="Hàng trả - RRS20250107344HN2147"/>
    <n v="-250548"/>
    <s v="8%"/>
    <n v="-20044"/>
    <n v="-270592"/>
    <s v="CHI NHÁNH CÔNG TY TNHH VÒNG TRÒN ĐỎ TẠI HÀ NỘI"/>
    <x v="3"/>
    <s v="0306182043-010"/>
    <s v="T01.2025"/>
  </r>
  <r>
    <d v="2025-01-31T00:00:00"/>
    <s v="00001665"/>
    <s v="1C25THD"/>
    <s v="Hàng trả - RRS20250104870HN2217"/>
    <n v="-210987"/>
    <s v="8%"/>
    <n v="-16879"/>
    <n v="-227866"/>
    <s v="CHI NHÁNH CÔNG TY TNHH VÒNG TRÒN ĐỎ TẠI HÀ NỘI"/>
    <x v="3"/>
    <s v="0306182043-010"/>
    <s v="T01.2025"/>
  </r>
  <r>
    <d v="2025-01-31T00:00:00"/>
    <s v="00001666"/>
    <s v="1C25THD"/>
    <s v="Hàng trả - RRS20250117659HN2196"/>
    <n v="-187911"/>
    <s v="8%"/>
    <n v="-15033"/>
    <n v="-202944"/>
    <s v="CHI NHÁNH CÔNG TY TNHH VÒNG TRÒN ĐỎ TẠI HÀ NỘI"/>
    <x v="3"/>
    <s v="0306182043-010"/>
    <s v="T01.2025"/>
  </r>
  <r>
    <d v="2025-01-31T00:00:00"/>
    <s v="00001667"/>
    <s v="1C25THD"/>
    <s v="Hàng trả - RRS20250119783HN2189"/>
    <n v="-250548"/>
    <s v="8%"/>
    <n v="-20044"/>
    <n v="-270592"/>
    <s v="CHI NHÁNH CÔNG TY TNHH VÒNG TRÒN ĐỎ TẠI HÀ NỘI"/>
    <x v="3"/>
    <s v="0306182043-010"/>
    <s v="T01.2025"/>
  </r>
  <r>
    <d v="2025-01-31T00:00:00"/>
    <s v="00001668"/>
    <s v="1C25THD"/>
    <s v="Hàng trả - RRS20250119784HN2189"/>
    <n v="-250548"/>
    <s v="8%"/>
    <n v="-20044"/>
    <n v="-270592"/>
    <s v="CHI NHÁNH CÔNG TY TNHH VÒNG TRÒN ĐỎ TẠI HÀ NỘI"/>
    <x v="3"/>
    <s v="0306182043-010"/>
    <s v="T01.2025"/>
  </r>
  <r>
    <d v="2025-01-31T00:00:00"/>
    <s v="00001669"/>
    <s v="1C25THD"/>
    <s v="Hàng trả - RRS20250116522HN2179"/>
    <n v="-187911"/>
    <s v="8%"/>
    <n v="-15033"/>
    <n v="-202944"/>
    <s v="CHI NHÁNH CÔNG TY TNHH VÒNG TRÒN ĐỎ TẠI HÀ NỘI"/>
    <x v="3"/>
    <s v="0306182043-010"/>
    <s v="T01.2025"/>
  </r>
  <r>
    <d v="2025-01-31T00:00:00"/>
    <s v="00001670"/>
    <s v="1C25THD"/>
    <s v="Hàng trả - RRS20250121978HN2191"/>
    <n v="-250548"/>
    <s v="8%"/>
    <n v="-20044"/>
    <n v="-270592"/>
    <s v="CHI NHÁNH CÔNG TY TNHH VÒNG TRÒN ĐỎ TẠI HÀ NỘI"/>
    <x v="3"/>
    <s v="0306182043-010"/>
    <s v="T01.2025"/>
  </r>
  <r>
    <d v="2025-01-31T00:00:00"/>
    <s v="00001671"/>
    <s v="1C25THD"/>
    <s v="Hàng trả - RRS20250107241HN2086"/>
    <n v="-62637"/>
    <s v="8%"/>
    <n v="-5011"/>
    <n v="-67648"/>
    <s v="CHI NHÁNH CÔNG TY TNHH VÒNG TRÒN ĐỎ TẠI HÀ NỘI"/>
    <x v="3"/>
    <s v="0306182043-010"/>
    <s v="T01.2025"/>
  </r>
  <r>
    <d v="2025-01-31T00:00:00"/>
    <s v="00001672"/>
    <s v="1C25THD"/>
    <s v="Hàng trả - RRS20250121977HN2191"/>
    <n v="-187911"/>
    <s v="8%"/>
    <n v="-15033"/>
    <n v="-202944"/>
    <s v="CHI NHÁNH CÔNG TY TNHH VÒNG TRÒN ĐỎ TẠI HÀ NỘI"/>
    <x v="3"/>
    <s v="0306182043-010"/>
    <s v="T01.2025"/>
  </r>
  <r>
    <d v="2025-01-31T00:00:00"/>
    <s v="00001673"/>
    <s v="1C25THD"/>
    <s v="Hàng trả - RRS20250120906HN2234"/>
    <n v="-187911"/>
    <s v="8%"/>
    <n v="-15033"/>
    <n v="-202944"/>
    <s v="CHI NHÁNH CÔNG TY TNHH VÒNG TRÒN ĐỎ TẠI HÀ NỘI"/>
    <x v="3"/>
    <s v="0306182043-010"/>
    <s v="T01.2025"/>
  </r>
  <r>
    <d v="2025-01-31T00:00:00"/>
    <s v="00001674"/>
    <s v="1C25THD"/>
    <s v="Hàng trả - RRS20250121974HN2207"/>
    <n v="-125274"/>
    <s v="8%"/>
    <n v="-10022"/>
    <n v="-135296"/>
    <s v="CHI NHÁNH CÔNG TY TNHH VÒNG TRÒN ĐỎ TẠI HÀ NỘI"/>
    <x v="3"/>
    <s v="0306182043-010"/>
    <s v="T01.2025"/>
  </r>
  <r>
    <d v="2025-01-31T00:00:00"/>
    <s v="00001675"/>
    <s v="1C25THD"/>
    <s v="Hàng trả - RRS20250117637HN2188"/>
    <n v="-69228"/>
    <s v="8%"/>
    <n v="-5538"/>
    <n v="-74766"/>
    <s v="CHI NHÁNH CÔNG TY TNHH VÒNG TRÒN ĐỎ TẠI HÀ NỘI"/>
    <x v="3"/>
    <s v="0306182043-010"/>
    <s v="T01.2025"/>
  </r>
  <r>
    <d v="2025-01-31T00:00:00"/>
    <s v="00001676"/>
    <s v="1C25THD"/>
    <s v="Hàng trả - RRS20250121984HN2248"/>
    <n v="-250548"/>
    <s v="8%"/>
    <n v="-20044"/>
    <n v="-270592"/>
    <s v="CHI NHÁNH CÔNG TY TNHH VÒNG TRÒN ĐỎ TẠI HÀ NỘI"/>
    <x v="3"/>
    <s v="0306182043-010"/>
    <s v="T01.2025"/>
  </r>
  <r>
    <d v="2025-01-31T00:00:00"/>
    <s v="00001677"/>
    <s v="1C25THD"/>
    <s v="Hàng trả - RRS20250122076HN2057"/>
    <n v="-187911"/>
    <s v="8%"/>
    <n v="-15033"/>
    <n v="-202944"/>
    <s v="CHI NHÁNH CÔNG TY TNHH VÒNG TRÒN ĐỎ TẠI HÀ NỘI"/>
    <x v="3"/>
    <s v="0306182043-010"/>
    <s v="T01.2025"/>
  </r>
  <r>
    <d v="2025-01-31T00:00:00"/>
    <s v="00001678"/>
    <s v="1C25THD"/>
    <s v="Hàng trả - RRS20250122079HN2243"/>
    <n v="-62637"/>
    <s v="8%"/>
    <n v="-5011"/>
    <n v="-67648"/>
    <s v="CHI NHÁNH CÔNG TY TNHH VÒNG TRÒN ĐỎ TẠI HÀ NỘI"/>
    <x v="3"/>
    <s v="0306182043-010"/>
    <s v="T01.2025"/>
  </r>
  <r>
    <d v="2025-01-31T00:00:00"/>
    <s v="00001679"/>
    <s v="1C25THD"/>
    <s v="Hàng trả - RRS20250119786HN2250"/>
    <n v="-62637"/>
    <s v="8%"/>
    <n v="-5011"/>
    <n v="-67648"/>
    <s v="CHI NHÁNH CÔNG TY TNHH VÒNG TRÒN ĐỎ TẠI HÀ NỘI"/>
    <x v="3"/>
    <s v="0306182043-010"/>
    <s v="T01.2025"/>
  </r>
  <r>
    <d v="2025-01-31T00:00:00"/>
    <s v="00001680"/>
    <s v="1C25THD"/>
    <s v="Hàng trả - RRS20250122153HN2077"/>
    <n v="-62637"/>
    <s v="8%"/>
    <n v="-5011"/>
    <n v="-67648"/>
    <s v="CHI NHÁNH CÔNG TY TNHH VÒNG TRÒN ĐỎ TẠI HÀ NỘI"/>
    <x v="3"/>
    <s v="0306182043-010"/>
    <s v="T01.2025"/>
  </r>
  <r>
    <d v="2025-01-31T00:00:00"/>
    <s v="00001681"/>
    <s v="1C25THD"/>
    <s v="Hàng trả - RRS20250102537HN2174"/>
    <n v="-62637"/>
    <s v="8%"/>
    <n v="-5011"/>
    <n v="-67648"/>
    <s v="CHI NHÁNH CÔNG TY TNHH VÒNG TRÒN ĐỎ TẠI HÀ NỘI"/>
    <x v="3"/>
    <s v="0306182043-010"/>
    <s v="T01.2025"/>
  </r>
  <r>
    <d v="2025-01-31T00:00:00"/>
    <s v="00001682"/>
    <s v="1C25THD"/>
    <s v="Hàng trả - RRS20250116409HN2101"/>
    <n v="-438459"/>
    <s v="8%"/>
    <n v="-35077"/>
    <n v="-473536"/>
    <s v="CHI NHÁNH CÔNG TY TNHH VÒNG TRÒN ĐỎ TẠI HÀ NỘI"/>
    <x v="3"/>
    <s v="0306182043-010"/>
    <s v="T01.2025"/>
  </r>
  <r>
    <d v="2025-01-31T00:00:00"/>
    <s v="00001683"/>
    <s v="1C25THD"/>
    <s v="Hàng trả - RRS20250123210HN2173"/>
    <n v="-125274"/>
    <s v="8%"/>
    <n v="-10022"/>
    <n v="-135296"/>
    <s v="CHI NHÁNH CÔNG TY TNHH VÒNG TRÒN ĐỎ TẠI HÀ NỘI"/>
    <x v="3"/>
    <s v="0306182043-010"/>
    <s v="T01.2025"/>
  </r>
  <r>
    <d v="2025-01-31T00:00:00"/>
    <s v="00001684"/>
    <s v="1C25THD"/>
    <s v="Hàng trả - RRS20250114192HN2153"/>
    <n v="-187911"/>
    <s v="8%"/>
    <n v="-15033"/>
    <n v="-202944"/>
    <s v="CHI NHÁNH CÔNG TY TNHH VÒNG TRÒN ĐỎ TẠI HÀ NỘI"/>
    <x v="3"/>
    <s v="0306182043-010"/>
    <s v="T01.2025"/>
  </r>
  <r>
    <d v="2025-01-31T00:00:00"/>
    <s v="00002073"/>
    <s v="1C25THD"/>
    <s v="Hàng trả - RRS20250104878HN2012"/>
    <n v="-187911"/>
    <s v="8%"/>
    <n v="-15033"/>
    <n v="-202944"/>
    <s v="CHI NHÁNH CÔNG TY TNHH VÒNG TRÒN ĐỎ TẠI HÀ NỘI"/>
    <x v="3"/>
    <s v="0306182043-010"/>
    <s v="T01.2025"/>
  </r>
  <r>
    <d v="2025-01-31T00:00:00"/>
    <s v="00002074"/>
    <s v="1C25THD"/>
    <s v="Hàng trả - RRS20250106029HN2204"/>
    <n v="-250548"/>
    <s v="8%"/>
    <n v="-20044"/>
    <n v="-270592"/>
    <s v="CHI NHÁNH CÔNG TY TNHH VÒNG TRÒN ĐỎ TẠI HÀ NỘI"/>
    <x v="3"/>
    <s v="0306182043-010"/>
    <s v="T01.2025"/>
  </r>
  <r>
    <d v="2025-01-31T00:00:00"/>
    <s v="00002075"/>
    <s v="1C25THD"/>
    <s v="Hàng trả - RRS20250106027HN2194"/>
    <n v="-187911"/>
    <s v="8%"/>
    <n v="-15033"/>
    <n v="-202944"/>
    <s v="CHI NHÁNH CÔNG TY TNHH VÒNG TRÒN ĐỎ TẠI HÀ NỘI"/>
    <x v="3"/>
    <s v="0306182043-010"/>
    <s v="T01.2025"/>
  </r>
  <r>
    <d v="2025-01-31T00:00:00"/>
    <s v="00002076"/>
    <s v="1C25THD"/>
    <s v="Hàng trả - RRS20250120943HN2168"/>
    <n v="-250548"/>
    <s v="8%"/>
    <n v="-20044"/>
    <n v="-270592"/>
    <s v="CHI NHÁNH CÔNG TY TNHH VÒNG TRÒN ĐỎ TẠI HÀ NỘI"/>
    <x v="3"/>
    <s v="0306182043-010"/>
    <s v="T01.2025"/>
  </r>
  <r>
    <d v="2025-01-31T00:00:00"/>
    <s v="00002077"/>
    <s v="1C25THD"/>
    <s v="Hàng trả - RRS20250115312HN2198"/>
    <n v="-62637"/>
    <s v="8%"/>
    <n v="-5011"/>
    <n v="-67648"/>
    <s v="CHI NHÁNH CÔNG TY TNHH VÒNG TRÒN ĐỎ TẠI HÀ NỘI"/>
    <x v="3"/>
    <s v="0306182043-010"/>
    <s v="T01.2025"/>
  </r>
  <r>
    <d v="2025-01-31T00:00:00"/>
    <s v="00002078"/>
    <s v="1C25THD"/>
    <s v="Hàng trả - RRS20250102448HN2048"/>
    <n v="-187911"/>
    <s v="8%"/>
    <n v="-15033"/>
    <n v="-202944"/>
    <s v="CHI NHÁNH CÔNG TY TNHH VÒNG TRÒN ĐỎ TẠI HÀ NỘI"/>
    <x v="3"/>
    <s v="0306182043-010"/>
    <s v="T01.2025"/>
  </r>
  <r>
    <d v="2025-01-31T00:00:00"/>
    <s v="00002079"/>
    <s v="1C25THD"/>
    <s v="Hàng trả - RRS20250114109HN2048"/>
    <n v="-62637"/>
    <s v="8%"/>
    <n v="-5011"/>
    <n v="-67648"/>
    <s v="CHI NHÁNH CÔNG TY TNHH VÒNG TRÒN ĐỎ TẠI HÀ NỘI"/>
    <x v="3"/>
    <s v="0306182043-010"/>
    <s v="T01.2025"/>
  </r>
  <r>
    <d v="2025-02-03T00:00:00"/>
    <s v="00006867"/>
    <s v="1C25TNN"/>
    <s v="PR-10510050-HN2057 - CircleK Căn Hộ C1-A Khu Nhà Ở Số 6 Đội Nhân"/>
    <n v="543945"/>
    <s v="8%"/>
    <n v="43516"/>
    <n v="587461"/>
    <s v="CHI NHÁNH CÔNG TY TNHH VÒNG TRÒN ĐỎ TẠI HÀ NỘI"/>
    <x v="3"/>
    <s v="0306182043-010"/>
    <s v="T02.2025"/>
  </r>
  <r>
    <d v="2025-02-03T00:00:00"/>
    <s v="00006868"/>
    <s v="1C25TNN"/>
    <s v="PR-10517502-HN2074 - CircleK 126 Nam Cao"/>
    <n v="207684"/>
    <s v="8%"/>
    <n v="16615"/>
    <n v="224299"/>
    <s v="CHI NHÁNH CÔNG TY TNHH VÒNG TRÒN ĐỎ TẠI HÀ NỘI"/>
    <x v="3"/>
    <s v="0306182043-010"/>
    <s v="T02.2025"/>
  </r>
  <r>
    <d v="2025-02-03T00:00:00"/>
    <s v="00006869"/>
    <s v="1C25TNN"/>
    <s v="PR-10519086-HN2143 - CircleK 94 Phố Linh Lang"/>
    <n v="461520"/>
    <s v="8%"/>
    <n v="36922"/>
    <n v="498442"/>
    <s v="CHI NHÁNH CÔNG TY TNHH VÒNG TRÒN ĐỎ TẠI HÀ NỘI"/>
    <x v="3"/>
    <s v="0306182043-010"/>
    <s v="T02.2025"/>
  </r>
  <r>
    <d v="2025-02-03T00:00:00"/>
    <s v="00006870"/>
    <s v="1C25TNN"/>
    <s v="PR-10509000-HN2148 - CircleK 22 Phan Kế Bính"/>
    <n v="230760"/>
    <s v="8%"/>
    <n v="18461"/>
    <n v="249221"/>
    <s v="CHI NHÁNH CÔNG TY TNHH VÒNG TRÒN ĐỎ TẠI HÀ NỘI"/>
    <x v="3"/>
    <s v="0306182043-010"/>
    <s v="T02.2025"/>
  </r>
  <r>
    <d v="2025-02-03T00:00:00"/>
    <s v="00006871"/>
    <s v="1C25TNN"/>
    <s v="PR-10510354-HN2149 - CircleK 152 +154 Phó Đức Chính"/>
    <n v="543945"/>
    <s v="8%"/>
    <n v="43516"/>
    <n v="587461"/>
    <s v="CHI NHÁNH CÔNG TY TNHH VÒNG TRÒN ĐỎ TẠI HÀ NỘI"/>
    <x v="3"/>
    <s v="0306182043-010"/>
    <s v="T02.2025"/>
  </r>
  <r>
    <d v="2025-02-03T00:00:00"/>
    <s v="00006872"/>
    <s v="1C25TNN"/>
    <s v="PR-10516546-HN2001 - CircleK Số 9-1E Khu Đô Thị Trung Yên"/>
    <n v="639552"/>
    <s v="8%"/>
    <n v="51164"/>
    <n v="690716"/>
    <s v="CHI NHÁNH CÔNG TY TNHH VÒNG TRÒN ĐỎ TẠI HÀ NỘI"/>
    <x v="3"/>
    <s v="0306182043-010"/>
    <s v="T02.2025"/>
  </r>
  <r>
    <d v="2025-02-03T00:00:00"/>
    <s v="00006873"/>
    <s v="1C25TNN"/>
    <s v="PR-10507240-HN2010 - CircleK 5-4A Khu Đô Thị Mới Trung Yên"/>
    <n v="501096"/>
    <s v="8%"/>
    <n v="40088"/>
    <n v="541184"/>
    <s v="CHI NHÁNH CÔNG TY TNHH VÒNG TRÒN ĐỎ TẠI HÀ NỘI"/>
    <x v="3"/>
    <s v="0306182043-010"/>
    <s v="T02.2025"/>
  </r>
  <r>
    <d v="2025-02-03T00:00:00"/>
    <s v="00006874"/>
    <s v="1C25TNN"/>
    <s v="PR-10507284-HN2021 - CircleK 177 Xuân Thủy"/>
    <n v="501096"/>
    <s v="8%"/>
    <n v="40088"/>
    <n v="541184"/>
    <s v="CHI NHÁNH CÔNG TY TNHH VÒNG TRÒN ĐỎ TẠI HÀ NỘI"/>
    <x v="3"/>
    <s v="0306182043-010"/>
    <s v="T02.2025"/>
  </r>
  <r>
    <d v="2025-02-03T00:00:00"/>
    <s v="00006875"/>
    <s v="1C25TNN"/>
    <s v="PR-10510094-HN2077 - CircleK 162 Mai Dịch"/>
    <n v="230760"/>
    <s v="8%"/>
    <n v="18461"/>
    <n v="249221"/>
    <s v="CHI NHÁNH CÔNG TY TNHH VÒNG TRÒN ĐỎ TẠI HÀ NỘI"/>
    <x v="3"/>
    <s v="0306182043-010"/>
    <s v="T02.2025"/>
  </r>
  <r>
    <d v="2025-02-03T00:00:00"/>
    <s v="00006876"/>
    <s v="1C25TNN"/>
    <s v="PR-10518148-HN2108 - CircleK Tầng 1 Và 2, Tòa Nhà Sannam,78 Phố Duy Tân"/>
    <n v="461520"/>
    <s v="8%"/>
    <n v="36922"/>
    <n v="498442"/>
    <s v="CHI NHÁNH CÔNG TY TNHH VÒNG TRÒN ĐỎ TẠI HÀ NỘI"/>
    <x v="3"/>
    <s v="0306182043-010"/>
    <s v="T02.2025"/>
  </r>
  <r>
    <d v="2025-02-03T00:00:00"/>
    <s v="00006877"/>
    <s v="1C25TNN"/>
    <s v="PR-10509578-HN2110 - CircleK 31 Trần Quốc Hoàn"/>
    <n v="857130"/>
    <s v="8%"/>
    <n v="68570"/>
    <n v="925700"/>
    <s v="CHI NHÁNH CÔNG TY TNHH VÒNG TRÒN ĐỎ TẠI HÀ NỘI"/>
    <x v="3"/>
    <s v="0306182043-010"/>
    <s v="T02.2025"/>
  </r>
  <r>
    <d v="2025-02-03T00:00:00"/>
    <s v="00006878"/>
    <s v="1C25TNN"/>
    <s v="PR-10518398-HN2114 - CircleK 7 Nguyễn Thị Định"/>
    <n v="491202"/>
    <s v="8%"/>
    <n v="39296"/>
    <n v="530498"/>
    <s v="CHI NHÁNH CÔNG TY TNHH VÒNG TRÒN ĐỎ TẠI HÀ NỘI"/>
    <x v="3"/>
    <s v="0306182043-010"/>
    <s v="T02.2025"/>
  </r>
  <r>
    <d v="2025-02-03T00:00:00"/>
    <s v="00006879"/>
    <s v="1C25TNN"/>
    <s v="PR-10518576-HN2122 - CircleK 18 Nguyễn Khánh Toàn"/>
    <n v="626370"/>
    <s v="8%"/>
    <n v="50110"/>
    <n v="676480"/>
    <s v="CHI NHÁNH CÔNG TY TNHH VÒNG TRÒN ĐỎ TẠI HÀ NỘI"/>
    <x v="3"/>
    <s v="0306182043-010"/>
    <s v="T02.2025"/>
  </r>
  <r>
    <d v="2025-02-03T00:00:00"/>
    <s v="00006880"/>
    <s v="1C25TNN"/>
    <s v="PR-10518778-HN2131 - CircleK Tầng 1, Số 125 Hoàng Ngân"/>
    <n v="382413"/>
    <s v="8%"/>
    <n v="30593"/>
    <n v="413006"/>
    <s v="CHI NHÁNH CÔNG TY TNHH VÒNG TRÒN ĐỎ TẠI HÀ NỘI"/>
    <x v="3"/>
    <s v="0306182043-010"/>
    <s v="T02.2025"/>
  </r>
  <r>
    <d v="2025-02-03T00:00:00"/>
    <s v="00006881"/>
    <s v="1C25TNN"/>
    <s v="PR-10510908-HN2192 - CircleK 15 Dương Khuê"/>
    <n v="626370"/>
    <s v="8%"/>
    <n v="50110"/>
    <n v="676480"/>
    <s v="CHI NHÁNH CÔNG TY TNHH VÒNG TRÒN ĐỎ TẠI HÀ NỘI"/>
    <x v="3"/>
    <s v="0306182043-010"/>
    <s v="T02.2025"/>
  </r>
  <r>
    <d v="2025-02-03T00:00:00"/>
    <s v="00006882"/>
    <s v="1C25TNN"/>
    <s v="PR-10508210-HN2248 - CircleK Lô 16-D, Khu nhà ở tháp tầng A10"/>
    <n v="501096"/>
    <s v="8%"/>
    <n v="40088"/>
    <n v="541184"/>
    <s v="CHI NHÁNH CÔNG TY TNHH VÒNG TRÒN ĐỎ TẠI HÀ NỘI"/>
    <x v="3"/>
    <s v="0306182043-010"/>
    <s v="T02.2025"/>
  </r>
  <r>
    <d v="2025-02-03T00:00:00"/>
    <s v="00006883"/>
    <s v="1C25TNN"/>
    <s v="PR-10521376-HN2249 - CircleK 181 Nguyễn Ngọc Vũ"/>
    <n v="230760"/>
    <s v="8%"/>
    <n v="18461"/>
    <n v="249221"/>
    <s v="CHI NHÁNH CÔNG TY TNHH VÒNG TRÒN ĐỎ TẠI HÀ NỘI"/>
    <x v="3"/>
    <s v="0306182043-010"/>
    <s v="T02.2025"/>
  </r>
  <r>
    <d v="2025-02-03T00:00:00"/>
    <s v="00006884"/>
    <s v="1C25TNN"/>
    <s v="PR-10516882-HN2024 - CircleK P101B+102B Nhà A8 Khương Thượng"/>
    <n v="847236"/>
    <s v="8%"/>
    <n v="67779"/>
    <n v="915015"/>
    <s v="CHI NHÁNH CÔNG TY TNHH VÒNG TRÒN ĐỎ TẠI HÀ NỘI"/>
    <x v="3"/>
    <s v="0306182043-010"/>
    <s v="T02.2025"/>
  </r>
  <r>
    <d v="2025-02-03T00:00:00"/>
    <s v="00006885"/>
    <s v="1C25TNN"/>
    <s v="PR-10517008-HN2036 - CircleK 105 Chùa Láng"/>
    <n v="857130"/>
    <s v="8%"/>
    <n v="68570"/>
    <n v="925700"/>
    <s v="CHI NHÁNH CÔNG TY TNHH VÒNG TRÒN ĐỎ TẠI HÀ NỘI"/>
    <x v="3"/>
    <s v="0306182043-010"/>
    <s v="T02.2025"/>
  </r>
  <r>
    <d v="2025-02-03T00:00:00"/>
    <s v="00006886"/>
    <s v="1C25TNN"/>
    <s v="PR-10517114-HN2041 - CircleK Số 01, Nhà C2, Khu Tập Thể Quân Đội Nam Đồng"/>
    <n v="543945"/>
    <s v="8%"/>
    <n v="43516"/>
    <n v="587461"/>
    <s v="CHI NHÁNH CÔNG TY TNHH VÒNG TRÒN ĐỎ TẠI HÀ NỘI"/>
    <x v="3"/>
    <s v="0306182043-010"/>
    <s v="T02.2025"/>
  </r>
  <r>
    <d v="2025-02-03T00:00:00"/>
    <s v="00006887"/>
    <s v="1C25TNN"/>
    <s v="PR-10517592-HN2078 - CircleK Số 7 Ngõ 34 Phố Mai Anh Tuấn"/>
    <n v="230760"/>
    <s v="8%"/>
    <n v="18461"/>
    <n v="249221"/>
    <s v="CHI NHÁNH CÔNG TY TNHH VÒNG TRÒN ĐỎ TẠI HÀ NỘI"/>
    <x v="3"/>
    <s v="0306182043-010"/>
    <s v="T02.2025"/>
  </r>
  <r>
    <d v="2025-02-03T00:00:00"/>
    <s v="00006888"/>
    <s v="1C25TNN"/>
    <s v="PR-10519516-HN2160 - CircleK 68 Tôn Thất Tùng"/>
    <n v="639552"/>
    <s v="8%"/>
    <n v="51164"/>
    <n v="690716"/>
    <s v="CHI NHÁNH CÔNG TY TNHH VÒNG TRÒN ĐỎ TẠI HÀ NỘI"/>
    <x v="3"/>
    <s v="0306182043-010"/>
    <s v="T02.2025"/>
  </r>
  <r>
    <d v="2025-02-03T00:00:00"/>
    <s v="00006889"/>
    <s v="1C25TNN"/>
    <s v="PR-10521444-HN2254 - CircleK Số 183 phố Chùa Láng"/>
    <n v="230760"/>
    <s v="8%"/>
    <n v="18461"/>
    <n v="249221"/>
    <s v="CHI NHÁNH CÔNG TY TNHH VÒNG TRÒN ĐỎ TẠI HÀ NỘI"/>
    <x v="3"/>
    <s v="0306182043-010"/>
    <s v="T02.2025"/>
  </r>
  <r>
    <d v="2025-02-03T00:00:00"/>
    <s v="00006890"/>
    <s v="1C25TNN"/>
    <s v="PR-10510948-HN2202 - CircleK Số 01Sh06 Và Số 02Sh06, Ô Đất B2-Ct03, Tòa L26 (S2.11), Dự Án Khu Đô Thị Gia Lâm - Vinhomes Ocean Park"/>
    <n v="543945"/>
    <s v="8%"/>
    <n v="43516"/>
    <n v="587461"/>
    <s v="CHI NHÁNH CÔNG TY TNHH VÒNG TRÒN ĐỎ TẠI HÀ NỘI"/>
    <x v="3"/>
    <s v="0306182043-010"/>
    <s v="T02.2025"/>
  </r>
  <r>
    <d v="2025-02-03T00:00:00"/>
    <s v="00006891"/>
    <s v="1C25TNN"/>
    <s v="PR-10511000-HN2204 - CircleK Số 01S15A, Tòa U26 (S2.03), Ô Đất B2-Ct01, Dự Án Khu Đô Thị Gia Lâm - Vinhomes Ocean Park"/>
    <n v="230760"/>
    <s v="8%"/>
    <n v="18461"/>
    <n v="249221"/>
    <s v="CHI NHÁNH CÔNG TY TNHH VÒNG TRÒN ĐỎ TẠI HÀ NỘI"/>
    <x v="3"/>
    <s v="0306182043-010"/>
    <s v="T02.2025"/>
  </r>
  <r>
    <d v="2025-02-03T00:00:00"/>
    <s v="00006892"/>
    <s v="1C25TNN"/>
    <s v="PR-10511418-HN2239 - CircleK CT04-Tòa S1.09 Gia Lâm"/>
    <n v="543945"/>
    <s v="8%"/>
    <n v="43516"/>
    <n v="587461"/>
    <s v="CHI NHÁNH CÔNG TY TNHH VÒNG TRÒN ĐỎ TẠI HÀ NỘI"/>
    <x v="3"/>
    <s v="0306182043-010"/>
    <s v="T02.2025"/>
  </r>
  <r>
    <d v="2025-02-03T00:00:00"/>
    <s v="00006893"/>
    <s v="1C25TNN"/>
    <s v="PR-10521290-HN2246 - CircleK 92 đường Trâu Quỳ"/>
    <n v="741750"/>
    <s v="8%"/>
    <n v="59340"/>
    <n v="801090"/>
    <s v="CHI NHÁNH CÔNG TY TNHH VÒNG TRÒN ĐỎ TẠI HÀ NỘI"/>
    <x v="3"/>
    <s v="0306182043-010"/>
    <s v="T02.2025"/>
  </r>
  <r>
    <d v="2025-02-03T00:00:00"/>
    <s v="00006894"/>
    <s v="1C25TNN"/>
    <s v="PR-10521588-HN2259 - CircleK Diện tích thương mại số 1S02, tầng 1, Tòa nhà số P2 (T30M-1) tại lô đất B5-CT04"/>
    <n v="857130"/>
    <s v="8%"/>
    <n v="68570"/>
    <n v="925700"/>
    <s v="CHI NHÁNH CÔNG TY TNHH VÒNG TRÒN ĐỎ TẠI HÀ NỘI"/>
    <x v="3"/>
    <s v="0306182043-010"/>
    <s v="T02.2025"/>
  </r>
  <r>
    <d v="2025-02-03T00:00:00"/>
    <s v="00006895"/>
    <s v="1C25TNN"/>
    <s v="PR-10517632-HN2079 - CircleK 12 Ngô Thì Nhậm"/>
    <n v="230760"/>
    <s v="8%"/>
    <n v="18461"/>
    <n v="249221"/>
    <s v="CHI NHÁNH CÔNG TY TNHH VÒNG TRÒN ĐỎ TẠI HÀ NỘI"/>
    <x v="3"/>
    <s v="0306182043-010"/>
    <s v="T02.2025"/>
  </r>
  <r>
    <d v="2025-02-03T00:00:00"/>
    <s v="00006896"/>
    <s v="1C25TNN"/>
    <s v="PR-10517702-HN2082 - CircleK Ct3-Ct4, The Pride, Khu Đô Thị Mới An Hưng,"/>
    <n v="626370"/>
    <s v="8%"/>
    <n v="50110"/>
    <n v="676480"/>
    <s v="CHI NHÁNH CÔNG TY TNHH VÒNG TRÒN ĐỎ TẠI HÀ NỘI"/>
    <x v="3"/>
    <s v="0306182043-010"/>
    <s v="T02.2025"/>
  </r>
  <r>
    <d v="2025-02-03T00:00:00"/>
    <s v="00006897"/>
    <s v="1C25TNN"/>
    <s v="PR-10507506-HN2083 - CircleK 51-Lk6A-C17 Đô Thị Mỗ Lao"/>
    <n v="857130"/>
    <s v="8%"/>
    <n v="68570"/>
    <n v="925700"/>
    <s v="CHI NHÁNH CÔNG TY TNHH VÒNG TRÒN ĐỎ TẠI HÀ NỘI"/>
    <x v="3"/>
    <s v="0306182043-010"/>
    <s v="T02.2025"/>
  </r>
  <r>
    <d v="2025-02-03T00:00:00"/>
    <s v="00006898"/>
    <s v="1C25TNN"/>
    <s v="PR-10510510-HN2169 - CircleK 25 Ngô Thì Nhậm"/>
    <n v="230760"/>
    <s v="8%"/>
    <n v="18461"/>
    <n v="249221"/>
    <s v="CHI NHÁNH CÔNG TY TNHH VÒNG TRÒN ĐỎ TẠI HÀ NỘI"/>
    <x v="3"/>
    <s v="0306182043-010"/>
    <s v="T02.2025"/>
  </r>
  <r>
    <d v="2025-02-03T00:00:00"/>
    <s v="00006899"/>
    <s v="1C25TNN"/>
    <s v="PR-10510658-HN2179 - CircleK Số Bt11-Vt26, Khu Nhà Ở Xa La"/>
    <n v="230760"/>
    <s v="8%"/>
    <n v="18461"/>
    <n v="249221"/>
    <s v="CHI NHÁNH CÔNG TY TNHH VÒNG TRÒN ĐỎ TẠI HÀ NỘI"/>
    <x v="3"/>
    <s v="0306182043-010"/>
    <s v="T02.2025"/>
  </r>
  <r>
    <d v="2025-02-03T00:00:00"/>
    <s v="00006900"/>
    <s v="1C25TNN"/>
    <s v="PR-10519954-HN2181 - CircleK Lk10 - 15, Khu Đô Thị Mới Văn Phú"/>
    <n v="685704"/>
    <s v="8%"/>
    <n v="54856"/>
    <n v="740560"/>
    <s v="CHI NHÁNH CÔNG TY TNHH VÒNG TRÒN ĐỎ TẠI HÀ NỘI"/>
    <x v="3"/>
    <s v="0306182043-010"/>
    <s v="T02.2025"/>
  </r>
  <r>
    <d v="2025-02-03T00:00:00"/>
    <s v="00006902"/>
    <s v="1C25TNN"/>
    <s v="PR-10511212-HN2218 - CircleK TT01A-11, Khu nhà ở thấp tầng thuộc Dự án Khu chung cư quốc tế Hoàng Thành City tại Khu Cổ Ngựa"/>
    <n v="230760"/>
    <s v="8%"/>
    <n v="18461"/>
    <n v="249221"/>
    <s v="CHI NHÁNH CÔNG TY TNHH VÒNG TRÒN ĐỎ TẠI HÀ NỘI"/>
    <x v="3"/>
    <s v="0306182043-010"/>
    <s v="T02.2025"/>
  </r>
  <r>
    <d v="2025-02-03T00:00:00"/>
    <s v="00006903"/>
    <s v="1C25TNN"/>
    <s v="PR-10520912-HN2231 - CircleK Số 1A Vạn Phúc"/>
    <n v="230760"/>
    <s v="8%"/>
    <n v="18461"/>
    <n v="249221"/>
    <s v="CHI NHÁNH CÔNG TY TNHH VÒNG TRÒN ĐỎ TẠI HÀ NỘI"/>
    <x v="3"/>
    <s v="0306182043-010"/>
    <s v="T02.2025"/>
  </r>
  <r>
    <d v="2025-02-03T00:00:00"/>
    <s v="00006904"/>
    <s v="1C25TNN"/>
    <s v="PR-10507542-HN2086 - CircleK 9 Hương Viên"/>
    <n v="418671"/>
    <s v="8%"/>
    <n v="33494"/>
    <n v="452165"/>
    <s v="CHI NHÁNH CÔNG TY TNHH VÒNG TRÒN ĐỎ TẠI HÀ NỘI"/>
    <x v="3"/>
    <s v="0306182043-010"/>
    <s v="T02.2025"/>
  </r>
  <r>
    <d v="2025-02-03T00:00:00"/>
    <s v="00006905"/>
    <s v="1C25TNN"/>
    <s v="PR-10507812-HN2152 - CircleK 118 Tuệ Tĩnh"/>
    <n v="784599"/>
    <s v="8%"/>
    <n v="62768"/>
    <n v="847367"/>
    <s v="CHI NHÁNH CÔNG TY TNHH VÒNG TRÒN ĐỎ TẠI HÀ NỘI"/>
    <x v="3"/>
    <s v="0306182043-010"/>
    <s v="T02.2025"/>
  </r>
  <r>
    <d v="2025-02-03T00:00:00"/>
    <s v="00006906"/>
    <s v="1C25TNN"/>
    <s v="PR-10519352-HN2154 - CircleK Số A1 Khu Đầm Trấu"/>
    <n v="972510"/>
    <s v="8%"/>
    <n v="77801"/>
    <n v="1050311"/>
    <s v="CHI NHÁNH CÔNG TY TNHH VÒNG TRÒN ĐỎ TẠI HÀ NỘI"/>
    <x v="3"/>
    <s v="0306182043-010"/>
    <s v="T02.2025"/>
  </r>
  <r>
    <d v="2025-02-03T00:00:00"/>
    <s v="00006907"/>
    <s v="1C25TNN"/>
    <s v="PR-10507938-HN2170 - CircleK Số 5 Ngách 2A/6 Trần Khát Chân, Tổ Dân Phố 1"/>
    <n v="626370"/>
    <s v="8%"/>
    <n v="50110"/>
    <n v="676480"/>
    <s v="CHI NHÁNH CÔNG TY TNHH VÒNG TRÒN ĐỎ TẠI HÀ NỘI"/>
    <x v="3"/>
    <s v="0306182043-010"/>
    <s v="T02.2025"/>
  </r>
  <r>
    <d v="2025-02-03T00:00:00"/>
    <s v="00006908"/>
    <s v="1C25TNN"/>
    <s v="PR-10519818-HN2177 - CircleK 12 Tam Trinh"/>
    <n v="461520"/>
    <s v="8%"/>
    <n v="36922"/>
    <n v="498442"/>
    <s v="CHI NHÁNH CÔNG TY TNHH VÒNG TRÒN ĐỎ TẠI HÀ NỘI"/>
    <x v="3"/>
    <s v="0306182043-010"/>
    <s v="T02.2025"/>
  </r>
  <r>
    <d v="2025-02-03T00:00:00"/>
    <s v="00006909"/>
    <s v="1C25TNN"/>
    <s v="PR-10519992-HN2182 - CircleK 3 Quỳnh Mai"/>
    <n v="418671"/>
    <s v="8%"/>
    <n v="33494"/>
    <n v="452165"/>
    <s v="CHI NHÁNH CÔNG TY TNHH VÒNG TRÒN ĐỎ TẠI HÀ NỘI"/>
    <x v="3"/>
    <s v="0306182043-010"/>
    <s v="T02.2025"/>
  </r>
  <r>
    <d v="2025-02-03T00:00:00"/>
    <s v="00006910"/>
    <s v="1C25TNN"/>
    <s v="PR-10520074-HN2186 - CircleK 33 Dương Văn Bé"/>
    <n v="652734"/>
    <s v="8%"/>
    <n v="52219"/>
    <n v="704953"/>
    <s v="CHI NHÁNH CÔNG TY TNHH VÒNG TRÒN ĐỎ TẠI HÀ NỘI"/>
    <x v="3"/>
    <s v="0306182043-010"/>
    <s v="T02.2025"/>
  </r>
  <r>
    <d v="2025-02-03T00:00:00"/>
    <s v="00006911"/>
    <s v="1C25TNN"/>
    <s v="PR-10510770-HN2187 - CircleK 142-144 Hồng Mai"/>
    <n v="501096"/>
    <s v="8%"/>
    <n v="40088"/>
    <n v="541184"/>
    <s v="CHI NHÁNH CÔNG TY TNHH VÒNG TRÒN ĐỎ TẠI HÀ NỘI"/>
    <x v="3"/>
    <s v="0306182043-010"/>
    <s v="T02.2025"/>
  </r>
  <r>
    <d v="2025-02-03T00:00:00"/>
    <s v="00006912"/>
    <s v="1C25TNN"/>
    <s v="PR-10521044-HN2238 - CircleK Số 25 Thái Phiên"/>
    <n v="428565"/>
    <s v="8%"/>
    <n v="34285"/>
    <n v="462850"/>
    <s v="CHI NHÁNH CÔNG TY TNHH VÒNG TRÒN ĐỎ TẠI HÀ NỘI"/>
    <x v="3"/>
    <s v="0306182043-010"/>
    <s v="T02.2025"/>
  </r>
  <r>
    <d v="2025-02-03T00:00:00"/>
    <s v="00006913"/>
    <s v="1C25TNN"/>
    <s v="PR-10516694-HN2013 - CircleK 38 Đào Duy Từ"/>
    <n v="857130"/>
    <s v="8%"/>
    <n v="68570"/>
    <n v="925700"/>
    <s v="CHI NHÁNH CÔNG TY TNHH VÒNG TRÒN ĐỎ TẠI HÀ NỘI"/>
    <x v="3"/>
    <s v="0306182043-010"/>
    <s v="T02.2025"/>
  </r>
  <r>
    <d v="2025-02-03T00:00:00"/>
    <s v="00006914"/>
    <s v="1C25TNN"/>
    <s v="PR-10510018-HN2049 - CircleK 36 Phố Tràng Tiền"/>
    <n v="382413"/>
    <s v="8%"/>
    <n v="30593"/>
    <n v="413006"/>
    <s v="CHI NHÁNH CÔNG TY TNHH VÒNG TRÒN ĐỎ TẠI HÀ NỘI"/>
    <x v="3"/>
    <s v="0306182043-010"/>
    <s v="T02.2025"/>
  </r>
  <r>
    <d v="2025-02-03T00:00:00"/>
    <s v="00006916"/>
    <s v="1C25TNN"/>
    <s v="PR-10507692-HN2127 - CircleK 74-76 Đồng Xuân"/>
    <n v="468126"/>
    <s v="8%"/>
    <n v="37450"/>
    <n v="505576"/>
    <s v="CHI NHÁNH CÔNG TY TNHH VÒNG TRÒN ĐỎ TẠI HÀ NỘI"/>
    <x v="3"/>
    <s v="0306182043-010"/>
    <s v="T02.2025"/>
  </r>
  <r>
    <d v="2025-02-03T00:00:00"/>
    <s v="00006917"/>
    <s v="1C25TNN"/>
    <s v="PR-10518936-HN2138 - CircleK Tầng 1 Và Tầng 2 Số 85 Hàng Mã"/>
    <n v="342852"/>
    <s v="8%"/>
    <n v="27428"/>
    <n v="370280"/>
    <s v="CHI NHÁNH CÔNG TY TNHH VÒNG TRÒN ĐỎ TẠI HÀ NỘI"/>
    <x v="3"/>
    <s v="0306182043-010"/>
    <s v="T02.2025"/>
  </r>
  <r>
    <d v="2025-02-03T00:00:00"/>
    <s v="00006918"/>
    <s v="1C25TNN"/>
    <s v="PR-10509974-HN2034 - CircleK Ô D22, Nơ 12 Khu Đô Thị Mới Định Công"/>
    <n v="230760"/>
    <s v="8%"/>
    <n v="18461"/>
    <n v="249221"/>
    <s v="CHI NHÁNH CÔNG TY TNHH VÒNG TRÒN ĐỎ TẠI HÀ NỘI"/>
    <x v="3"/>
    <s v="0306182043-010"/>
    <s v="T02.2025"/>
  </r>
  <r>
    <d v="2025-02-03T00:00:00"/>
    <s v="00006919"/>
    <s v="1C25TNN"/>
    <s v="PR-10519920-HN2180 - CircleK Lô 7, Khu Di Dân Đền Lừ 2"/>
    <n v="731856"/>
    <s v="8%"/>
    <n v="58548"/>
    <n v="790404"/>
    <s v="CHI NHÁNH CÔNG TY TNHH VÒNG TRÒN ĐỎ TẠI HÀ NỘI"/>
    <x v="3"/>
    <s v="0306182043-010"/>
    <s v="T02.2025"/>
  </r>
  <r>
    <d v="2025-02-03T00:00:00"/>
    <s v="00006920"/>
    <s v="1C25TNN"/>
    <s v="PR-10510816-HN2189 - CircleK Sh0105-Sh0205 Park 8, Kđt Times City Park Hill, Số 25, Ngõ 13 Đường Lĩnh Nam"/>
    <n v="481308"/>
    <s v="8%"/>
    <n v="38505"/>
    <n v="519813"/>
    <s v="CHI NHÁNH CÔNG TY TNHH VÒNG TRÒN ĐỎ TẠI HÀ NỘI"/>
    <x v="3"/>
    <s v="0306182043-010"/>
    <s v="T02.2025"/>
  </r>
  <r>
    <d v="2025-02-03T00:00:00"/>
    <s v="00006921"/>
    <s v="1C25TNN"/>
    <s v="PR-10511596-HN2250 - CircleK Số 177 phố Vĩnh Hưng"/>
    <n v="543945"/>
    <s v="8%"/>
    <n v="43516"/>
    <n v="587461"/>
    <s v="CHI NHÁNH CÔNG TY TNHH VÒNG TRÒN ĐỎ TẠI HÀ NỘI"/>
    <x v="3"/>
    <s v="0306182043-010"/>
    <s v="T02.2025"/>
  </r>
  <r>
    <d v="2025-02-03T00:00:00"/>
    <s v="00006922"/>
    <s v="1C25TNN"/>
    <s v="PR-10511722-HN2258 - CircleK Căn TT6-2A-108, Khu nhà ở thấp tầng, Khu đô thị mới Đại Kim"/>
    <n v="501096"/>
    <s v="8%"/>
    <n v="40088"/>
    <n v="541184"/>
    <s v="CHI NHÁNH CÔNG TY TNHH VÒNG TRÒN ĐỎ TẠI HÀ NỘI"/>
    <x v="3"/>
    <s v="0306182043-010"/>
    <s v="T02.2025"/>
  </r>
  <r>
    <d v="2025-02-03T00:00:00"/>
    <s v="00006923"/>
    <s v="1C25TNN"/>
    <s v="PR-10521716-HN2263 - CircleK CH01-09, Số 17 đường Gamuda Gardens 2-2, Hoàng Mai"/>
    <n v="501096"/>
    <s v="8%"/>
    <n v="40088"/>
    <n v="541184"/>
    <s v="CHI NHÁNH CÔNG TY TNHH VÒNG TRÒN ĐỎ TẠI HÀ NỘI"/>
    <x v="3"/>
    <s v="0306182043-010"/>
    <s v="T02.2025"/>
  </r>
  <r>
    <d v="2025-02-03T00:00:00"/>
    <s v="00006924"/>
    <s v="1C25TNN"/>
    <s v="PR-10510724-HN2183 - CircleK 111 Nguyễn Sơn"/>
    <n v="230760"/>
    <s v="8%"/>
    <n v="18461"/>
    <n v="249221"/>
    <s v="CHI NHÁNH CÔNG TY TNHH VÒNG TRÒN ĐỎ TẠI HÀ NỘI"/>
    <x v="3"/>
    <s v="0306182043-010"/>
    <s v="T02.2025"/>
  </r>
  <r>
    <d v="2025-02-03T00:00:00"/>
    <s v="00006925"/>
    <s v="1C25TNN"/>
    <s v="PR-10520044-HN2185 - CircleK Số 252, Tổ 11, Đường Ngọc Thụy"/>
    <n v="230760"/>
    <s v="8%"/>
    <n v="18461"/>
    <n v="249221"/>
    <s v="CHI NHÁNH CÔNG TY TNHH VÒNG TRÒN ĐỎ TẠI HÀ NỘI"/>
    <x v="3"/>
    <s v="0306182043-010"/>
    <s v="T02.2025"/>
  </r>
  <r>
    <d v="2025-02-03T00:00:00"/>
    <s v="00006926"/>
    <s v="1C25TNN"/>
    <s v="PR-10521236-HN2245 - CircleK 37A Sài Đồng"/>
    <n v="616476"/>
    <s v="8%"/>
    <n v="49318"/>
    <n v="665794"/>
    <s v="CHI NHÁNH CÔNG TY TNHH VÒNG TRÒN ĐỎ TẠI HÀ NỘI"/>
    <x v="3"/>
    <s v="0306182043-010"/>
    <s v="T02.2025"/>
  </r>
  <r>
    <d v="2025-02-03T00:00:00"/>
    <s v="00006927"/>
    <s v="1C25TNN"/>
    <s v="PR-10517950-HN2099 - CircleK 174 Đường Phú Diễn"/>
    <n v="501096"/>
    <s v="8%"/>
    <n v="40088"/>
    <n v="541184"/>
    <s v="CHI NHÁNH CÔNG TY TNHH VÒNG TRÒN ĐỎ TẠI HÀ NỘI"/>
    <x v="3"/>
    <s v="0306182043-010"/>
    <s v="T02.2025"/>
  </r>
  <r>
    <d v="2025-02-03T00:00:00"/>
    <s v="00006928"/>
    <s v="1C25TNN"/>
    <s v="PR-10520452-HN2203 - CircleK Số 1Sh09 Và Số 2Sh09, Tòa S1.05 (Z34.1), Lô Đất F1-Ch01 - 5 Khu Đô Thị Mới Tây Mỗ, Đại Mỗ - Vinhomes Park (Vinhomes Smart City)"/>
    <n v="857130"/>
    <s v="8%"/>
    <n v="68570"/>
    <n v="925700"/>
    <s v="CHI NHÁNH CÔNG TY TNHH VÒNG TRÒN ĐỎ TẠI HÀ NỘI"/>
    <x v="3"/>
    <s v="0306182043-010"/>
    <s v="T02.2025"/>
  </r>
  <r>
    <d v="2025-02-03T00:00:00"/>
    <s v="00006929"/>
    <s v="1C25TNN"/>
    <s v="PR-10520998-HN2237 - CircleK TMDV-11, Tòa N04, Dự án Khu nhà ở xã hội Ecohome 3 tại ô đất ký hiệu B11-HH2"/>
    <n v="1285695"/>
    <s v="8%"/>
    <n v="102856"/>
    <n v="1388551"/>
    <s v="CHI NHÁNH CÔNG TY TNHH VÒNG TRÒN ĐỎ TẠI HÀ NỘI"/>
    <x v="3"/>
    <s v="0306182043-010"/>
    <s v="T02.2025"/>
  </r>
  <r>
    <d v="2025-02-03T00:00:00"/>
    <s v="00006930"/>
    <s v="1C25TNN"/>
    <s v="PR-10521164-HN2243 - CircleK Căn Thương mại dịch vụ số Z38M.2.TMDV05A, dự án khu đô thị mới Tây Mỗ - Đại Mỗ - Vinhomes Park"/>
    <n v="461520"/>
    <s v="8%"/>
    <n v="36922"/>
    <n v="498442"/>
    <s v="CHI NHÁNH CÔNG TY TNHH VÒNG TRÒN ĐỎ TẠI HÀ NỘI"/>
    <x v="3"/>
    <s v="0306182043-010"/>
    <s v="T02.2025"/>
  </r>
  <r>
    <d v="2025-02-03T00:00:00"/>
    <s v="00006931"/>
    <s v="1C25TNN"/>
    <s v="PR-10517904-HN2098 - CircleK 3 Xuân Diệu"/>
    <n v="626370"/>
    <s v="8%"/>
    <n v="50110"/>
    <n v="676480"/>
    <s v="CHI NHÁNH CÔNG TY TNHH VÒNG TRÒN ĐỎ TẠI HÀ NỘI"/>
    <x v="3"/>
    <s v="0306182043-010"/>
    <s v="T02.2025"/>
  </r>
  <r>
    <d v="2025-02-03T00:00:00"/>
    <s v="00006932"/>
    <s v="1C25TNN"/>
    <s v="PR-10518722-HN2129 - CircleK 17 Tô Ngọc Vân"/>
    <n v="501096"/>
    <s v="8%"/>
    <n v="40088"/>
    <n v="541184"/>
    <s v="CHI NHÁNH CÔNG TY TNHH VÒNG TRÒN ĐỎ TẠI HÀ NỘI"/>
    <x v="3"/>
    <s v="0306182043-010"/>
    <s v="T02.2025"/>
  </r>
  <r>
    <d v="2025-02-03T00:00:00"/>
    <s v="00006933"/>
    <s v="1C25TNN"/>
    <s v="PR-10507322-HN2029 - CircleK 46 Lê Trọng Tấn"/>
    <n v="501096"/>
    <s v="8%"/>
    <n v="40088"/>
    <n v="541184"/>
    <s v="CHI NHÁNH CÔNG TY TNHH VÒNG TRÒN ĐỎ TẠI HÀ NỘI"/>
    <x v="3"/>
    <s v="0306182043-010"/>
    <s v="T02.2025"/>
  </r>
  <r>
    <d v="2025-02-03T00:00:00"/>
    <s v="00006934"/>
    <s v="1C25TNN"/>
    <s v="PR-10517994-HN2101 - CircleK 70 Ngụy Như Kon Tum"/>
    <n v="230760"/>
    <s v="8%"/>
    <n v="18461"/>
    <n v="249221"/>
    <s v="CHI NHÁNH CÔNG TY TNHH VÒNG TRÒN ĐỎ TẠI HÀ NỘI"/>
    <x v="3"/>
    <s v="0306182043-010"/>
    <s v="T02.2025"/>
  </r>
  <r>
    <d v="2025-02-03T00:00:00"/>
    <s v="00006935"/>
    <s v="1C25TNN"/>
    <s v="PR-10518620-HN2126 - CircleK Tầng 1, Số 01 Lê Văn Thiêm"/>
    <n v="626370"/>
    <s v="8%"/>
    <n v="50110"/>
    <n v="676480"/>
    <s v="CHI NHÁNH CÔNG TY TNHH VÒNG TRÒN ĐỎ TẠI HÀ NỘI"/>
    <x v="3"/>
    <s v="0306182043-010"/>
    <s v="T02.2025"/>
  </r>
  <r>
    <d v="2025-02-03T00:00:00"/>
    <s v="00006936"/>
    <s v="1C25TNN"/>
    <s v="PR-10518996-HN2139 - CircleK 218 Nguyễn Huy Tưởng, Tổ 19"/>
    <n v="543945"/>
    <s v="8%"/>
    <n v="43516"/>
    <n v="587461"/>
    <s v="CHI NHÁNH CÔNG TY TNHH VÒNG TRÒN ĐỎ TẠI HÀ NỘI"/>
    <x v="3"/>
    <s v="0306182043-010"/>
    <s v="T02.2025"/>
  </r>
  <r>
    <d v="2025-02-03T00:00:00"/>
    <s v="00006937"/>
    <s v="1C25TNN"/>
    <s v="PR-10507900-HN2158 - CircleK 48 Ngõ 116 Phố Nhân Hòa"/>
    <n v="741750"/>
    <s v="8%"/>
    <n v="59340"/>
    <n v="801090"/>
    <s v="CHI NHÁNH CÔNG TY TNHH VÒNG TRÒN ĐỎ TẠI HÀ NỘI"/>
    <x v="3"/>
    <s v="0306182043-010"/>
    <s v="T02.2025"/>
  </r>
  <r>
    <d v="2025-02-03T00:00:00"/>
    <s v="00006938"/>
    <s v="1C25TNN"/>
    <s v="PR-10519864-HN2178 - CircleK 14 Khương Hạ"/>
    <n v="857130"/>
    <s v="8%"/>
    <n v="68570"/>
    <n v="925700"/>
    <s v="CHI NHÁNH CÔNG TY TNHH VÒNG TRÒN ĐỎ TẠI HÀ NỘI"/>
    <x v="3"/>
    <s v="0306182043-010"/>
    <s v="T02.2025"/>
  </r>
  <r>
    <d v="2025-02-03T00:00:00"/>
    <s v="00006939"/>
    <s v="1C25TNN"/>
    <s v="PR-10520296-HN2196 - CircleK 118 Định Công"/>
    <n v="606582"/>
    <s v="8%"/>
    <n v="48527"/>
    <n v="655109"/>
    <s v="CHI NHÁNH CÔNG TY TNHH VÒNG TRÒN ĐỎ TẠI HÀ NỘI"/>
    <x v="3"/>
    <s v="0306182043-010"/>
    <s v="T02.2025"/>
  </r>
  <r>
    <d v="2025-02-03T00:00:00"/>
    <s v="00006940"/>
    <s v="1C25TNN"/>
    <s v="PR-10511272-HN2220 - Circle K Tầng 1 lô thương mại dịch vụ 02 tòa G1-G2"/>
    <n v="405489"/>
    <s v="8%"/>
    <n v="32439"/>
    <n v="437928"/>
    <s v="CHI NHÁNH CÔNG TY TNHH VÒNG TRÒN ĐỎ TẠI HÀ NỘI"/>
    <x v="3"/>
    <s v="0306182043-010"/>
    <s v="T02.2025"/>
  </r>
  <r>
    <d v="2025-02-03T00:00:00"/>
    <s v="00006941"/>
    <s v="1C25TNN"/>
    <s v="PR-10520948-HN2234 - CircleK 93 Hoàng Văn Thái"/>
    <n v="1025253"/>
    <s v="8%"/>
    <n v="82020"/>
    <n v="1107273"/>
    <s v="CHI NHÁNH CÔNG TY TNHH VÒNG TRÒN ĐỎ TẠI HÀ NỘI"/>
    <x v="3"/>
    <s v="0306182043-010"/>
    <s v="T02.2025"/>
  </r>
  <r>
    <d v="2025-02-03T00:00:00"/>
    <s v="00006942"/>
    <s v="1C25TNN"/>
    <s v="PR-10511524-HN2244 - CircleK Nhà 18T1 khu đô thị mới Trung Hòa - Nhân Chính"/>
    <n v="230760"/>
    <s v="8%"/>
    <n v="18461"/>
    <n v="249221"/>
    <s v="CHI NHÁNH CÔNG TY TNHH VÒNG TRÒN ĐỎ TẠI HÀ NỘI"/>
    <x v="3"/>
    <s v="0306182043-010"/>
    <s v="T02.2025"/>
  </r>
  <r>
    <d v="2025-02-04T00:00:00"/>
    <s v="00006981"/>
    <s v="1C25TNN"/>
    <s v="PR-10528212-HN2012 - CircleK 16B Hàng Than"/>
    <n v="543945"/>
    <s v="8%"/>
    <n v="43516"/>
    <n v="587461"/>
    <s v="CHI NHÁNH CÔNG TY TNHH VÒNG TRÒN ĐỎ TẠI HÀ NỘI"/>
    <x v="3"/>
    <s v="0306182043-010"/>
    <s v="T02.2025"/>
  </r>
  <r>
    <d v="2025-02-04T00:00:00"/>
    <s v="00006982"/>
    <s v="1C25TNN"/>
    <s v="PR-10529546-HN2175 - CircleK 16 Văn Cao"/>
    <n v="184608"/>
    <s v="8%"/>
    <n v="14769"/>
    <n v="199377"/>
    <s v="CHI NHÁNH CÔNG TY TNHH VÒNG TRÒN ĐỎ TẠI HÀ NỘI"/>
    <x v="3"/>
    <s v="0306182043-010"/>
    <s v="T02.2025"/>
  </r>
  <r>
    <d v="2025-02-04T00:00:00"/>
    <s v="00006983"/>
    <s v="1C25TNN"/>
    <s v="PR-10528288-HN2026 - CircleK 13-C12 Tập Thể Đại Học Ngoại Ngữ"/>
    <n v="731856"/>
    <s v="8%"/>
    <n v="58548"/>
    <n v="790404"/>
    <s v="CHI NHÁNH CÔNG TY TNHH VÒNG TRÒN ĐỎ TẠI HÀ NỘI"/>
    <x v="3"/>
    <s v="0306182043-010"/>
    <s v="T02.2025"/>
  </r>
  <r>
    <d v="2025-02-04T00:00:00"/>
    <s v="00006984"/>
    <s v="1C25TNN"/>
    <s v="PR-10528340-HN2037 - CircleK Tầng Trệt, Somerset Hoa Binh, 106 Hoàng Quốc Việt"/>
    <n v="543945"/>
    <s v="8%"/>
    <n v="43516"/>
    <n v="587461"/>
    <s v="CHI NHÁNH CÔNG TY TNHH VÒNG TRÒN ĐỎ TẠI HÀ NỘI"/>
    <x v="3"/>
    <s v="0306182043-010"/>
    <s v="T02.2025"/>
  </r>
  <r>
    <d v="2025-02-04T00:00:00"/>
    <s v="00006985"/>
    <s v="1C25TNN"/>
    <s v="PR-10528434-HN2047 - CircleK 2 Hoàng Ngân"/>
    <n v="639552"/>
    <s v="8%"/>
    <n v="51164"/>
    <n v="690716"/>
    <s v="CHI NHÁNH CÔNG TY TNHH VÒNG TRÒN ĐỎ TẠI HÀ NỘI"/>
    <x v="3"/>
    <s v="0306182043-010"/>
    <s v="T02.2025"/>
  </r>
  <r>
    <d v="2025-02-04T00:00:00"/>
    <s v="00006986"/>
    <s v="1C25TNN"/>
    <s v="PR-10533941-HN2063 - CircleK 03 Phạm Tuấn Tài, Tổ 7"/>
    <n v="857130"/>
    <s v="8%"/>
    <n v="68570"/>
    <n v="925700"/>
    <s v="CHI NHÁNH CÔNG TY TNHH VÒNG TRÒN ĐỎ TẠI HÀ NỘI"/>
    <x v="3"/>
    <s v="0306182043-010"/>
    <s v="T02.2025"/>
  </r>
  <r>
    <d v="2025-02-04T00:00:00"/>
    <s v="00006987"/>
    <s v="1C25TNN"/>
    <s v="PR-10535089-HN2164 - CircleK 40 Trung Hòa"/>
    <n v="491202"/>
    <s v="8%"/>
    <n v="39296"/>
    <n v="530498"/>
    <s v="CHI NHÁNH CÔNG TY TNHH VÒNG TRÒN ĐỎ TẠI HÀ NỘI"/>
    <x v="3"/>
    <s v="0306182043-010"/>
    <s v="T02.2025"/>
  </r>
  <r>
    <d v="2025-02-04T00:00:00"/>
    <s v="00006988"/>
    <s v="1C25TNN"/>
    <s v="PR-10530438-HN2249 - CircleK 181 Nguyễn Ngọc Vũ"/>
    <n v="501096"/>
    <s v="8%"/>
    <n v="40088"/>
    <n v="541184"/>
    <s v="CHI NHÁNH CÔNG TY TNHH VÒNG TRÒN ĐỎ TẠI HÀ NỘI"/>
    <x v="3"/>
    <s v="0306182043-010"/>
    <s v="T02.2025"/>
  </r>
  <r>
    <d v="2025-02-04T00:00:00"/>
    <s v="00006989"/>
    <s v="1C25TNN"/>
    <s v="PR-10533525-HN2014 - CircleK 73 Chùa Láng"/>
    <n v="543945"/>
    <s v="8%"/>
    <n v="43516"/>
    <n v="587461"/>
    <s v="CHI NHÁNH CÔNG TY TNHH VÒNG TRÒN ĐỎ TẠI HÀ NỘI"/>
    <x v="3"/>
    <s v="0306182043-010"/>
    <s v="T02.2025"/>
  </r>
  <r>
    <d v="2025-02-04T00:00:00"/>
    <s v="00006990"/>
    <s v="1C25TNN"/>
    <s v="PR-10534457-HN2112 - CircleK 33 Chùa Láng"/>
    <n v="857130"/>
    <s v="8%"/>
    <n v="68570"/>
    <n v="925700"/>
    <s v="CHI NHÁNH CÔNG TY TNHH VÒNG TRÒN ĐỎ TẠI HÀ NỘI"/>
    <x v="3"/>
    <s v="0306182043-010"/>
    <s v="T02.2025"/>
  </r>
  <r>
    <d v="2025-02-04T00:00:00"/>
    <s v="00006991"/>
    <s v="1C25TNN"/>
    <s v="PR-10534533-HN2117 - CircleK Số 8 Ngõ 91 Nguyễn Chí Thanh"/>
    <n v="501096"/>
    <s v="8%"/>
    <n v="40088"/>
    <n v="541184"/>
    <s v="CHI NHÁNH CÔNG TY TNHH VÒNG TRÒN ĐỎ TẠI HÀ NỘI"/>
    <x v="3"/>
    <s v="0306182043-010"/>
    <s v="T02.2025"/>
  </r>
  <r>
    <d v="2025-02-04T00:00:00"/>
    <s v="00006992"/>
    <s v="1C25TNN"/>
    <s v="PR-10535551-HN2201 - CircleK 49 + 51 Phố Trần Quang Diệu, Tổ 102"/>
    <n v="606582"/>
    <s v="8%"/>
    <n v="48527"/>
    <n v="655109"/>
    <s v="CHI NHÁNH CÔNG TY TNHH VÒNG TRÒN ĐỎ TẠI HÀ NỘI"/>
    <x v="3"/>
    <s v="0306182043-010"/>
    <s v="T02.2025"/>
  </r>
  <r>
    <d v="2025-02-04T00:00:00"/>
    <s v="00006993"/>
    <s v="1C25TNN"/>
    <s v="PR-10529898-HN2211 - CircleK Số 123 Phố Tôn Đức Thắng"/>
    <n v="501096"/>
    <s v="8%"/>
    <n v="40088"/>
    <n v="541184"/>
    <s v="CHI NHÁNH CÔNG TY TNHH VÒNG TRÒN ĐỎ TẠI HÀ NỘI"/>
    <x v="3"/>
    <s v="0306182043-010"/>
    <s v="T02.2025"/>
  </r>
  <r>
    <d v="2025-02-04T00:00:00"/>
    <s v="00006995"/>
    <s v="1C25TNN"/>
    <s v="PR-10536185-HN2241 - CircleK Số 2 Ngõ 11 Phố Lương Định Của"/>
    <n v="230760"/>
    <s v="8%"/>
    <n v="18461"/>
    <n v="249221"/>
    <s v="CHI NHÁNH CÔNG TY TNHH VÒNG TRÒN ĐỎ TẠI HÀ NỘI"/>
    <x v="3"/>
    <s v="0306182043-010"/>
    <s v="T02.2025"/>
  </r>
  <r>
    <d v="2025-02-04T00:00:00"/>
    <s v="00006996"/>
    <s v="1C25TNN"/>
    <s v="PR-10535425-HN2194 - CircleK Căn Hộ Số 01Sh20 Và 02Sh20, Thuộc Tòa Nhà S2.15 (T26M-2), Tại Lô Đất B2-Ct03, Vinhomes Ocean Park"/>
    <n v="652734"/>
    <s v="8%"/>
    <n v="52219"/>
    <n v="704953"/>
    <s v="CHI NHÁNH CÔNG TY TNHH VÒNG TRÒN ĐỎ TẠI HÀ NỘI"/>
    <x v="3"/>
    <s v="0306182043-010"/>
    <s v="T02.2025"/>
  </r>
  <r>
    <d v="2025-02-04T00:00:00"/>
    <s v="00006997"/>
    <s v="1C25TNN"/>
    <s v="PR-10536133-HN2239 - CircleK CT04-Tòa S1.09 Gia Lâm"/>
    <n v="857130"/>
    <s v="8%"/>
    <n v="68570"/>
    <n v="925700"/>
    <s v="CHI NHÁNH CÔNG TY TNHH VÒNG TRÒN ĐỎ TẠI HÀ NỘI"/>
    <x v="3"/>
    <s v="0306182043-010"/>
    <s v="T02.2025"/>
  </r>
  <r>
    <d v="2025-02-04T00:00:00"/>
    <s v="00006998"/>
    <s v="1C25TNN"/>
    <s v="PR-10534791-HN2146 - CircleK 286 Kim Ngưu, Tổ 30B"/>
    <n v="543945"/>
    <s v="8%"/>
    <n v="43516"/>
    <n v="587461"/>
    <s v="CHI NHÁNH CÔNG TY TNHH VÒNG TRÒN ĐỎ TẠI HÀ NỘI"/>
    <x v="3"/>
    <s v="0306182043-010"/>
    <s v="T02.2025"/>
  </r>
  <r>
    <d v="2025-02-04T00:00:00"/>
    <s v="00006999"/>
    <s v="1C25TNN"/>
    <s v="PR-10535187-HN2172 - CircleK A4-A5, Tòa A, Khối B, Imperial Sky Garden, Số 423 Minh Khai"/>
    <n v="731856"/>
    <s v="8%"/>
    <n v="58548"/>
    <n v="790404"/>
    <s v="CHI NHÁNH CÔNG TY TNHH VÒNG TRÒN ĐỎ TẠI HÀ NỘI"/>
    <x v="3"/>
    <s v="0306182043-010"/>
    <s v="T02.2025"/>
  </r>
  <r>
    <d v="2025-02-04T00:00:00"/>
    <s v="00007000"/>
    <s v="1C25TNN"/>
    <s v="PR-10535689-HN2207 - CircleK Số 42 + 42A Phố Lạc Trung"/>
    <n v="543945"/>
    <s v="8%"/>
    <n v="43516"/>
    <n v="587461"/>
    <s v="CHI NHÁNH CÔNG TY TNHH VÒNG TRÒN ĐỎ TẠI HÀ NỘI"/>
    <x v="3"/>
    <s v="0306182043-010"/>
    <s v="T02.2025"/>
  </r>
  <r>
    <d v="2025-02-04T00:00:00"/>
    <s v="00007001"/>
    <s v="1C25TNN"/>
    <s v="PR-10530026-HN2216 - CircleK 114 Mai Hắc Đế"/>
    <n v="276912"/>
    <s v="8%"/>
    <n v="22153"/>
    <n v="299065"/>
    <s v="CHI NHÁNH CÔNG TY TNHH VÒNG TRÒN ĐỎ TẠI HÀ NỘI"/>
    <x v="3"/>
    <s v="0306182043-010"/>
    <s v="T02.2025"/>
  </r>
  <r>
    <d v="2025-02-04T00:00:00"/>
    <s v="00007002"/>
    <s v="1C25TNN"/>
    <s v="PR-10530548-HN2255 - CircleK Số 25 + 27 đường Giải Phóng"/>
    <n v="543945"/>
    <s v="8%"/>
    <n v="43516"/>
    <n v="587461"/>
    <s v="CHI NHÁNH CÔNG TY TNHH VÒNG TRÒN ĐỎ TẠI HÀ NỘI"/>
    <x v="3"/>
    <s v="0306182043-010"/>
    <s v="T02.2025"/>
  </r>
  <r>
    <d v="2025-02-04T00:00:00"/>
    <s v="00007003"/>
    <s v="1C25TNN"/>
    <s v="PR-10528928-HN2109 - CircleK Tầng 1, Khách Sạn Hồng Hà, Số 204 Phố Trần Quang Khải"/>
    <n v="778008"/>
    <s v="8%"/>
    <n v="62241"/>
    <n v="840249"/>
    <s v="CHI NHÁNH CÔNG TY TNHH VÒNG TRÒN ĐỎ TẠI HÀ NỘI"/>
    <x v="3"/>
    <s v="0306182043-010"/>
    <s v="T02.2025"/>
  </r>
  <r>
    <d v="2025-02-04T00:00:00"/>
    <s v="00007004"/>
    <s v="1C25TNN"/>
    <s v="PR-10534915-HN2151 - CircleK 54 + 56 Lĩnh Nam"/>
    <n v="543945"/>
    <s v="8%"/>
    <n v="43516"/>
    <n v="587461"/>
    <s v="CHI NHÁNH CÔNG TY TNHH VÒNG TRÒN ĐỎ TẠI HÀ NỘI"/>
    <x v="3"/>
    <s v="0306182043-010"/>
    <s v="T02.2025"/>
  </r>
  <r>
    <d v="2025-02-04T00:00:00"/>
    <s v="00007005"/>
    <s v="1C25TNN"/>
    <s v="PR-10530482-HN2251 - CircleK Số 568 + 570 Đường Trương Định"/>
    <n v="230760"/>
    <s v="8%"/>
    <n v="18461"/>
    <n v="249221"/>
    <s v="CHI NHÁNH CÔNG TY TNHH VÒNG TRÒN ĐỎ TẠI HÀ NỘI"/>
    <x v="3"/>
    <s v="0306182043-010"/>
    <s v="T02.2025"/>
  </r>
  <r>
    <d v="2025-02-04T00:00:00"/>
    <s v="00007006"/>
    <s v="1C25TNN"/>
    <s v="PR-10528588-HN2065 - CircleK N03-T2 Khu Đoàn Ngoại Giao"/>
    <n v="774705"/>
    <s v="8%"/>
    <n v="61976"/>
    <n v="836681"/>
    <s v="CHI NHÁNH CÔNG TY TNHH VÒNG TRÒN ĐỎ TẠI HÀ NỘI"/>
    <x v="3"/>
    <s v="0306182043-010"/>
    <s v="T02.2025"/>
  </r>
  <r>
    <d v="2025-02-04T00:00:00"/>
    <s v="00007007"/>
    <s v="1C25TNN"/>
    <s v="PR-10528630-HN2068 - CircleK 155 Lê Văn Hiến"/>
    <n v="543945"/>
    <s v="8%"/>
    <n v="43516"/>
    <n v="587461"/>
    <s v="CHI NHÁNH CÔNG TY TNHH VÒNG TRÒN ĐỎ TẠI HÀ NỘI"/>
    <x v="3"/>
    <s v="0306182043-010"/>
    <s v="T02.2025"/>
  </r>
  <r>
    <d v="2025-02-04T00:00:00"/>
    <s v="00007008"/>
    <s v="1C25TNN"/>
    <s v="PR-10529258-HN2153 - CircleK Lô 37 Khu Nhà Ở Thấp Tầng Tt1, Dự Án Khu Đô Thị Mới Mỹ Đình Mễ Trì"/>
    <n v="626370"/>
    <s v="8%"/>
    <n v="50110"/>
    <n v="676480"/>
    <s v="CHI NHÁNH CÔNG TY TNHH VÒNG TRÒN ĐỎ TẠI HÀ NỘI"/>
    <x v="3"/>
    <s v="0306182043-010"/>
    <s v="T02.2025"/>
  </r>
  <r>
    <d v="2025-02-04T00:00:00"/>
    <s v="00007009"/>
    <s v="1C25TNN"/>
    <s v="PR-10529922-HN2213 - CircleK Thương Mại_03, Tầng 1, Nhà Ở Cao Tầng N03-T6, Khu Đoàn Ngoại Giao"/>
    <n v="402186"/>
    <s v="8%"/>
    <n v="32175"/>
    <n v="434361"/>
    <s v="CHI NHÁNH CÔNG TY TNHH VÒNG TRÒN ĐỎ TẠI HÀ NỘI"/>
    <x v="3"/>
    <s v="0306182043-010"/>
    <s v="T02.2025"/>
  </r>
  <r>
    <d v="2025-02-04T00:00:00"/>
    <s v="00007010"/>
    <s v="1C25TNN"/>
    <s v="PR-10530392-HN2247 - CircleK Diện tích thương mại số 1-31 tại tầng 01 thuộc Khối đế của tòa W1 và W2, Nam Từ Liêm"/>
    <n v="501096"/>
    <s v="8%"/>
    <n v="40088"/>
    <n v="541184"/>
    <s v="CHI NHÁNH CÔNG TY TNHH VÒNG TRÒN ĐỎ TẠI HÀ NỘI"/>
    <x v="3"/>
    <s v="0306182043-010"/>
    <s v="T02.2025"/>
  </r>
  <r>
    <d v="2025-02-04T00:00:00"/>
    <s v="00007011"/>
    <s v="1C25TNN"/>
    <s v="PR-10534121-HN2090 - CircleK Số 1 Đường Tây Hồ"/>
    <n v="626370"/>
    <s v="8%"/>
    <n v="50110"/>
    <n v="676480"/>
    <s v="CHI NHÁNH CÔNG TY TNHH VÒNG TRÒN ĐỎ TẠI HÀ NỘI"/>
    <x v="3"/>
    <s v="0306182043-010"/>
    <s v="T02.2025"/>
  </r>
  <r>
    <d v="2025-02-04T00:00:00"/>
    <s v="00007012"/>
    <s v="1C25TNN"/>
    <s v="PR-10528980-HN2119 - CircleK 628 Hoàng Hoa Thám"/>
    <n v="501096"/>
    <s v="8%"/>
    <n v="40088"/>
    <n v="541184"/>
    <s v="CHI NHÁNH CÔNG TY TNHH VÒNG TRÒN ĐỎ TẠI HÀ NỘI"/>
    <x v="3"/>
    <s v="0306182043-010"/>
    <s v="T02.2025"/>
  </r>
  <r>
    <d v="2025-02-04T00:00:00"/>
    <s v="00007013"/>
    <s v="1C25TNN"/>
    <s v="PR-10534643-HN2126 - CircleK Tầng 1, Số 01 Lê Văn Thiêm"/>
    <n v="230760"/>
    <s v="8%"/>
    <n v="18461"/>
    <n v="249221"/>
    <s v="CHI NHÁNH CÔNG TY TNHH VÒNG TRÒN ĐỎ TẠI HÀ NỘI"/>
    <x v="3"/>
    <s v="0306182043-010"/>
    <s v="T02.2025"/>
  </r>
  <r>
    <d v="2025-02-04T00:00:00"/>
    <s v="00007014"/>
    <s v="1C25TNN"/>
    <s v="PR-10530062-HN2217 - CircleK 53 Triều Khúc"/>
    <n v="309882"/>
    <s v="8%"/>
    <n v="24791"/>
    <n v="334673"/>
    <s v="CHI NHÁNH CÔNG TY TNHH VÒNG TRÒN ĐỎ TẠI HÀ NỘI"/>
    <x v="3"/>
    <s v="0306182043-010"/>
    <s v="T02.2025"/>
  </r>
  <r>
    <d v="2025-02-05T00:00:00"/>
    <s v="00007102"/>
    <s v="1C25TNN"/>
    <s v="PR-10539998-HN2015 - CircleK 14 Hồ Tùng Mậu"/>
    <n v="626370"/>
    <s v="8%"/>
    <n v="50110"/>
    <n v="676480"/>
    <s v="CHI NHÁNH CÔNG TY TNHH VÒNG TRÒN ĐỎ TẠI HÀ NỘI"/>
    <x v="3"/>
    <s v="0306182043-010"/>
    <s v="T02.2025"/>
  </r>
  <r>
    <d v="2025-02-05T00:00:00"/>
    <s v="00007103"/>
    <s v="1C25TNN"/>
    <s v="PR-10542212-HN2269 - CircleK Tầng 1, Tòa 24T2, Khu đô thị Trung Hòa - Nhân Chính, Cầu Giấy, Hà Nội"/>
    <n v="230760"/>
    <s v="8%"/>
    <n v="18461"/>
    <n v="249221"/>
    <s v="CHI NHÁNH CÔNG TY TNHH VÒNG TRÒN ĐỎ TẠI HÀ NỘI"/>
    <x v="3"/>
    <s v="0306182043-010"/>
    <s v="T02.2025"/>
  </r>
  <r>
    <d v="2025-02-05T00:00:00"/>
    <s v="00007104"/>
    <s v="1C25TNN"/>
    <s v="PR-10539868-HN2003 - CircleK 186 Thái Thịnh"/>
    <n v="501096"/>
    <s v="8%"/>
    <n v="40088"/>
    <n v="541184"/>
    <s v="CHI NHÁNH CÔNG TY TNHH VÒNG TRÒN ĐỎ TẠI HÀ NỘI"/>
    <x v="3"/>
    <s v="0306182043-010"/>
    <s v="T02.2025"/>
  </r>
  <r>
    <d v="2025-02-05T00:00:00"/>
    <s v="00007105"/>
    <s v="1C25TNN"/>
    <s v="PR-10544880-HN2041 - CircleK Số 01, Nhà C2, Khu Tập Thể Quân Đội Nam Đồng"/>
    <n v="501096"/>
    <s v="8%"/>
    <n v="40088"/>
    <n v="541184"/>
    <s v="CHI NHÁNH CÔNG TY TNHH VÒNG TRÒN ĐỎ TẠI HÀ NỘI"/>
    <x v="3"/>
    <s v="0306182043-010"/>
    <s v="T02.2025"/>
  </r>
  <r>
    <d v="2025-02-05T00:00:00"/>
    <s v="00007106"/>
    <s v="1C25TNN"/>
    <s v="PR-10545672-HN2147 - CircleK 848 Đường Láng"/>
    <n v="501096"/>
    <s v="8%"/>
    <n v="40088"/>
    <n v="541184"/>
    <s v="CHI NHÁNH CÔNG TY TNHH VÒNG TRÒN ĐỎ TẠI HÀ NỘI"/>
    <x v="3"/>
    <s v="0306182043-010"/>
    <s v="T02.2025"/>
  </r>
  <r>
    <d v="2025-02-05T00:00:00"/>
    <s v="00007107"/>
    <s v="1C25TNN"/>
    <s v="PR-10545914-HN2167 - CircleK 20 Nguyên Hồng"/>
    <n v="346140"/>
    <s v="8%"/>
    <n v="27691"/>
    <n v="373831"/>
    <s v="CHI NHÁNH CÔNG TY TNHH VÒNG TRÒN ĐỎ TẠI HÀ NỘI"/>
    <x v="3"/>
    <s v="0306182043-010"/>
    <s v="T02.2025"/>
  </r>
  <r>
    <d v="2025-02-05T00:00:00"/>
    <s v="00007108"/>
    <s v="1C25TNN"/>
    <s v="PR-10546612-HN2226 - CircleK Tầng 1 (P01, P02, P03), Tòa nhà X2, số 70 phố Nguyên Hồng"/>
    <n v="774705"/>
    <s v="8%"/>
    <n v="61976"/>
    <n v="836681"/>
    <s v="CHI NHÁNH CÔNG TY TNHH VÒNG TRÒN ĐỎ TẠI HÀ NỘI"/>
    <x v="3"/>
    <s v="0306182043-010"/>
    <s v="T02.2025"/>
  </r>
  <r>
    <d v="2025-02-05T00:00:00"/>
    <s v="00007109"/>
    <s v="1C25TNN"/>
    <s v="PR-10546380-HN2193 - CircleK No-24, Lk13, Khu Đất Dịch Vụ, Đất Ở Hà Trì"/>
    <n v="543945"/>
    <s v="8%"/>
    <n v="43516"/>
    <n v="587461"/>
    <s v="CHI NHÁNH CÔNG TY TNHH VÒNG TRÒN ĐỎ TẠI HÀ NỘI"/>
    <x v="3"/>
    <s v="0306182043-010"/>
    <s v="T02.2025"/>
  </r>
  <r>
    <d v="2025-02-05T00:00:00"/>
    <s v="00007110"/>
    <s v="1C25TNN"/>
    <s v="PR-10541490-HN2206 - CircleK Số 176D + 176E Trương Định"/>
    <n v="230760"/>
    <s v="8%"/>
    <n v="18461"/>
    <n v="249221"/>
    <s v="CHI NHÁNH CÔNG TY TNHH VÒNG TRÒN ĐỎ TẠI HÀ NỘI"/>
    <x v="3"/>
    <s v="0306182043-010"/>
    <s v="T02.2025"/>
  </r>
  <r>
    <d v="2025-02-05T00:00:00"/>
    <s v="00007111"/>
    <s v="1C25TNN"/>
    <s v="PR-10541722-HN2225 - CircleK 25 Phố Nhà Thờ"/>
    <n v="491202"/>
    <s v="8%"/>
    <n v="39296"/>
    <n v="530498"/>
    <s v="CHI NHÁNH CÔNG TY TNHH VÒNG TRÒN ĐỎ TẠI HÀ NỘI"/>
    <x v="3"/>
    <s v="0306182043-010"/>
    <s v="T02.2025"/>
  </r>
  <r>
    <d v="2025-02-05T00:00:00"/>
    <s v="00007112"/>
    <s v="1C25TNN"/>
    <s v="PR-10540952-HN2151 - CircleK 54 + 56 Lĩnh Nam"/>
    <n v="626370"/>
    <s v="8%"/>
    <n v="50110"/>
    <n v="676480"/>
    <s v="CHI NHÁNH CÔNG TY TNHH VÒNG TRÒN ĐỎ TẠI HÀ NỘI"/>
    <x v="3"/>
    <s v="0306182043-010"/>
    <s v="T02.2025"/>
  </r>
  <r>
    <d v="2025-02-05T00:00:00"/>
    <s v="00007113"/>
    <s v="1C25TNN"/>
    <s v="PR-10541528-HN2208 - CircleK Số 173 Đường Tam Trinh, Hoàng Mai"/>
    <n v="514278"/>
    <s v="8%"/>
    <n v="41142"/>
    <n v="555420"/>
    <s v="CHI NHÁNH CÔNG TY TNHH VÒNG TRÒN ĐỎ TẠI HÀ NỘI"/>
    <x v="3"/>
    <s v="0306182043-010"/>
    <s v="T02.2025"/>
  </r>
  <r>
    <d v="2025-02-05T00:00:00"/>
    <s v="00007114"/>
    <s v="1C25TNN"/>
    <s v="PR-10546228-HN2185 - CircleK Số 252, Tổ 11, Đường Ngọc Thụy"/>
    <n v="626370"/>
    <s v="8%"/>
    <n v="50110"/>
    <n v="676480"/>
    <s v="CHI NHÁNH CÔNG TY TNHH VÒNG TRÒN ĐỎ TẠI HÀ NỘI"/>
    <x v="3"/>
    <s v="0306182043-010"/>
    <s v="T02.2025"/>
  </r>
  <r>
    <d v="2025-02-05T00:00:00"/>
    <s v="00007115"/>
    <s v="1C25TNN"/>
    <s v="PR-10540138-HN2048 - CircleK N1H1, Số 1 Đường Nguyễn Hoàng"/>
    <n v="342852"/>
    <s v="8%"/>
    <n v="27428"/>
    <n v="370280"/>
    <s v="CHI NHÁNH CÔNG TY TNHH VÒNG TRÒN ĐỎ TẠI HÀ NỘI"/>
    <x v="3"/>
    <s v="0306182043-010"/>
    <s v="T02.2025"/>
  </r>
  <r>
    <d v="2025-02-05T00:00:00"/>
    <s v="00007116"/>
    <s v="1C25TNN"/>
    <s v="PR-10545958-HN2168 - CircleK 170 Nguyễn Đổng Chi"/>
    <n v="230760"/>
    <s v="8%"/>
    <n v="18461"/>
    <n v="249221"/>
    <s v="CHI NHÁNH CÔNG TY TNHH VÒNG TRÒN ĐỎ TẠI HÀ NỘI"/>
    <x v="3"/>
    <s v="0306182043-010"/>
    <s v="T02.2025"/>
  </r>
  <r>
    <d v="2025-02-05T00:00:00"/>
    <s v="00007117"/>
    <s v="1C25TNN"/>
    <s v="PR-10542166-HN2267 - CircleK Số 6 Phố Nhổn, TDP Nguyên Xá 3, Bắc Từ Liêm, Hà Nội"/>
    <n v="543945"/>
    <s v="8%"/>
    <n v="43516"/>
    <n v="587461"/>
    <s v="CHI NHÁNH CÔNG TY TNHH VÒNG TRÒN ĐỎ TẠI HÀ NỘI"/>
    <x v="3"/>
    <s v="0306182043-010"/>
    <s v="T02.2025"/>
  </r>
  <r>
    <d v="2025-02-05T00:00:00"/>
    <s v="00007118"/>
    <s v="1C25TNN"/>
    <s v="PR-10541806-HN2233 - CircleK Ô L7, Khu đấu giá Quyền sử dụng đất, đoạn đường Cầu Bươu"/>
    <n v="491202"/>
    <s v="8%"/>
    <n v="39296"/>
    <n v="530498"/>
    <s v="CHI NHÁNH CÔNG TY TNHH VÒNG TRÒN ĐỎ TẠI HÀ NỘI"/>
    <x v="3"/>
    <s v="0306182043-010"/>
    <s v="T02.2025"/>
  </r>
  <r>
    <d v="2025-02-05T00:00:00"/>
    <s v="00007119"/>
    <s v="1C25TNN"/>
    <s v="PR-10544902-HN2053 - CircleK 197+198 Tổ 6 Vũ Trọng Phụng"/>
    <n v="857130"/>
    <s v="8%"/>
    <n v="68570"/>
    <n v="925700"/>
    <s v="CHI NHÁNH CÔNG TY TNHH VÒNG TRÒN ĐỎ TẠI HÀ NỘI"/>
    <x v="3"/>
    <s v="0306182043-010"/>
    <s v="T02.2025"/>
  </r>
  <r>
    <d v="2025-02-05T00:00:00"/>
    <s v="00007120"/>
    <s v="1C25TNN"/>
    <s v="PR-10545340-HN2118 - CircleK 370 Nguyễn Trãi"/>
    <n v="857130"/>
    <s v="8%"/>
    <n v="68570"/>
    <n v="925700"/>
    <s v="CHI NHÁNH CÔNG TY TNHH VÒNG TRÒN ĐỎ TẠI HÀ NỘI"/>
    <x v="3"/>
    <s v="0306182043-010"/>
    <s v="T02.2025"/>
  </r>
  <r>
    <d v="2025-02-05T00:00:00"/>
    <s v="00007121"/>
    <s v="1C25TNN"/>
    <s v="PR-10541070-HN2162 - CircleK 01 Tô Vĩnh Diện"/>
    <n v="626370"/>
    <s v="8%"/>
    <n v="50110"/>
    <n v="676480"/>
    <s v="CHI NHÁNH CÔNG TY TNHH VÒNG TRÒN ĐỎ TẠI HÀ NỘI"/>
    <x v="3"/>
    <s v="0306182043-010"/>
    <s v="T02.2025"/>
  </r>
  <r>
    <d v="2025-02-06T00:00:00"/>
    <s v="00008098"/>
    <s v="1C25TNN"/>
    <s v="PR-10511960-HP6002 - CircleK 81 Trần Phú"/>
    <n v="626370"/>
    <s v="8%"/>
    <n v="50110"/>
    <n v="676480"/>
    <s v="CHI NHÁNH CÔNG TY TNHH VÒNG TRÒN ĐỎ TẠI HẢI PHÒNG"/>
    <x v="1"/>
    <s v="0306182043-019"/>
    <s v="T02.2025"/>
  </r>
  <r>
    <d v="2025-02-06T00:00:00"/>
    <s v="00008099"/>
    <s v="1C25TNN"/>
    <s v="PR-10482828-HP6002 - CircleK 81 Trần Phú"/>
    <n v="481308"/>
    <s v="8%"/>
    <n v="38505"/>
    <n v="519813"/>
    <s v="CHI NHÁNH CÔNG TY TNHH VÒNG TRÒN ĐỎ TẠI HẢI PHÒNG"/>
    <x v="1"/>
    <s v="0306182043-019"/>
    <s v="T02.2025"/>
  </r>
  <r>
    <d v="2025-02-06T00:00:00"/>
    <s v="00008100"/>
    <s v="1C25TNN"/>
    <s v="PR-10521874-HP6003 - CircleK BH 02-01 dự án Vinhome Imperia Hải Phòng"/>
    <n v="857130"/>
    <s v="8%"/>
    <n v="68570"/>
    <n v="925700"/>
    <s v="CHI NHÁNH CÔNG TY TNHH VÒNG TRÒN ĐỎ TẠI HẢI PHÒNG"/>
    <x v="1"/>
    <s v="0306182043-019"/>
    <s v="T02.2025"/>
  </r>
  <r>
    <d v="2025-02-06T00:00:00"/>
    <s v="00008101"/>
    <s v="1C25TNN"/>
    <s v="PR-10522104-HP6014 - CircleK Số 388 +388A Tô Hiệu"/>
    <n v="497793"/>
    <s v="8%"/>
    <n v="39823"/>
    <n v="537616"/>
    <s v="CHI NHÁNH CÔNG TY TNHH VÒNG TRÒN ĐỎ TẠI HẢI PHÒNG"/>
    <x v="1"/>
    <s v="0306182043-019"/>
    <s v="T02.2025"/>
  </r>
  <r>
    <d v="2025-02-06T00:00:00"/>
    <s v="00008102"/>
    <s v="1C25TNN"/>
    <s v="PR-10483116-HP6014 - CircleK Số 388 +388A Tô Hiệu"/>
    <n v="543945"/>
    <s v="8%"/>
    <n v="43516"/>
    <n v="587461"/>
    <s v="CHI NHÁNH CÔNG TY TNHH VÒNG TRÒN ĐỎ TẠI HẢI PHÒNG"/>
    <x v="1"/>
    <s v="0306182043-019"/>
    <s v="T02.2025"/>
  </r>
  <r>
    <d v="2025-02-06T00:00:00"/>
    <s v="00008103"/>
    <s v="1C25TNN"/>
    <s v="PR-10516428-HL4001 - CircleK Số 1 lô A6, KĐT Mới phía đông Hòn Cặp Bè, tổ 4, khu 4A"/>
    <n v="1318650"/>
    <s v="8%"/>
    <n v="105492"/>
    <n v="1424142"/>
    <s v="CHI NHÁNH CÔNG TY TNHH VÒNG TRÒN ĐỎ TẠI QUẢNG NINH"/>
    <x v="0"/>
    <s v="0306182043-015"/>
    <s v="T02.2025"/>
  </r>
  <r>
    <d v="2025-02-06T00:00:00"/>
    <s v="00008104"/>
    <s v="1C25TNN"/>
    <s v="PR-10528006-HL4002 - CircleK Tầng 1, tòa A, khu dịch vụ 7A-8A tòa nhà Lideco Hạ Long"/>
    <n v="461520"/>
    <s v="8%"/>
    <n v="36922"/>
    <n v="498442"/>
    <s v="CHI NHÁNH CÔNG TY TNHH VÒNG TRÒN ĐỎ TẠI QUẢNG NINH"/>
    <x v="0"/>
    <s v="0306182043-015"/>
    <s v="T02.2025"/>
  </r>
  <r>
    <d v="2025-02-07T00:00:00"/>
    <s v="00008127"/>
    <s v="1C25TNN"/>
    <s v="PR-10555405-HN2091 - CircleK 17 Liễu Giai"/>
    <n v="501096"/>
    <s v="8%"/>
    <n v="40088"/>
    <n v="541184"/>
    <s v="CHI NHÁNH CÔNG TY TNHH VÒNG TRÒN ĐỎ TẠI HÀ NỘI"/>
    <x v="3"/>
    <s v="0306182043-010"/>
    <s v="T02.2025"/>
  </r>
  <r>
    <d v="2025-02-07T00:00:00"/>
    <s v="00008129"/>
    <s v="1C25TNN"/>
    <s v="PR-10555773-HN2136 - CircleK 138 Phố Đội Cấn"/>
    <n v="230760"/>
    <s v="8%"/>
    <n v="18461"/>
    <n v="249221"/>
    <s v="CHI NHÁNH CÔNG TY TNHH VÒNG TRÒN ĐỎ TẠI HÀ NỘI"/>
    <x v="3"/>
    <s v="0306182043-010"/>
    <s v="T02.2025"/>
  </r>
  <r>
    <d v="2025-02-07T00:00:00"/>
    <s v="00008130"/>
    <s v="1C25TNN"/>
    <s v="PR-10555337-HN2077 - CircleK 162 Mai Dịch"/>
    <n v="626370"/>
    <s v="8%"/>
    <n v="50110"/>
    <n v="676480"/>
    <s v="CHI NHÁNH CÔNG TY TNHH VÒNG TRÒN ĐỎ TẠI HÀ NỘI"/>
    <x v="3"/>
    <s v="0306182043-010"/>
    <s v="T02.2025"/>
  </r>
  <r>
    <d v="2025-02-07T00:00:00"/>
    <s v="00008131"/>
    <s v="1C25TNN"/>
    <s v="PR-10551125-HN2108 - CircleK Tầng 1 Và 2, Tòa Nhà Sannam,78 Phố Duy Tân"/>
    <n v="501096"/>
    <s v="8%"/>
    <n v="40088"/>
    <n v="541184"/>
    <s v="CHI NHÁNH CÔNG TY TNHH VÒNG TRÒN ĐỎ TẠI HÀ NỘI"/>
    <x v="3"/>
    <s v="0306182043-010"/>
    <s v="T02.2025"/>
  </r>
  <r>
    <d v="2025-02-07T00:00:00"/>
    <s v="00008132"/>
    <s v="1C25TNN"/>
    <s v="PR-10557007-HN2261 - CircleK Số 3 đường Lạc Long Quân, Cầu Giấy, Hà Nội"/>
    <n v="303291"/>
    <s v="8%"/>
    <n v="24263"/>
    <n v="327554"/>
    <s v="CHI NHÁNH CÔNG TY TNHH VÒNG TRÒN ĐỎ TẠI HÀ NỘI"/>
    <x v="3"/>
    <s v="0306182043-010"/>
    <s v="T02.2025"/>
  </r>
  <r>
    <d v="2025-02-07T00:00:00"/>
    <s v="00008140"/>
    <s v="1C25TNN"/>
    <s v="PR-10555563-HN2102 - CircleK 420 Đê La Thành"/>
    <n v="514278"/>
    <s v="8%"/>
    <n v="41142"/>
    <n v="555420"/>
    <s v="CHI NHÁNH CÔNG TY TNHH VÒNG TRÒN ĐỎ TẠI HÀ NỘI"/>
    <x v="3"/>
    <s v="0306182043-010"/>
    <s v="T02.2025"/>
  </r>
  <r>
    <d v="2025-02-07T00:00:00"/>
    <s v="00008142"/>
    <s v="1C25TNN"/>
    <s v="PR-10555913-HN2150 - CircleK 12 Trần Phú"/>
    <n v="276912"/>
    <s v="8%"/>
    <n v="22153"/>
    <n v="299065"/>
    <s v="CHI NHÁNH CÔNG TY TNHH VÒNG TRÒN ĐỎ TẠI HÀ NỘI"/>
    <x v="3"/>
    <s v="0306182043-010"/>
    <s v="T02.2025"/>
  </r>
  <r>
    <d v="2025-02-07T00:00:00"/>
    <s v="00008143"/>
    <s v="1C25TNN"/>
    <s v="PR-10552393-HN2253 - CircleK Căn shophouse SHB7-HH01'B tòa nhà ANLAND 2, Hà Đông"/>
    <n v="382413"/>
    <s v="8%"/>
    <n v="30593"/>
    <n v="413006"/>
    <s v="CHI NHÁNH CÔNG TY TNHH VÒNG TRÒN ĐỎ TẠI HÀ NỘI"/>
    <x v="3"/>
    <s v="0306182043-010"/>
    <s v="T02.2025"/>
  </r>
  <r>
    <d v="2025-02-07T00:00:00"/>
    <s v="00008144"/>
    <s v="1C25TNN"/>
    <s v="PR-10554987-HN2007 - CircleK 27 Đinh Tiên Hoàng"/>
    <n v="501096"/>
    <s v="8%"/>
    <n v="40088"/>
    <n v="541184"/>
    <s v="CHI NHÁNH CÔNG TY TNHH VÒNG TRÒN ĐỎ TẠI HÀ NỘI"/>
    <x v="3"/>
    <s v="0306182043-010"/>
    <s v="T02.2025"/>
  </r>
  <r>
    <d v="2025-02-07T00:00:00"/>
    <s v="00008145"/>
    <s v="1C25TNN"/>
    <s v="PR-10552491-HN2262 - CircleK Số 1 đường Giáp Bát, Hoàng Mai"/>
    <n v="560430"/>
    <s v="8%"/>
    <n v="44834"/>
    <n v="605264"/>
    <s v="CHI NHÁNH CÔNG TY TNHH VÒNG TRÒN ĐỎ TẠI HÀ NỘI"/>
    <x v="3"/>
    <s v="0306182043-010"/>
    <s v="T02.2025"/>
  </r>
  <r>
    <d v="2025-02-07T00:00:00"/>
    <s v="00008146"/>
    <s v="1C25TNN"/>
    <s v="PR-10551841-HN2183 - CircleK 111 Nguyễn Sơn"/>
    <n v="501096"/>
    <s v="8%"/>
    <n v="40088"/>
    <n v="541184"/>
    <s v="CHI NHÁNH CÔNG TY TNHH VÒNG TRÒN ĐỎ TẠI HÀ NỘI"/>
    <x v="3"/>
    <s v="0306182043-010"/>
    <s v="T02.2025"/>
  </r>
  <r>
    <d v="2025-02-07T00:00:00"/>
    <s v="00008147"/>
    <s v="1C25TNN"/>
    <s v="PR-10556275-HN2188 - CircleK 315 Ngọc Lâm"/>
    <n v="230760"/>
    <s v="8%"/>
    <n v="18461"/>
    <n v="249221"/>
    <s v="CHI NHÁNH CÔNG TY TNHH VÒNG TRÒN ĐỎ TẠI HÀ NỘI"/>
    <x v="3"/>
    <s v="0306182043-010"/>
    <s v="T02.2025"/>
  </r>
  <r>
    <d v="2025-02-07T00:00:00"/>
    <s v="00008148"/>
    <s v="1C25TNN"/>
    <s v="PR-10556755-HN2232 - CircleK Diện tích Thương mại số GS101S25, tầng 1, thuộc Tòa nhà số GS1 (U39.1) Lô đất F3-CH01, Dự án Khu đô thị mới Tây Mỗ - Đại Mỗ - Vinhomes Park (Vinhomes Smart City"/>
    <n v="626370"/>
    <s v="8%"/>
    <n v="50110"/>
    <n v="676480"/>
    <s v="CHI NHÁNH CÔNG TY TNHH VÒNG TRÒN ĐỎ TẠI HÀ NỘI"/>
    <x v="3"/>
    <s v="0306182043-010"/>
    <s v="T02.2025"/>
  </r>
  <r>
    <d v="2025-02-07T00:00:00"/>
    <s v="00008149"/>
    <s v="1C25TNN"/>
    <s v="PR-10557027-HN2265 - CircleK Số 2 ngõ 612 Lạc Long Quân, Tây Hồ, Hà Nội"/>
    <n v="421974"/>
    <s v="8%"/>
    <n v="33758"/>
    <n v="455732"/>
    <s v="CHI NHÁNH CÔNG TY TNHH VÒNG TRÒN ĐỎ TẠI HÀ NỘI"/>
    <x v="3"/>
    <s v="0306182043-010"/>
    <s v="T02.2025"/>
  </r>
  <r>
    <d v="2025-02-07T00:00:00"/>
    <s v="00008150"/>
    <s v="1C25TNN"/>
    <s v="PR-10555537-HN2101 - CircleK 70 Ngụy Như Kon Tum"/>
    <n v="626370"/>
    <s v="8%"/>
    <n v="50110"/>
    <n v="676480"/>
    <s v="CHI NHÁNH CÔNG TY TNHH VÒNG TRÒN ĐỎ TẠI HÀ NỘI"/>
    <x v="3"/>
    <s v="0306182043-010"/>
    <s v="T02.2025"/>
  </r>
  <r>
    <d v="2025-02-07T00:00:00"/>
    <s v="00008583"/>
    <s v="1C25TNN"/>
    <s v="PR-10527088-TN0001 - CircleK Số 28 đường Lương Ngọc Quyến, Thái Nguyên"/>
    <n v="461520"/>
    <s v="8%"/>
    <n v="36922"/>
    <n v="498442"/>
    <s v="CHI NHÁNH CÔNG TY TNHH VÒNG TRÒN ĐỎ TẠI THÁI NGUYÊN"/>
    <x v="5"/>
    <s v="0306182043-029"/>
    <s v="T02.2025"/>
  </r>
  <r>
    <d v="2025-02-07T00:00:00"/>
    <s v="00008584"/>
    <s v="1C25TNN"/>
    <s v="PR-10568872-TN0004 - CircleK Số 439 đường Lương Ngọc Quyến, Thái Nguyên"/>
    <n v="1285695"/>
    <s v="8%"/>
    <n v="102856"/>
    <n v="1388551"/>
    <s v="CHI NHÁNH CÔNG TY TNHH VÒNG TRÒN ĐỎ TẠI THÁI NGUYÊN"/>
    <x v="5"/>
    <s v="0306182043-029"/>
    <s v="T02.2025"/>
  </r>
  <r>
    <d v="2025-02-07T00:00:00"/>
    <s v="00008585"/>
    <s v="1C25TNN"/>
    <s v="PR-10507098-TN0004 - CircleK Số 439 đường Lương Ngọc Quyến, Thái Nguyên"/>
    <n v="1401075"/>
    <s v="8%"/>
    <n v="112086"/>
    <n v="1513161"/>
    <s v="CHI NHÁNH CÔNG TY TNHH VÒNG TRÒN ĐỎ TẠI THÁI NGUYÊN"/>
    <x v="5"/>
    <s v="0306182043-029"/>
    <s v="T02.2025"/>
  </r>
  <r>
    <d v="2025-02-07T00:00:00"/>
    <s v="00008586"/>
    <s v="1C25TNN"/>
    <s v="PR-10566320-HN2230 - CircleK  Số 205 Lạc Long Quân"/>
    <n v="501096"/>
    <s v="8%"/>
    <n v="40088"/>
    <n v="541184"/>
    <s v="CHI NHÁNH CÔNG TY TNHH VÒNG TRÒN ĐỎ TẠI HÀ NỘI"/>
    <x v="3"/>
    <s v="0306182043-010"/>
    <s v="T02.2025"/>
  </r>
  <r>
    <d v="2025-02-07T00:00:00"/>
    <s v="00008587"/>
    <s v="1C25TNN"/>
    <s v="PR-10564634-HN2036 - CircleK 105 Chùa Láng"/>
    <n v="461520"/>
    <s v="8%"/>
    <n v="36922"/>
    <n v="498442"/>
    <s v="CHI NHÁNH CÔNG TY TNHH VÒNG TRÒN ĐỎ TẠI HÀ NỘI"/>
    <x v="3"/>
    <s v="0306182043-010"/>
    <s v="T02.2025"/>
  </r>
  <r>
    <d v="2025-02-07T00:00:00"/>
    <s v="00008588"/>
    <s v="1C25TNN"/>
    <s v="PR-10566034-HN2204 - CircleK Số 01S15A, Tòa U26 (S2.03), Ô Đất B2-Ct01, Dự Án Khu Đô Thị Gia Lâm - Vinhomes Ocean Park"/>
    <n v="501096"/>
    <s v="8%"/>
    <n v="40088"/>
    <n v="541184"/>
    <s v="CHI NHÁNH CÔNG TY TNHH VÒNG TRÒN ĐỎ TẠI HÀ NỘI"/>
    <x v="3"/>
    <s v="0306182043-010"/>
    <s v="T02.2025"/>
  </r>
  <r>
    <d v="2025-02-07T00:00:00"/>
    <s v="00008589"/>
    <s v="1C25TNN"/>
    <s v="PR-10565730-HN2179 - CircleK Số Bt11-Vt26, Khu Nhà Ở Xa La"/>
    <n v="418671"/>
    <s v="8%"/>
    <n v="33494"/>
    <n v="452165"/>
    <s v="CHI NHÁNH CÔNG TY TNHH VÒNG TRÒN ĐỎ TẠI HÀ NỘI"/>
    <x v="3"/>
    <s v="0306182043-010"/>
    <s v="T02.2025"/>
  </r>
  <r>
    <d v="2025-02-07T00:00:00"/>
    <s v="00008590"/>
    <s v="1C25TNN"/>
    <s v="PR-10561252-HN2209 - CircleK V11-A01, Lô Đất Ttdv 01, Khu Đô Thị Mới An Hưng"/>
    <n v="501096"/>
    <s v="8%"/>
    <n v="40088"/>
    <n v="541184"/>
    <s v="CHI NHÁNH CÔNG TY TNHH VÒNG TRÒN ĐỎ TẠI HÀ NỘI"/>
    <x v="3"/>
    <s v="0306182043-010"/>
    <s v="T02.2025"/>
  </r>
  <r>
    <d v="2025-02-07T00:00:00"/>
    <s v="00008591"/>
    <s v="1C25TNN"/>
    <s v="PR-10559958-HN2013 - CircleK 38 Đào Duy Từ"/>
    <n v="626370"/>
    <s v="8%"/>
    <n v="50110"/>
    <n v="676480"/>
    <s v="CHI NHÁNH CÔNG TY TNHH VÒNG TRÒN ĐỎ TẠI HÀ NỘI"/>
    <x v="3"/>
    <s v="0306182043-010"/>
    <s v="T02.2025"/>
  </r>
  <r>
    <d v="2025-02-07T00:00:00"/>
    <s v="00008592"/>
    <s v="1C25TNN"/>
    <s v="PR-10560622-HN2138 - CircleK Tầng 1 Và Tầng 2 Số 85 Hàng Mã"/>
    <n v="184608"/>
    <s v="8%"/>
    <n v="14769"/>
    <n v="199377"/>
    <s v="CHI NHÁNH CÔNG TY TNHH VÒNG TRÒN ĐỎ TẠI HÀ NỘI"/>
    <x v="3"/>
    <s v="0306182043-010"/>
    <s v="T02.2025"/>
  </r>
  <r>
    <d v="2025-02-07T00:00:00"/>
    <s v="00008593"/>
    <s v="1C25TNN"/>
    <s v="PR-10564676-HN2040 - CircleK 139 H Chiến Thắng"/>
    <n v="1028556"/>
    <s v="8%"/>
    <n v="82284"/>
    <n v="1110840"/>
    <s v="CHI NHÁNH CÔNG TY TNHH VÒNG TRÒN ĐỎ TẠI HÀ NỘI"/>
    <x v="3"/>
    <s v="0306182043-010"/>
    <s v="T02.2025"/>
  </r>
  <r>
    <d v="2025-02-07T00:00:00"/>
    <s v="00008594"/>
    <s v="1C25TNN"/>
    <s v="PR-10564770-HN2054 - CircleK 292 Hoàng Văn Thái"/>
    <n v="342852"/>
    <s v="8%"/>
    <n v="27428"/>
    <n v="370280"/>
    <s v="CHI NHÁNH CÔNG TY TNHH VÒNG TRÒN ĐỎ TẠI HÀ NỘI"/>
    <x v="3"/>
    <s v="0306182043-010"/>
    <s v="T02.2025"/>
  </r>
  <r>
    <d v="2025-02-08T00:00:00"/>
    <s v="00008669"/>
    <s v="1C25TNN"/>
    <s v="PR-10528064-HL4006 - CircleK Số 114 đường Hạ Long, Phường Bãi Cháy, Thành phố Hạ Long"/>
    <n v="1285695"/>
    <s v="8%"/>
    <n v="102856"/>
    <n v="1388551"/>
    <s v="CHI NHÁNH CÔNG TY TNHH VÒNG TRÒN ĐỎ TẠI QUẢNG NINH"/>
    <x v="0"/>
    <s v="0306182043-015"/>
    <s v="T02.2025"/>
  </r>
  <r>
    <d v="2025-02-08T00:00:00"/>
    <s v="00008693"/>
    <s v="1C25TNN"/>
    <s v="PR-10507044-HN2271 - CircleK Số 341 Nguyễn Cao, Bắc Ninh"/>
    <n v="1401075"/>
    <s v="8%"/>
    <n v="112086"/>
    <n v="1513161"/>
    <s v="CHI NHÁNH CÔNG TY TNHH VÒNG TRÒN ĐỎ TẠI BẮC NINH"/>
    <x v="4"/>
    <s v="0306182043-024"/>
    <s v="T02.2025"/>
  </r>
  <r>
    <d v="2025-02-10T00:00:00"/>
    <s v="00008747"/>
    <s v="1C25TNN"/>
    <s v="PR-10582079-HN2175 - CircleK 16 Văn Cao"/>
    <n v="230760"/>
    <s v="8%"/>
    <n v="18461"/>
    <n v="249221"/>
    <s v="CHI NHÁNH CÔNG TY TNHH VÒNG TRÒN ĐỎ TẠI HÀ NỘI"/>
    <x v="3"/>
    <s v="0306182043-010"/>
    <s v="T02.2025"/>
  </r>
  <r>
    <d v="2025-02-10T00:00:00"/>
    <s v="00008748"/>
    <s v="1C25TNN"/>
    <s v="PR-10581009-HN2108 - CircleK Tầng 1 Và 2, Tòa Nhà Sannam,78 Phố Duy Tân"/>
    <n v="461520"/>
    <s v="8%"/>
    <n v="36922"/>
    <n v="498442"/>
    <s v="CHI NHÁNH CÔNG TY TNHH VÒNG TRÒN ĐỎ TẠI HÀ NỘI"/>
    <x v="3"/>
    <s v="0306182043-010"/>
    <s v="T02.2025"/>
  </r>
  <r>
    <d v="2025-02-10T00:00:00"/>
    <s v="00008749"/>
    <s v="1C25TNN"/>
    <s v="PR-10569565-HN2108 - CircleK Tầng 1 Và 2, Tòa Nhà Sannam,78 Phố Duy Tân"/>
    <n v="230760"/>
    <s v="8%"/>
    <n v="18461"/>
    <n v="249221"/>
    <s v="CHI NHÁNH CÔNG TY TNHH VÒNG TRÒN ĐỎ TẠI HÀ NỘI"/>
    <x v="3"/>
    <s v="0306182043-010"/>
    <s v="T02.2025"/>
  </r>
  <r>
    <d v="2025-02-10T00:00:00"/>
    <s v="00008750"/>
    <s v="1C25TNN"/>
    <s v="PR-10581295-HN2131 - CircleK Tầng 1, Số 125 Hoàng Ngân"/>
    <n v="230760"/>
    <s v="8%"/>
    <n v="18461"/>
    <n v="249221"/>
    <s v="CHI NHÁNH CÔNG TY TNHH VÒNG TRÒN ĐỎ TẠI HÀ NỘI"/>
    <x v="3"/>
    <s v="0306182043-010"/>
    <s v="T02.2025"/>
  </r>
  <r>
    <d v="2025-02-10T00:00:00"/>
    <s v="00008751"/>
    <s v="1C25TNN"/>
    <s v="PR-10581157-HN2121 - CircleK 45 Hào Nam"/>
    <n v="606582"/>
    <s v="8%"/>
    <n v="48527"/>
    <n v="655109"/>
    <s v="CHI NHÁNH CÔNG TY TNHH VÒNG TRÒN ĐỎ TẠI HÀ NỘI"/>
    <x v="3"/>
    <s v="0306182043-010"/>
    <s v="T02.2025"/>
  </r>
  <r>
    <d v="2025-02-10T00:00:00"/>
    <s v="00008752"/>
    <s v="1C25TNN"/>
    <s v="PR-10576213-HN2241 - CircleK Số 2 Ngõ 11 Phố Lương Định Của"/>
    <n v="501096"/>
    <s v="8%"/>
    <n v="40088"/>
    <n v="541184"/>
    <s v="CHI NHÁNH CÔNG TY TNHH VÒNG TRÒN ĐỎ TẠI HÀ NỘI"/>
    <x v="3"/>
    <s v="0306182043-010"/>
    <s v="T02.2025"/>
  </r>
  <r>
    <d v="2025-02-10T00:00:00"/>
    <s v="00008753"/>
    <s v="1C25TNN"/>
    <s v="PR-10582517-HN2200 - CircleK Số 01Sh22 Và 02Sh22, Ô Đất B2-Ct02, Tòa U26-2 (S2.08) Dự Án Khu Đô Thị Gia Lâm - Vinhomes Ocean Park"/>
    <n v="553839"/>
    <s v="8%"/>
    <n v="44307"/>
    <n v="598146"/>
    <s v="CHI NHÁNH CÔNG TY TNHH VÒNG TRÒN ĐỎ TẠI HÀ NỘI"/>
    <x v="3"/>
    <s v="0306182043-010"/>
    <s v="T02.2025"/>
  </r>
  <r>
    <d v="2025-02-10T00:00:00"/>
    <s v="00008754"/>
    <s v="1C25TNN"/>
    <s v="PR-10570875-HN2264 - CircleK Số 86 Ngô Xuân Quảng, Gia Lâm, Hà Nội"/>
    <n v="501096"/>
    <s v="8%"/>
    <n v="40088"/>
    <n v="541184"/>
    <s v="CHI NHÁNH CÔNG TY TNHH VÒNG TRÒN ĐỎ TẠI HÀ NỘI"/>
    <x v="3"/>
    <s v="0306182043-010"/>
    <s v="T02.2025"/>
  </r>
  <r>
    <d v="2025-02-10T00:00:00"/>
    <s v="00008755"/>
    <s v="1C25TNN"/>
    <s v="PR-10570913-HN2270 - CircleK Số 131 Phố Xốm, Hà Đông"/>
    <n v="626370"/>
    <s v="8%"/>
    <n v="50110"/>
    <n v="676480"/>
    <s v="CHI NHÁNH CÔNG TY TNHH VÒNG TRÒN ĐỎ TẠI HÀ NỘI"/>
    <x v="3"/>
    <s v="0306182043-010"/>
    <s v="T02.2025"/>
  </r>
  <r>
    <d v="2025-02-10T00:00:00"/>
    <s v="00008756"/>
    <s v="1C25TNN"/>
    <s v="PR-10575473-HN2195 - CircleK Sô 6 Ngõ 124, Phố Vĩnh Tuy"/>
    <n v="418671"/>
    <s v="8%"/>
    <n v="33494"/>
    <n v="452165"/>
    <s v="CHI NHÁNH CÔNG TY TNHH VÒNG TRÒN ĐỎ TẠI HÀ NỘI"/>
    <x v="3"/>
    <s v="0306182043-010"/>
    <s v="T02.2025"/>
  </r>
  <r>
    <d v="2025-02-10T00:00:00"/>
    <s v="00008757"/>
    <s v="1C25TNN"/>
    <s v="PR-10580965-HN2106 - CircleK 79 Hà Trung"/>
    <n v="501096"/>
    <s v="8%"/>
    <n v="40088"/>
    <n v="541184"/>
    <s v="CHI NHÁNH CÔNG TY TNHH VÒNG TRÒN ĐỎ TẠI HÀ NỘI"/>
    <x v="3"/>
    <s v="0306182043-010"/>
    <s v="T02.2025"/>
  </r>
  <r>
    <d v="2025-02-10T00:00:00"/>
    <s v="00008758"/>
    <s v="1C25TNN"/>
    <s v="PR-10575805-HN2214 - CircleK 67 Cửa Nam"/>
    <n v="461520"/>
    <s v="8%"/>
    <n v="36922"/>
    <n v="498442"/>
    <s v="CHI NHÁNH CÔNG TY TNHH VÒNG TRÒN ĐỎ TẠI HÀ NỘI"/>
    <x v="3"/>
    <s v="0306182043-010"/>
    <s v="T02.2025"/>
  </r>
  <r>
    <d v="2025-02-10T00:00:00"/>
    <s v="00008759"/>
    <s v="1C25TNN"/>
    <s v="PR-10570493-HN2225 - CircleK 25 Phố Nhà Thờ"/>
    <n v="514278"/>
    <s v="8%"/>
    <n v="41142"/>
    <n v="555420"/>
    <s v="CHI NHÁNH CÔNG TY TNHH VÒNG TRÒN ĐỎ TẠI HÀ NỘI"/>
    <x v="3"/>
    <s v="0306182043-010"/>
    <s v="T02.2025"/>
  </r>
  <r>
    <d v="2025-02-10T00:00:00"/>
    <s v="00008760"/>
    <s v="1C25TNN"/>
    <s v="PR-10580465-HN2048 - CircleK N1H1, Số 1 Đường Nguyễn Hoàng"/>
    <n v="435156"/>
    <s v="8%"/>
    <n v="34812"/>
    <n v="469968"/>
    <s v="CHI NHÁNH CÔNG TY TNHH VÒNG TRÒN ĐỎ TẠI HÀ NỘI"/>
    <x v="3"/>
    <s v="0306182043-010"/>
    <s v="T02.2025"/>
  </r>
  <r>
    <d v="2025-02-10T00:00:00"/>
    <s v="00008761"/>
    <s v="1C25TNN"/>
    <s v="PR-10575619-HN2203 - CircleK Số 1Sh09 Và Số 2Sh09, Tòa S1.05 (Z34.1), Lô Đất F1-Ch01 - 5 Khu Đô Thị Mới Tây Mỗ, Đại Mỗ - Vinhomes Park (Vinhomes Smart City)"/>
    <n v="626370"/>
    <s v="8%"/>
    <n v="50110"/>
    <n v="676480"/>
    <s v="CHI NHÁNH CÔNG TY TNHH VÒNG TRÒN ĐỎ TẠI HÀ NỘI"/>
    <x v="3"/>
    <s v="0306182043-010"/>
    <s v="T02.2025"/>
  </r>
  <r>
    <d v="2025-02-10T00:00:00"/>
    <s v="00008762"/>
    <s v="1C25TNN"/>
    <s v="PR-10581253-HN2129 - CircleK 17 Tô Ngọc Vân"/>
    <n v="461520"/>
    <s v="8%"/>
    <n v="36922"/>
    <n v="498442"/>
    <s v="CHI NHÁNH CÔNG TY TNHH VÒNG TRÒN ĐỎ TẠI HÀ NỘI"/>
    <x v="3"/>
    <s v="0306182043-010"/>
    <s v="T02.2025"/>
  </r>
  <r>
    <d v="2025-02-10T00:00:00"/>
    <s v="00008763"/>
    <s v="1C25TNN"/>
    <s v="PR-10574005-HN2029 - CircleK 46 Lê Trọng Tấn"/>
    <n v="184608"/>
    <s v="8%"/>
    <n v="14769"/>
    <n v="199377"/>
    <s v="CHI NHÁNH CÔNG TY TNHH VÒNG TRÒN ĐỎ TẠI HÀ NỘI"/>
    <x v="3"/>
    <s v="0306182043-010"/>
    <s v="T02.2025"/>
  </r>
  <r>
    <d v="2025-02-10T00:00:00"/>
    <s v="00008764"/>
    <s v="1C25TNN"/>
    <s v="PR-10580593-HN2054 - CircleK 292 Hoàng Văn Thái"/>
    <n v="365928"/>
    <s v="8%"/>
    <n v="29274"/>
    <n v="395202"/>
    <s v="CHI NHÁNH CÔNG TY TNHH VÒNG TRÒN ĐỎ TẠI HÀ NỘI"/>
    <x v="3"/>
    <s v="0306182043-010"/>
    <s v="T02.2025"/>
  </r>
  <r>
    <d v="2025-02-10T00:00:00"/>
    <s v="00008765"/>
    <s v="1C25TNN"/>
    <s v="PR-10582145-HN2178 - CircleK 14 Khương Hạ"/>
    <n v="230760"/>
    <s v="8%"/>
    <n v="18461"/>
    <n v="249221"/>
    <s v="CHI NHÁNH CÔNG TY TNHH VÒNG TRÒN ĐỎ TẠI HÀ NỘI"/>
    <x v="3"/>
    <s v="0306182043-010"/>
    <s v="T02.2025"/>
  </r>
  <r>
    <d v="2025-02-11T00:00:00"/>
    <s v="00008867"/>
    <s v="1C25TNN"/>
    <s v="PR-10590529-HN2267 - CircleK Số 6 Phố Nhổn, TDP Nguyên Xá 3, Bắc Từ Liêm, Hà Nội"/>
    <n v="501096"/>
    <s v="8%"/>
    <n v="40088"/>
    <n v="541184"/>
    <s v="CHI NHÁNH CÔNG TY TNHH VÒNG TRÒN ĐỎ TẠI HÀ NỘI"/>
    <x v="3"/>
    <s v="0306182043-010"/>
    <s v="T02.2025"/>
  </r>
  <r>
    <d v="2025-02-11T00:00:00"/>
    <s v="00008868"/>
    <s v="1C25TNN"/>
    <s v="PR-10589053-HN2110 - CircleK 31 Trần Quốc Hoàn"/>
    <n v="626370"/>
    <s v="8%"/>
    <n v="50110"/>
    <n v="676480"/>
    <s v="CHI NHÁNH CÔNG TY TNHH VÒNG TRÒN ĐỎ TẠI HÀ NỘI"/>
    <x v="3"/>
    <s v="0306182043-010"/>
    <s v="T02.2025"/>
  </r>
  <r>
    <d v="2025-02-11T00:00:00"/>
    <s v="00008869"/>
    <s v="1C25TNN"/>
    <s v="PR-10594237-HN2202 - CircleK Số 01Sh06 Và Số 02Sh06, Ô Đất B2-Ct03, Tòa L26 (S2.11), Dự Án Khu Đô Thị Gia Lâm - Vinhomes Ocean Park"/>
    <n v="365928"/>
    <s v="8%"/>
    <n v="29274"/>
    <n v="395202"/>
    <s v="CHI NHÁNH CÔNG TY TNHH VÒNG TRÒN ĐỎ TẠI HÀ NỘI"/>
    <x v="3"/>
    <s v="0306182043-010"/>
    <s v="T02.2025"/>
  </r>
  <r>
    <d v="2025-02-11T00:00:00"/>
    <s v="00008870"/>
    <s v="1C25TNN"/>
    <s v="PR-10593697-HN2145 - CircleK 69 Kim Đồng"/>
    <n v="230760"/>
    <s v="8%"/>
    <n v="18461"/>
    <n v="249221"/>
    <s v="CHI NHÁNH CÔNG TY TNHH VÒNG TRÒN ĐỎ TẠI HÀ NỘI"/>
    <x v="3"/>
    <s v="0306182043-010"/>
    <s v="T02.2025"/>
  </r>
  <r>
    <d v="2025-02-11T00:00:00"/>
    <s v="00008871"/>
    <s v="1C25TNN"/>
    <s v="PR-10594389-HN2221 - CircleK S05 Park 03, Vinhomes Time City Park Hill"/>
    <n v="721962"/>
    <s v="8%"/>
    <n v="57757"/>
    <n v="779719"/>
    <s v="CHI NHÁNH CÔNG TY TNHH VÒNG TRÒN ĐỎ TẠI HÀ NỘI"/>
    <x v="3"/>
    <s v="0306182043-010"/>
    <s v="T02.2025"/>
  </r>
  <r>
    <d v="2025-02-11T00:00:00"/>
    <s v="00008872"/>
    <s v="1C25TNN"/>
    <s v="PR-10589687-HN2188 - CircleK 315 Ngọc Lâm"/>
    <n v="230760"/>
    <s v="8%"/>
    <n v="18461"/>
    <n v="249221"/>
    <s v="CHI NHÁNH CÔNG TY TNHH VÒNG TRÒN ĐỎ TẠI HÀ NỘI"/>
    <x v="3"/>
    <s v="0306182043-010"/>
    <s v="T02.2025"/>
  </r>
  <r>
    <d v="2025-02-11T00:00:00"/>
    <s v="00008873"/>
    <s v="1C25TNN"/>
    <s v="PR-10594705-HN2265 - CircleK Số 2 ngõ 612 Lạc Long Quân, Tây Hồ, Hà Nội"/>
    <n v="184608"/>
    <s v="8%"/>
    <n v="14769"/>
    <n v="199377"/>
    <s v="CHI NHÁNH CÔNG TY TNHH VÒNG TRÒN ĐỎ TẠI HÀ NỘI"/>
    <x v="3"/>
    <s v="0306182043-010"/>
    <s v="T02.2025"/>
  </r>
  <r>
    <d v="2025-02-12T00:00:00"/>
    <s v="00008932"/>
    <s v="1C25TNN"/>
    <s v="PR-10598093-HN2110 - CircleK 31 Trần Quốc Hoàn"/>
    <n v="230760"/>
    <s v="8%"/>
    <n v="18461"/>
    <n v="249221"/>
    <s v="CHI NHÁNH CÔNG TY TNHH VÒNG TRÒN ĐỎ TẠI HÀ NỘI"/>
    <x v="3"/>
    <s v="0306182043-010"/>
    <s v="T02.2025"/>
  </r>
  <r>
    <d v="2025-02-12T00:00:00"/>
    <s v="00008933"/>
    <s v="1C25TNN"/>
    <s v="PR-10598465-HN2169 - CircleK 25 Ngô Thì Nhậm"/>
    <n v="543945"/>
    <s v="8%"/>
    <n v="43516"/>
    <n v="587461"/>
    <s v="CHI NHÁNH CÔNG TY TNHH VÒNG TRÒN ĐỎ TẠI HÀ NỘI"/>
    <x v="3"/>
    <s v="0306182043-010"/>
    <s v="T02.2025"/>
  </r>
  <r>
    <d v="2025-02-12T00:00:00"/>
    <s v="00008934"/>
    <s v="1C25TNN"/>
    <s v="PR-10602017-HN2086 - CircleK 9 Hương Viên"/>
    <n v="303291"/>
    <s v="8%"/>
    <n v="24263"/>
    <n v="327554"/>
    <s v="CHI NHÁNH CÔNG TY TNHH VÒNG TRÒN ĐỎ TẠI HÀ NỘI"/>
    <x v="3"/>
    <s v="0306182043-010"/>
    <s v="T02.2025"/>
  </r>
  <r>
    <d v="2025-02-12T00:00:00"/>
    <s v="00008935"/>
    <s v="1C25TNN"/>
    <s v="PR-10597801-HN2056 - CircleK 83 Hàng Điếu"/>
    <n v="230760"/>
    <s v="8%"/>
    <n v="18461"/>
    <n v="249221"/>
    <s v="CHI NHÁNH CÔNG TY TNHH VÒNG TRÒN ĐỎ TẠI HÀ NỘI"/>
    <x v="3"/>
    <s v="0306182043-010"/>
    <s v="T02.2025"/>
  </r>
  <r>
    <d v="2025-02-12T00:00:00"/>
    <s v="00008936"/>
    <s v="1C25TNN"/>
    <s v="PR-10598993-HN2210 - CircleK 29 Hàng Phèn"/>
    <n v="184608"/>
    <s v="8%"/>
    <n v="14769"/>
    <n v="199377"/>
    <s v="CHI NHÁNH CÔNG TY TNHH VÒNG TRÒN ĐỎ TẠI HÀ NỘI"/>
    <x v="3"/>
    <s v="0306182043-010"/>
    <s v="T02.2025"/>
  </r>
  <r>
    <d v="2025-02-12T00:00:00"/>
    <s v="00008937"/>
    <s v="1C25TNN"/>
    <s v="PR-10603143-HN2212 - CircleK Số 18 Phố Hàng Gai"/>
    <n v="230760"/>
    <s v="8%"/>
    <n v="18461"/>
    <n v="249221"/>
    <s v="CHI NHÁNH CÔNG TY TNHH VÒNG TRÒN ĐỎ TẠI HÀ NỘI"/>
    <x v="3"/>
    <s v="0306182043-010"/>
    <s v="T02.2025"/>
  </r>
  <r>
    <d v="2025-02-12T00:00:00"/>
    <s v="00008938"/>
    <s v="1C25TNN"/>
    <s v="PR-10602933-HN2190 - CircleK 560A Nguyễn Văn Cừ"/>
    <n v="230760"/>
    <s v="8%"/>
    <n v="18461"/>
    <n v="249221"/>
    <s v="CHI NHÁNH CÔNG TY TNHH VÒNG TRÒN ĐỎ TẠI HÀ NỘI"/>
    <x v="3"/>
    <s v="0306182043-010"/>
    <s v="T02.2025"/>
  </r>
  <r>
    <d v="2025-02-12T00:00:00"/>
    <s v="00008939"/>
    <s v="1C25TNN"/>
    <s v="PR-10602969-HN2191 - CircleK 293 Thụy Khuê"/>
    <n v="626370"/>
    <s v="8%"/>
    <n v="50110"/>
    <n v="676480"/>
    <s v="CHI NHÁNH CÔNG TY TNHH VÒNG TRÒN ĐỎ TẠI HÀ NỘI"/>
    <x v="3"/>
    <s v="0306182043-010"/>
    <s v="T02.2025"/>
  </r>
  <r>
    <d v="2025-02-13T00:00:00"/>
    <s v="00009905"/>
    <s v="1C25TNN"/>
    <s v="PR-10582865-HN2235 - CircleK 125 Trần Hưng Đạo - Bắc Ninh"/>
    <n v="1078011"/>
    <s v="8%"/>
    <n v="86241"/>
    <n v="1164252"/>
    <s v="CHI NHÁNH CÔNG TY TNHH VÒNG TRÒN ĐỎ TẠI BẮC NINH"/>
    <x v="4"/>
    <s v="0306182043-024"/>
    <s v="T02.2025"/>
  </r>
  <r>
    <d v="2025-02-13T00:00:00"/>
    <s v="00009906"/>
    <s v="1C25TNN"/>
    <s v="PR-10608485-HN2242 - CircleK Số 02 đường Hồ Ngọc Lân"/>
    <n v="0"/>
    <s v="8%"/>
    <n v="0"/>
    <n v="0"/>
    <s v="CHI NHÁNH CÔNG TY TNHH VÒNG TRÒN ĐỎ TẠI HÀ NỘI"/>
    <x v="3"/>
    <s v="0306182043-010"/>
    <s v="T02.2025"/>
  </r>
  <r>
    <d v="2025-02-13T00:00:00"/>
    <s v="00009907"/>
    <s v="1C25TNN"/>
    <s v="PR-10607219-HN2070 - CircleK Tầng 1, Ct3D Cổ Nhuế, Dự Án Chung Cư Cổ Nhuế"/>
    <n v="356034"/>
    <s v="8%"/>
    <n v="28483"/>
    <n v="384517"/>
    <s v="CHI NHÁNH CÔNG TY TNHH VÒNG TRÒN ĐỎ TẠI HÀ NỘI"/>
    <x v="3"/>
    <s v="0306182043-010"/>
    <s v="T02.2025"/>
  </r>
  <r>
    <d v="2025-02-13T00:00:00"/>
    <s v="00009908"/>
    <s v="1C25TNN"/>
    <s v="PR-10608511-HN2248 - CircleK Lô 16-D, Khu nhà ở tháp tầng A10"/>
    <n v="184608"/>
    <s v="8%"/>
    <n v="14769"/>
    <n v="199377"/>
    <s v="CHI NHÁNH CÔNG TY TNHH VÒNG TRÒN ĐỎ TẠI HÀ NỘI"/>
    <x v="3"/>
    <s v="0306182043-010"/>
    <s v="T02.2025"/>
  </r>
  <r>
    <d v="2025-02-13T00:00:00"/>
    <s v="00009909"/>
    <s v="1C25TNN"/>
    <s v="PR-10612449-HN2249 - CircleK 181 Nguyễn Ngọc Vũ"/>
    <n v="230760"/>
    <s v="8%"/>
    <n v="18461"/>
    <n v="249221"/>
    <s v="CHI NHÁNH CÔNG TY TNHH VÒNG TRÒN ĐỎ TẠI HÀ NỘI"/>
    <x v="3"/>
    <s v="0306182043-010"/>
    <s v="T02.2025"/>
  </r>
  <r>
    <d v="2025-02-13T00:00:00"/>
    <s v="00009910"/>
    <s v="1C25TNN"/>
    <s v="PR-10610933-HN2041 - CircleK Số 01, Nhà C2, Khu Tập Thể Quân Đội Nam Đồng"/>
    <n v="230760"/>
    <s v="8%"/>
    <n v="18461"/>
    <n v="249221"/>
    <s v="CHI NHÁNH CÔNG TY TNHH VÒNG TRÒN ĐỎ TẠI HÀ NỘI"/>
    <x v="3"/>
    <s v="0306182043-010"/>
    <s v="T02.2025"/>
  </r>
  <r>
    <d v="2025-02-13T00:00:00"/>
    <s v="00009911"/>
    <s v="1C25TNN"/>
    <s v="PR-10611841-HN2184 - CircleK Nhà Số 359, Block 36, Ô H-Tt5, Khu Nhà Ở Hi Brand, Khu Đô Thị Mới Văn Phú"/>
    <n v="346140"/>
    <s v="8%"/>
    <n v="27691"/>
    <n v="373831"/>
    <s v="CHI NHÁNH CÔNG TY TNHH VÒNG TRÒN ĐỎ TẠI HÀ NỘI"/>
    <x v="3"/>
    <s v="0306182043-010"/>
    <s v="T02.2025"/>
  </r>
  <r>
    <d v="2025-02-13T00:00:00"/>
    <s v="00009912"/>
    <s v="1C25TNN"/>
    <s v="PR-10607089-HN2049 - CircleK 36 Phố Tràng Tiền"/>
    <n v="342852"/>
    <s v="8%"/>
    <n v="27428"/>
    <n v="370280"/>
    <s v="CHI NHÁNH CÔNG TY TNHH VÒNG TRÒN ĐỎ TẠI HÀ NỘI"/>
    <x v="3"/>
    <s v="0306182043-010"/>
    <s v="T02.2025"/>
  </r>
  <r>
    <d v="2025-02-13T00:00:00"/>
    <s v="00009913"/>
    <s v="1C25TNN"/>
    <s v="PR-10611415-HN2129 - CircleK 17 Tô Ngọc Vân"/>
    <n v="501096"/>
    <s v="8%"/>
    <n v="40088"/>
    <n v="541184"/>
    <s v="CHI NHÁNH CÔNG TY TNHH VÒNG TRÒN ĐỎ TẠI HÀ NỘI"/>
    <x v="3"/>
    <s v="0306182043-010"/>
    <s v="T02.2025"/>
  </r>
  <r>
    <d v="2025-02-13T00:00:00"/>
    <s v="00009914"/>
    <s v="1C25TNN"/>
    <s v="PR-10611861-HN2187 - CircleK 142-144 Hồng Mai"/>
    <n v="230760"/>
    <s v="8%"/>
    <n v="18461"/>
    <n v="249221"/>
    <s v="CHI NHÁNH CÔNG TY TNHH VÒNG TRÒN ĐỎ TẠI HÀ NỘI"/>
    <x v="3"/>
    <s v="0306182043-010"/>
    <s v="T02.2025"/>
  </r>
  <r>
    <d v="2025-02-13T00:00:00"/>
    <s v="00009923"/>
    <s v="1C25TNN"/>
    <s v="PR-10612157-HN2219 - CircleK - 14 Thái Hà"/>
    <n v="606582"/>
    <s v="8%"/>
    <n v="48527"/>
    <n v="655109"/>
    <s v="CHI NHÁNH CÔNG TY TNHH VÒNG TRÒN ĐỎ TẠI HÀ NỘI"/>
    <x v="3"/>
    <s v="0306182043-010"/>
    <s v="T02.2025"/>
  </r>
  <r>
    <d v="2025-02-13T00:00:00"/>
    <s v="00010094"/>
    <s v="1C25TNN"/>
    <s v="PR-10602863-HN2184 ( ĐƠN NHỜ STHIJ KÝ LẠI VÌ ĐƠN TRƯỚC GIAO NHƯNG CỬA HÀNG QUÊN NHẬP KHO PO HẾT HẠN HK NHẬP ĐƯỢC NÊN HỦY ĐƠN VÀ H CỬA HÀNG ĐẶT LẠI ĐƠN NÀY)"/>
    <n v="857130"/>
    <s v="8%"/>
    <n v="68570"/>
    <n v="925700"/>
    <s v="CHI NHÁNH CÔNG TY TNHH VÒNG TRÒN ĐỎ TẠI HÀ NỘI"/>
    <x v="3"/>
    <s v="0306182043-010"/>
    <s v="T02.2025"/>
  </r>
  <r>
    <d v="2025-02-13T00:00:00"/>
    <s v="00010219"/>
    <s v="1C25TNN"/>
    <s v="PR-10583681-ND8001 - CircleK Khu nhà phố Vịnh Đảo, TT-PT2C.23, Khu đô thị và thương mại Văn Giang (Ecopark)"/>
    <n v="1054935"/>
    <s v="8%"/>
    <n v="84395"/>
    <n v="1139330"/>
    <s v="CHI NHÁNH CÔNG TY TNHH VÒNG TRÒN ĐỎ TẠI HƯNG YÊN"/>
    <x v="2"/>
    <s v="0306182043-023"/>
    <s v="T02.2025"/>
  </r>
  <r>
    <d v="2025-02-13T00:00:00"/>
    <s v="00010220"/>
    <s v="1C25TNN"/>
    <s v="PR-10576747-ND8002 - CircleK Số MRA-095A, đường nội bộ Khu biệt thự Thủy Nguyên, Khu đô thị và thương mại Văn Giang (Ecopark)"/>
    <n v="939555"/>
    <s v="8%"/>
    <n v="75164"/>
    <n v="1014719"/>
    <s v="CHI NHÁNH CÔNG TY TNHH VÒNG TRÒN ĐỎ TẠI HƯNG YÊN"/>
    <x v="2"/>
    <s v="0306182043-023"/>
    <s v="T02.2025"/>
  </r>
  <r>
    <d v="2025-02-13T00:00:00"/>
    <s v="00010221"/>
    <s v="1C25TNN"/>
    <s v="PR-10594789-HP6006 - CircleK 372-374 Lạch Tray"/>
    <n v="1087890"/>
    <s v="8%"/>
    <n v="87031"/>
    <n v="1174921"/>
    <s v="CHI NHÁNH CÔNG TY TNHH VÒNG TRÒN ĐỎ TẠI HẢI PHÒNG"/>
    <x v="1"/>
    <s v="0306182043-019"/>
    <s v="T02.2025"/>
  </r>
  <r>
    <d v="2025-02-13T00:00:00"/>
    <s v="00010222"/>
    <s v="1C25TNN"/>
    <s v="PR-10583475-HP6007 - CircleK 62-64 Kênh Dương"/>
    <n v="543945"/>
    <s v="8%"/>
    <n v="43516"/>
    <n v="587461"/>
    <s v="CHI NHÁNH CÔNG TY TNHH VÒNG TRÒN ĐỎ TẠI HẢI PHÒNG"/>
    <x v="1"/>
    <s v="0306182043-019"/>
    <s v="T02.2025"/>
  </r>
  <r>
    <d v="2025-02-14T00:00:00"/>
    <s v="00010273"/>
    <s v="1C25TNN"/>
    <s v="PR-10621911-HN2260 - CircleK Gian hàng thương mại dịch vụ 1S08, Ô đất B2-CT01, Tòa L26 (S2.05) Dự án Khu đô thị Gia Lâm - Vinhomes Ocean Park"/>
    <n v="501096"/>
    <s v="8%"/>
    <n v="40088"/>
    <n v="541184"/>
    <s v="CHI NHÁNH CÔNG TY TNHH VÒNG TRÒN ĐỎ TẠI HÀ NỘI"/>
    <x v="3"/>
    <s v="0306182043-010"/>
    <s v="T02.2025"/>
  </r>
  <r>
    <d v="2025-02-14T00:00:00"/>
    <s v="00010274"/>
    <s v="1C25TNN"/>
    <s v="PR-10620371-HN2093 - CircleK 49 Hàng Chuối"/>
    <n v="534051"/>
    <s v="8%"/>
    <n v="42724"/>
    <n v="576775"/>
    <s v="CHI NHÁNH CÔNG TY TNHH VÒNG TRÒN ĐỎ TẠI HÀ NỘI"/>
    <x v="3"/>
    <s v="0306182043-010"/>
    <s v="T02.2025"/>
  </r>
  <r>
    <d v="2025-02-17T00:00:00"/>
    <s v="00010599"/>
    <s v="1C25TNN"/>
    <s v="PR-10630283-HL4007 - CircleK Số 550, Tổ 3, Khu phố 9A, đường Hạ Long, Phường Bãi Cháy, Thành phố Hạ Long"/>
    <n v="1285695"/>
    <s v="8%"/>
    <n v="102856"/>
    <n v="1388551"/>
    <s v="CHI NHÁNH CÔNG TY TNHH VÒNG TRÒN ĐỎ TẠI QUẢNG NINH"/>
    <x v="0"/>
    <s v="0306182043-015"/>
    <s v="T02.2025"/>
  </r>
  <r>
    <d v="2025-02-17T00:00:00"/>
    <s v="00010600"/>
    <s v="1C25TNN"/>
    <s v="PR-10639675-HP6008 - CircleK 31 Hồ Sen"/>
    <n v="1714260"/>
    <s v="8%"/>
    <n v="137141"/>
    <n v="1851401"/>
    <s v="CHI NHÁNH CÔNG TY TNHH VÒNG TRÒN ĐỎ TẠI HẢI PHÒNG"/>
    <x v="1"/>
    <s v="0306182043-019"/>
    <s v="T02.2025"/>
  </r>
  <r>
    <d v="2025-02-17T00:00:00"/>
    <s v="00010601"/>
    <s v="1C25TNN"/>
    <s v="PR-10625771-HN2149 - CircleK 152 +154 Phó Đức Chính"/>
    <n v="596688"/>
    <s v="8%"/>
    <n v="47735"/>
    <n v="644423"/>
    <s v="CHI NHÁNH CÔNG TY TNHH VÒNG TRÒN ĐỎ TẠI HÀ NỘI"/>
    <x v="3"/>
    <s v="0306182043-010"/>
    <s v="T02.2025"/>
  </r>
  <r>
    <d v="2025-02-17T00:00:00"/>
    <s v="00010602"/>
    <s v="1C25TNN"/>
    <s v="PR-10630701-HN2077 - CircleK 162 Mai Dịch"/>
    <n v="230760"/>
    <s v="8%"/>
    <n v="18461"/>
    <n v="249221"/>
    <s v="CHI NHÁNH CÔNG TY TNHH VÒNG TRÒN ĐỎ TẠI HÀ NỘI"/>
    <x v="3"/>
    <s v="0306182043-010"/>
    <s v="T02.2025"/>
  </r>
  <r>
    <d v="2025-02-17T00:00:00"/>
    <s v="00010603"/>
    <s v="1C25TNN"/>
    <s v="PR-10631217-HN2147 - CircleK 848 Đường Láng"/>
    <n v="346140"/>
    <s v="8%"/>
    <n v="27691"/>
    <n v="373831"/>
    <s v="CHI NHÁNH CÔNG TY TNHH VÒNG TRÒN ĐỎ TẠI HÀ NỘI"/>
    <x v="3"/>
    <s v="0306182043-010"/>
    <s v="T02.2025"/>
  </r>
  <r>
    <d v="2025-02-17T00:00:00"/>
    <s v="00010604"/>
    <s v="1C25TNN"/>
    <s v="PR-10631401-HN2163 - CircleK 380 Khâm Thiên"/>
    <n v="501096"/>
    <s v="8%"/>
    <n v="40088"/>
    <n v="541184"/>
    <s v="CHI NHÁNH CÔNG TY TNHH VÒNG TRÒN ĐỎ TẠI HÀ NỘI"/>
    <x v="3"/>
    <s v="0306182043-010"/>
    <s v="T02.2025"/>
  </r>
  <r>
    <d v="2025-02-17T00:00:00"/>
    <s v="00010605"/>
    <s v="1C25TNN"/>
    <s v="PR-10631681-HN2201 - CircleK 49 + 51 Phố Trần Quang Diệu, Tổ 102"/>
    <n v="346140"/>
    <s v="8%"/>
    <n v="27691"/>
    <n v="373831"/>
    <s v="CHI NHÁNH CÔNG TY TNHH VÒNG TRÒN ĐỎ TẠI HÀ NỘI"/>
    <x v="3"/>
    <s v="0306182043-010"/>
    <s v="T02.2025"/>
  </r>
  <r>
    <d v="2025-02-17T00:00:00"/>
    <s v="00010606"/>
    <s v="1C25TNN"/>
    <s v="PR-10638957-HN2236 - CircleK Căn Thương mại dịch vụ số L26M.TMDV03 (Căn TMDV 03, tầng 1, khối L26M tức tòa M1), dự án Masteri Waterfront - Lô đất B3-CT03, Dự án Khu đô thị Gia Lâm (Vinhomes Ocean Park)"/>
    <n v="626370"/>
    <s v="8%"/>
    <n v="50110"/>
    <n v="676480"/>
    <s v="CHI NHÁNH CÔNG TY TNHH VÒNG TRÒN ĐỎ TẠI HÀ NỘI"/>
    <x v="3"/>
    <s v="0306182043-010"/>
    <s v="T02.2025"/>
  </r>
  <r>
    <d v="2025-02-17T00:00:00"/>
    <s v="00010607"/>
    <s v="1C25TNN"/>
    <s v="PR-10639505-HN2270 - CircleK Số 131 Phố Xốm, Hà Đông"/>
    <n v="626370"/>
    <s v="8%"/>
    <n v="50110"/>
    <n v="676480"/>
    <s v="CHI NHÁNH CÔNG TY TNHH VÒNG TRÒN ĐỎ TẠI HÀ NỘI"/>
    <x v="3"/>
    <s v="0306182043-010"/>
    <s v="T02.2025"/>
  </r>
  <r>
    <d v="2025-02-17T00:00:00"/>
    <s v="00010608"/>
    <s v="1C25TNN"/>
    <s v="PR-10631311-HN2154 - CircleK Số A1 Khu Đầm Trấu"/>
    <n v="774705"/>
    <s v="8%"/>
    <n v="61976"/>
    <n v="836681"/>
    <s v="CHI NHÁNH CÔNG TY TNHH VÒNG TRÒN ĐỎ TẠI HÀ NỘI"/>
    <x v="3"/>
    <s v="0306182043-010"/>
    <s v="T02.2025"/>
  </r>
  <r>
    <d v="2025-02-17T00:00:00"/>
    <s v="00010609"/>
    <s v="1C25TNN"/>
    <s v="PR-10631747-HN2206 - CircleK Số 176D + 176E Trương Định"/>
    <n v="626370"/>
    <s v="8%"/>
    <n v="50110"/>
    <n v="676480"/>
    <s v="CHI NHÁNH CÔNG TY TNHH VÒNG TRÒN ĐỎ TẠI HÀ NỘI"/>
    <x v="3"/>
    <s v="0306182043-010"/>
    <s v="T02.2025"/>
  </r>
  <r>
    <d v="2025-02-17T00:00:00"/>
    <s v="00010610"/>
    <s v="1C25TNN"/>
    <s v="PR-10639029-HN2240 - CircleK 49 Phan Chu Trinh"/>
    <n v="365928"/>
    <s v="8%"/>
    <n v="29274"/>
    <n v="395202"/>
    <s v="CHI NHÁNH CÔNG TY TNHH VÒNG TRÒN ĐỎ TẠI HÀ NỘI"/>
    <x v="3"/>
    <s v="0306182043-010"/>
    <s v="T02.2025"/>
  </r>
  <r>
    <d v="2025-02-17T00:00:00"/>
    <s v="00010611"/>
    <s v="1C25TNN"/>
    <s v="PR-10632449-HN2263 - CircleK CH01-09, Số 17 đường Gamuda Gardens 2-2, Hoàng Mai"/>
    <n v="230760"/>
    <s v="8%"/>
    <n v="18461"/>
    <n v="249221"/>
    <s v="CHI NHÁNH CÔNG TY TNHH VÒNG TRÒN ĐỎ TẠI HÀ NỘI"/>
    <x v="3"/>
    <s v="0306182043-010"/>
    <s v="T02.2025"/>
  </r>
  <r>
    <d v="2025-02-17T00:00:00"/>
    <s v="00010612"/>
    <s v="1C25TNN"/>
    <s v="PR-10639115-HN2243 - CircleK Căn Thương mại dịch vụ số Z38M.2.TMDV05A, dự án khu đô thị mới Tây Mỗ - Đại Mỗ - Vinhomes Park"/>
    <n v="276912"/>
    <s v="8%"/>
    <n v="22153"/>
    <n v="299065"/>
    <s v="CHI NHÁNH CÔNG TY TNHH VÒNG TRÒN ĐỎ TẠI HÀ NỘI"/>
    <x v="3"/>
    <s v="0306182043-010"/>
    <s v="T02.2025"/>
  </r>
  <r>
    <d v="2025-02-17T00:00:00"/>
    <s v="00010613"/>
    <s v="1C25TNN"/>
    <s v="PR-10637661-HN2166 - CircleK 38 Xuân La"/>
    <n v="626370"/>
    <s v="8%"/>
    <n v="50110"/>
    <n v="676480"/>
    <s v="CHI NHÁNH CÔNG TY TNHH VÒNG TRÒN ĐỎ TẠI HÀ NỘI"/>
    <x v="3"/>
    <s v="0306182043-010"/>
    <s v="T02.2025"/>
  </r>
  <r>
    <d v="2025-02-17T00:00:00"/>
    <s v="00010614"/>
    <s v="1C25TNN"/>
    <s v="PR-10636601-HN2089 - CircleK Thửa Đất Số 22, Lô 6 Khu 4.1Cc, Tuyến Láng Hạ-Thanh Xuân"/>
    <n v="418671"/>
    <s v="8%"/>
    <n v="33494"/>
    <n v="452165"/>
    <s v="CHI NHÁNH CÔNG TY TNHH VÒNG TRÒN ĐỎ TẠI HÀ NỘI"/>
    <x v="3"/>
    <s v="0306182043-010"/>
    <s v="T02.2025"/>
  </r>
  <r>
    <d v="2025-02-17T00:00:00"/>
    <s v="00010615"/>
    <s v="1C25TNN"/>
    <s v="PR-10631161-HN2139 - CircleK 218 Nguyễn Huy Tưởng, Tổ 19"/>
    <n v="501096"/>
    <s v="8%"/>
    <n v="40088"/>
    <n v="541184"/>
    <s v="CHI NHÁNH CÔNG TY TNHH VÒNG TRÒN ĐỎ TẠI HÀ NỘI"/>
    <x v="3"/>
    <s v="0306182043-010"/>
    <s v="T02.2025"/>
  </r>
  <r>
    <d v="2025-02-17T00:00:00"/>
    <s v="00010616"/>
    <s v="1C25TNN"/>
    <s v="PR-10637569-HN2157 - CircleK N8-A10 Nguyễn Thị Thập, Kđt Mới Trung Hòa Nhân Chính"/>
    <n v="230760"/>
    <s v="8%"/>
    <n v="18461"/>
    <n v="249221"/>
    <s v="CHI NHÁNH CÔNG TY TNHH VÒNG TRÒN ĐỎ TẠI HÀ NỘI"/>
    <x v="3"/>
    <s v="0306182043-010"/>
    <s v="T02.2025"/>
  </r>
  <r>
    <d v="2025-02-17T00:00:00"/>
    <s v="00010617"/>
    <s v="1C25TNN"/>
    <s v="PR-10632045-HN2234 - CircleK 93 Hoàng Văn Thái"/>
    <n v="623067"/>
    <s v="8%"/>
    <n v="49845"/>
    <n v="672912"/>
    <s v="CHI NHÁNH CÔNG TY TNHH VÒNG TRÒN ĐỎ TẠI HÀ NỘI"/>
    <x v="3"/>
    <s v="0306182043-010"/>
    <s v="T02.2025"/>
  </r>
  <r>
    <d v="2025-02-18T00:00:00"/>
    <s v="00010699"/>
    <s v="1C25TNN"/>
    <s v="PR-10649813-HN2057 - CircleK Căn Hộ C1-A Khu Nhà Ở Số 6 Đội Nhân"/>
    <n v="586794"/>
    <s v="8%"/>
    <n v="46944"/>
    <n v="633738"/>
    <s v="CHI NHÁNH CÔNG TY TNHH VÒNG TRÒN ĐỎ TẠI HÀ NỘI"/>
    <x v="3"/>
    <s v="0306182043-010"/>
    <s v="T02.2025"/>
  </r>
  <r>
    <d v="2025-02-18T00:00:00"/>
    <s v="00010700"/>
    <s v="1C25TNN"/>
    <s v="PR-10645639-HN2026 - CircleK 13-C12 Tập Thể Đại Học Ngoại Ngữ"/>
    <n v="230760"/>
    <s v="8%"/>
    <n v="18461"/>
    <n v="249221"/>
    <s v="CHI NHÁNH CÔNG TY TNHH VÒNG TRÒN ĐỎ TẠI HÀ NỘI"/>
    <x v="3"/>
    <s v="0306182043-010"/>
    <s v="T02.2025"/>
  </r>
  <r>
    <d v="2025-02-18T00:00:00"/>
    <s v="00010701"/>
    <s v="1C25TNN"/>
    <s v="PR-10645675-HN2037 - CircleK Tầng Trệt, Somerset Hoa Binh, 106 Hoàng Quốc Việt"/>
    <n v="230760"/>
    <s v="8%"/>
    <n v="18461"/>
    <n v="249221"/>
    <s v="CHI NHÁNH CÔNG TY TNHH VÒNG TRÒN ĐỎ TẠI HÀ NỘI"/>
    <x v="3"/>
    <s v="0306182043-010"/>
    <s v="T02.2025"/>
  </r>
  <r>
    <d v="2025-02-18T00:00:00"/>
    <s v="00010702"/>
    <s v="1C25TNN"/>
    <s v="PR-10646585-HN2184 - CircleK Nhà Số 359, Block 36, Ô H-Tt5, Khu Nhà Ở Hi Brand, Khu Đô Thị Mới Văn Phú"/>
    <n v="626370"/>
    <s v="8%"/>
    <n v="50110"/>
    <n v="676480"/>
    <s v="CHI NHÁNH CÔNG TY TNHH VÒNG TRÒN ĐỎ TẠI HÀ NỘI"/>
    <x v="3"/>
    <s v="0306182043-010"/>
    <s v="T02.2025"/>
  </r>
  <r>
    <d v="2025-02-18T00:00:00"/>
    <s v="00010703"/>
    <s v="1C25TNN"/>
    <s v="PR-10646831-HN2216 - CircleK 114 Mai Hắc Đế"/>
    <n v="514278"/>
    <s v="8%"/>
    <n v="41142"/>
    <n v="555420"/>
    <s v="CHI NHÁNH CÔNG TY TNHH VÒNG TRÒN ĐỎ TẠI HÀ NỘI"/>
    <x v="3"/>
    <s v="0306182043-010"/>
    <s v="T02.2025"/>
  </r>
  <r>
    <d v="2025-02-19T00:00:00"/>
    <s v="00010795"/>
    <s v="1C25TNN"/>
    <s v="PR-10659523-HN2175 - CircleK 16 Văn Cao"/>
    <n v="230760"/>
    <s v="8%"/>
    <n v="18461"/>
    <n v="249221"/>
    <s v="CHI NHÁNH CÔNG TY TNHH VÒNG TRÒN ĐỎ TẠI HÀ NỘI"/>
    <x v="3"/>
    <s v="0306182043-010"/>
    <s v="T02.2025"/>
  </r>
  <r>
    <d v="2025-02-19T00:00:00"/>
    <s v="00010796"/>
    <s v="1C25TNN"/>
    <s v="PR-10658781-HN2065 - CircleK N03-T2 Khu Đoàn Ngoại Giao"/>
    <n v="184608"/>
    <s v="8%"/>
    <n v="14769"/>
    <n v="199377"/>
    <s v="CHI NHÁNH CÔNG TY TNHH VÒNG TRÒN ĐỎ TẠI HÀ NỘI"/>
    <x v="3"/>
    <s v="0306182043-010"/>
    <s v="T02.2025"/>
  </r>
  <r>
    <d v="2025-02-19T00:00:00"/>
    <s v="00010797"/>
    <s v="1C25TNN"/>
    <s v="PR-10658815-HN2068 - CircleK 155 Lê Văn Hiến"/>
    <n v="774705"/>
    <s v="8%"/>
    <n v="61976"/>
    <n v="836681"/>
    <s v="CHI NHÁNH CÔNG TY TNHH VÒNG TRÒN ĐỎ TẠI HÀ NỘI"/>
    <x v="3"/>
    <s v="0306182043-010"/>
    <s v="T02.2025"/>
  </r>
  <r>
    <d v="2025-02-19T00:00:00"/>
    <s v="00010798"/>
    <s v="1C25TNN"/>
    <s v="PR-10658545-HN2021 - CircleK 177 Xuân Thủy"/>
    <n v="501096"/>
    <s v="8%"/>
    <n v="40088"/>
    <n v="541184"/>
    <s v="CHI NHÁNH CÔNG TY TNHH VÒNG TRÒN ĐỎ TẠI HÀ NỘI"/>
    <x v="3"/>
    <s v="0306182043-010"/>
    <s v="T02.2025"/>
  </r>
  <r>
    <d v="2025-02-19T00:00:00"/>
    <s v="00010799"/>
    <s v="1C25TNN"/>
    <s v="PR-10658749-HN2063 - CircleK 03 Phạm Tuấn Tài, Tổ 7"/>
    <n v="461520"/>
    <s v="8%"/>
    <n v="36922"/>
    <n v="498442"/>
    <s v="CHI NHÁNH CÔNG TY TNHH VÒNG TRÒN ĐỎ TẠI HÀ NỘI"/>
    <x v="3"/>
    <s v="0306182043-010"/>
    <s v="T02.2025"/>
  </r>
  <r>
    <d v="2025-02-19T00:00:00"/>
    <s v="00010800"/>
    <s v="1C25TNN"/>
    <s v="PR-10659083-HN2110 - CircleK 31 Trần Quốc Hoàn"/>
    <n v="230760"/>
    <s v="8%"/>
    <n v="18461"/>
    <n v="249221"/>
    <s v="CHI NHÁNH CÔNG TY TNHH VÒNG TRÒN ĐỎ TẠI HÀ NỘI"/>
    <x v="3"/>
    <s v="0306182043-010"/>
    <s v="T02.2025"/>
  </r>
  <r>
    <d v="2025-02-19T00:00:00"/>
    <s v="00010801"/>
    <s v="1C25TNN"/>
    <s v="PR-10659749-HN2194 - CircleK Căn Hộ Số 01Sh20 Và 02Sh20, Thuộc Tòa Nhà S2.15 (T26M-2), Tại Lô Đất B2-Ct03, Vinhomes Ocean Park"/>
    <n v="501096"/>
    <s v="8%"/>
    <n v="40088"/>
    <n v="541184"/>
    <s v="CHI NHÁNH CÔNG TY TNHH VÒNG TRÒN ĐỎ TẠI HÀ NỘI"/>
    <x v="3"/>
    <s v="0306182043-010"/>
    <s v="T02.2025"/>
  </r>
  <r>
    <d v="2025-02-19T00:00:00"/>
    <s v="00010802"/>
    <s v="1C25TNN"/>
    <s v="PR-10656001-HN2215 - CircleK 75 Hàng Bông"/>
    <n v="563733"/>
    <s v="8%"/>
    <n v="45099"/>
    <n v="608832"/>
    <s v="CHI NHÁNH CÔNG TY TNHH VÒNG TRÒN ĐỎ TẠI HÀ NỘI"/>
    <x v="3"/>
    <s v="0306182043-010"/>
    <s v="T02.2025"/>
  </r>
  <r>
    <d v="2025-02-19T00:00:00"/>
    <s v="00010803"/>
    <s v="1C25TNN"/>
    <s v="PR-10655385-HN2145 - CircleK 69 Kim Đồng"/>
    <n v="230760"/>
    <s v="8%"/>
    <n v="18461"/>
    <n v="249221"/>
    <s v="CHI NHÁNH CÔNG TY TNHH VÒNG TRÒN ĐỎ TẠI HÀ NỘI"/>
    <x v="3"/>
    <s v="0306182043-010"/>
    <s v="T02.2025"/>
  </r>
  <r>
    <d v="2025-02-19T00:00:00"/>
    <s v="00010804"/>
    <s v="1C25TNN"/>
    <s v="PR-10656341-HN2251 - CircleK Số 568 + 570 Đường Trương Định"/>
    <n v="501096"/>
    <s v="8%"/>
    <n v="40088"/>
    <n v="541184"/>
    <s v="CHI NHÁNH CÔNG TY TNHH VÒNG TRÒN ĐỎ TẠI HÀ NỘI"/>
    <x v="3"/>
    <s v="0306182043-010"/>
    <s v="T02.2025"/>
  </r>
  <r>
    <d v="2025-02-20T00:00:00"/>
    <s v="00012009"/>
    <s v="1C25TNN"/>
    <s v="PR-10669471-HN2177 - CircleK 12 Tam Trinh"/>
    <n v="606582"/>
    <s v="8%"/>
    <n v="48527"/>
    <n v="655109"/>
    <s v="CHI NHÁNH CÔNG TY TNHH VÒNG TRÒN ĐỎ TẠI HÀ NỘI"/>
    <x v="3"/>
    <s v="0306182043-010"/>
    <s v="T02.2025"/>
  </r>
  <r>
    <d v="2025-02-21T00:00:00"/>
    <s v="00012332"/>
    <s v="1C25TNN"/>
    <s v="PR-10660365-HN2272 - CircleK Lô 35 TT8, đường Quang Lai, Thanh Trì, Hà Nội"/>
    <n v="741750"/>
    <s v="8%"/>
    <n v="59340"/>
    <n v="801090"/>
    <s v="CHI NHÁNH CÔNG TY TNHH VÒNG TRÒN ĐỎ TẠI HÀ NỘI"/>
    <x v="3"/>
    <s v="0306182043-010"/>
    <s v="T02.2025"/>
  </r>
  <r>
    <d v="2025-02-21T00:00:00"/>
    <s v="00012333"/>
    <s v="1C25TNN"/>
    <s v="PR-10678764-HN2207 - CircleK Số 42 + 42A Phố Lạc Trung"/>
    <n v="428565"/>
    <s v="8%"/>
    <n v="34285"/>
    <n v="462850"/>
    <s v="CHI NHÁNH CÔNG TY TNHH VÒNG TRÒN ĐỎ TẠI HÀ NỘI"/>
    <x v="3"/>
    <s v="0306182043-010"/>
    <s v="T02.2025"/>
  </r>
  <r>
    <d v="2025-02-21T00:00:00"/>
    <s v="00012334"/>
    <s v="1C25TNN"/>
    <s v="PR-10674555-HN2215 - CircleK 75 Hàng Bông"/>
    <n v="230760"/>
    <s v="8%"/>
    <n v="18461"/>
    <n v="249221"/>
    <s v="CHI NHÁNH CÔNG TY TNHH VÒNG TRÒN ĐỎ TẠI HÀ NỘI"/>
    <x v="3"/>
    <s v="0306182043-010"/>
    <s v="T02.2025"/>
  </r>
  <r>
    <d v="2025-02-21T00:00:00"/>
    <s v="00012335"/>
    <s v="1C25TNN"/>
    <s v="PR-10674375-HN2189 - CircleK Sh0105-Sh0205 Park 8, Kđt Times City Park Hill, Số 25, Ngõ 13 Đường Lĩnh Nam"/>
    <n v="230760"/>
    <s v="8%"/>
    <n v="18461"/>
    <n v="249221"/>
    <s v="CHI NHÁNH CÔNG TY TNHH VÒNG TRÒN ĐỎ TẠI HÀ NỘI"/>
    <x v="3"/>
    <s v="0306182043-010"/>
    <s v="T02.2025"/>
  </r>
  <r>
    <d v="2025-02-24T00:00:00"/>
    <s v="00012557"/>
    <s v="1C25TNN"/>
    <s v="PR-10683291-HN2074 - CircleK 126 Nam Cao"/>
    <n v="501096"/>
    <s v="8%"/>
    <n v="40088"/>
    <n v="541184"/>
    <s v="CHI NHÁNH CÔNG TY TNHH VÒNG TRÒN ĐỎ TẠI HÀ NỘI"/>
    <x v="3"/>
    <s v="0306182043-010"/>
    <s v="T02.2025"/>
  </r>
  <r>
    <d v="2025-02-24T00:00:00"/>
    <s v="00012559"/>
    <s v="1C25TNN"/>
    <s v="PR-10695040-HN2099 - CircleK 174 Đường Phú Diễn"/>
    <n v="543945"/>
    <s v="8%"/>
    <n v="43516"/>
    <n v="587461"/>
    <s v="CHI NHÁNH CÔNG TY TNHH VÒNG TRÒN ĐỎ TẠI HÀ NỘI"/>
    <x v="3"/>
    <s v="0306182043-010"/>
    <s v="T02.2025"/>
  </r>
  <r>
    <d v="2025-02-24T00:00:00"/>
    <s v="00012560"/>
    <s v="1C25TNN"/>
    <s v="PR-10689244-HN2174 - CircleK Lô 41, Khu Nhà Ở Thấp Tt4, Khu Đô Thị Mỹ Đình - Sông Đà"/>
    <n v="857130"/>
    <s v="8%"/>
    <n v="68570"/>
    <n v="925700"/>
    <s v="CHI NHÁNH CÔNG TY TNHH VÒNG TRÒN ĐỎ TẠI HÀ NỘI"/>
    <x v="3"/>
    <s v="0306182043-010"/>
    <s v="T02.2025"/>
  </r>
  <r>
    <d v="2025-02-24T00:00:00"/>
    <s v="00012561"/>
    <s v="1C25TNN"/>
    <s v="PR-10697264-HN2243 - CircleK Căn Thương mại dịch vụ số Z38M.2.TMDV05A, dự án khu đô thị mới Tây Mỗ - Đại Mỗ - Vinhomes Park"/>
    <n v="276912"/>
    <s v="8%"/>
    <n v="22153"/>
    <n v="299065"/>
    <s v="CHI NHÁNH CÔNG TY TNHH VÒNG TRÒN ĐỎ TẠI HÀ NỘI"/>
    <x v="3"/>
    <s v="0306182043-010"/>
    <s v="T02.2025"/>
  </r>
  <r>
    <d v="2025-02-24T00:00:00"/>
    <s v="00012562"/>
    <s v="1C25TNN"/>
    <s v="PR-10694134-HN2001 - CircleK Số 9-1E Khu Đô Thị Trung Yên"/>
    <n v="501096"/>
    <s v="8%"/>
    <n v="40088"/>
    <n v="541184"/>
    <s v="CHI NHÁNH CÔNG TY TNHH VÒNG TRÒN ĐỎ TẠI HÀ NỘI"/>
    <x v="3"/>
    <s v="0306182043-010"/>
    <s v="T02.2025"/>
  </r>
  <r>
    <d v="2025-02-24T00:00:00"/>
    <s v="00012563"/>
    <s v="1C25TNN"/>
    <s v="PR-10683099-HN2015 - CircleK 14 Hồ Tùng Mậu"/>
    <n v="626370"/>
    <s v="8%"/>
    <n v="50110"/>
    <n v="676480"/>
    <s v="CHI NHÁNH CÔNG TY TNHH VÒNG TRÒN ĐỎ TẠI HÀ NỘI"/>
    <x v="3"/>
    <s v="0306182043-010"/>
    <s v="T02.2025"/>
  </r>
  <r>
    <d v="2025-02-24T00:00:00"/>
    <s v="00012564"/>
    <s v="1C25TNN"/>
    <s v="PR-10689148-HN2164 - CircleK 40 Trung Hòa"/>
    <n v="428565"/>
    <s v="8%"/>
    <n v="34285"/>
    <n v="462850"/>
    <s v="CHI NHÁNH CÔNG TY TNHH VÒNG TRÒN ĐỎ TẠI HÀ NỘI"/>
    <x v="3"/>
    <s v="0306182043-010"/>
    <s v="T02.2025"/>
  </r>
  <r>
    <d v="2025-02-24T00:00:00"/>
    <s v="00012565"/>
    <s v="1C25TNN"/>
    <s v="PR-10697380-HN2248 - CircleK Lô 16-D, Khu nhà ở tháp tầng A10"/>
    <n v="326367"/>
    <s v="8%"/>
    <n v="26109"/>
    <n v="352476"/>
    <s v="CHI NHÁNH CÔNG TY TNHH VÒNG TRÒN ĐỎ TẠI HÀ NỘI"/>
    <x v="3"/>
    <s v="0306182043-010"/>
    <s v="T02.2025"/>
  </r>
  <r>
    <d v="2025-02-24T00:00:00"/>
    <s v="00012566"/>
    <s v="1C25TNN"/>
    <s v="PR-10694488-HN2041 - CircleK Số 01, Nhà C2, Khu Tập Thể Quân Đội Nam Đồng"/>
    <n v="303291"/>
    <s v="8%"/>
    <n v="24263"/>
    <n v="327554"/>
    <s v="CHI NHÁNH CÔNG TY TNHH VÒNG TRÒN ĐỎ TẠI HÀ NỘI"/>
    <x v="3"/>
    <s v="0306182043-010"/>
    <s v="T02.2025"/>
  </r>
  <r>
    <d v="2025-02-24T00:00:00"/>
    <s v="00012567"/>
    <s v="1C25TNN"/>
    <s v="PR-10694790-HN2078 - CircleK Số 7 Ngõ 34 Phố Mai Anh Tuấn"/>
    <n v="543945"/>
    <s v="8%"/>
    <n v="43516"/>
    <n v="587461"/>
    <s v="CHI NHÁNH CÔNG TY TNHH VÒNG TRÒN ĐỎ TẠI HÀ NỘI"/>
    <x v="3"/>
    <s v="0306182043-010"/>
    <s v="T02.2025"/>
  </r>
  <r>
    <d v="2025-02-24T00:00:00"/>
    <s v="00012568"/>
    <s v="1C25TNN"/>
    <s v="PR-10695416-HN2121 - CircleK 45 Hào Nam"/>
    <n v="356034"/>
    <s v="8%"/>
    <n v="28483"/>
    <n v="384517"/>
    <s v="CHI NHÁNH CÔNG TY TNHH VÒNG TRÒN ĐỎ TẠI HÀ NỘI"/>
    <x v="3"/>
    <s v="0306182043-010"/>
    <s v="T02.2025"/>
  </r>
  <r>
    <d v="2025-02-24T00:00:00"/>
    <s v="00012569"/>
    <s v="1C25TNN"/>
    <s v="PR-10689552-HN2201 - CircleK 49 + 51 Phố Trần Quang Diệu, Tổ 102"/>
    <n v="389004"/>
    <s v="8%"/>
    <n v="31120"/>
    <n v="420124"/>
    <s v="CHI NHÁNH CÔNG TY TNHH VÒNG TRÒN ĐỎ TẠI HÀ NỘI"/>
    <x v="3"/>
    <s v="0306182043-010"/>
    <s v="T02.2025"/>
  </r>
  <r>
    <d v="2025-02-24T00:00:00"/>
    <s v="00012570"/>
    <s v="1C25TNN"/>
    <s v="PR-10697522-HN2264 - CircleK Số 86 Ngô Xuân Quảng, Gia Lâm, Hà Nội"/>
    <n v="184608"/>
    <s v="8%"/>
    <n v="14769"/>
    <n v="199377"/>
    <s v="CHI NHÁNH CÔNG TY TNHH VÒNG TRÒN ĐỎ TẠI HÀ NỘI"/>
    <x v="3"/>
    <s v="0306182043-010"/>
    <s v="T02.2025"/>
  </r>
  <r>
    <d v="2025-02-24T00:00:00"/>
    <s v="00012571"/>
    <s v="1C25TNN"/>
    <s v="PR-10689886-HN2218 - CircleK TT01A-11, Khu nhà ở thấp tầng thuộc Dự án Khu chung cư quốc tế Hoàng Thành City tại Khu Cổ Ngựa"/>
    <n v="230760"/>
    <s v="8%"/>
    <n v="18461"/>
    <n v="249221"/>
    <s v="CHI NHÁNH CÔNG TY TNHH VÒNG TRÒN ĐỎ TẠI HÀ NỘI"/>
    <x v="3"/>
    <s v="0306182043-010"/>
    <s v="T02.2025"/>
  </r>
  <r>
    <d v="2025-02-24T00:00:00"/>
    <s v="00012572"/>
    <s v="1C25TNN"/>
    <s v="PR-10689486-HN2198 - CircleK Số 264 Phố Bạch Mai, Tổ 4"/>
    <n v="501096"/>
    <s v="8%"/>
    <n v="40088"/>
    <n v="541184"/>
    <s v="CHI NHÁNH CÔNG TY TNHH VÒNG TRÒN ĐỎ TẠI HÀ NỘI"/>
    <x v="3"/>
    <s v="0306182043-010"/>
    <s v="T02.2025"/>
  </r>
  <r>
    <d v="2025-02-24T00:00:00"/>
    <s v="00012573"/>
    <s v="1C25TNN"/>
    <s v="PR-10688052-HN2013 - CircleK 38 Đào Duy Từ"/>
    <n v="626370"/>
    <s v="8%"/>
    <n v="50110"/>
    <n v="676480"/>
    <s v="CHI NHÁNH CÔNG TY TNHH VÒNG TRÒN ĐỎ TẠI HÀ NỘI"/>
    <x v="3"/>
    <s v="0306182043-010"/>
    <s v="T02.2025"/>
  </r>
  <r>
    <d v="2025-02-24T00:00:00"/>
    <s v="00012574"/>
    <s v="1C25TNN"/>
    <s v="PR-10684507-HN2262 - CircleK Số 1 đường Giáp Bát, Hoàng Mai"/>
    <n v="501096"/>
    <s v="8%"/>
    <n v="40088"/>
    <n v="541184"/>
    <s v="CHI NHÁNH CÔNG TY TNHH VÒNG TRÒN ĐỎ TẠI HÀ NỘI"/>
    <x v="3"/>
    <s v="0306182043-010"/>
    <s v="T02.2025"/>
  </r>
  <r>
    <d v="2025-02-24T00:00:00"/>
    <s v="00012575"/>
    <s v="1C25TNN"/>
    <s v="PR-10689324-HN2185 - CircleK Số 252, Tổ 11, Đường Ngọc Thụy"/>
    <n v="626370"/>
    <s v="8%"/>
    <n v="50110"/>
    <n v="676480"/>
    <s v="CHI NHÁNH CÔNG TY TNHH VÒNG TRÒN ĐỎ TẠI HÀ NỘI"/>
    <x v="3"/>
    <s v="0306182043-010"/>
    <s v="T02.2025"/>
  </r>
  <r>
    <d v="2025-02-24T00:00:00"/>
    <s v="00012576"/>
    <s v="1C25TNN"/>
    <s v="PR-10684387-HN2245 - CircleK 37A Sài Đồng"/>
    <n v="491202"/>
    <s v="8%"/>
    <n v="39296"/>
    <n v="530498"/>
    <s v="CHI NHÁNH CÔNG TY TNHH VÒNG TRÒN ĐỎ TẠI HÀ NỘI"/>
    <x v="3"/>
    <s v="0306182043-010"/>
    <s v="T02.2025"/>
  </r>
  <r>
    <d v="2025-02-24T00:00:00"/>
    <s v="00012577"/>
    <s v="1C25TNN"/>
    <s v="PR-10684045-HN2191 - CircleK 293 Thụy Khuê"/>
    <n v="184608"/>
    <s v="8%"/>
    <n v="14769"/>
    <n v="199377"/>
    <s v="CHI NHÁNH CÔNG TY TNHH VÒNG TRÒN ĐỎ TẠI HÀ NỘI"/>
    <x v="3"/>
    <s v="0306182043-010"/>
    <s v="T02.2025"/>
  </r>
  <r>
    <d v="2025-02-24T00:00:00"/>
    <s v="00012578"/>
    <s v="1C25TNN"/>
    <s v="PR-10688308-HN2053 - CircleK 197+198 Tổ 6 Vũ Trọng Phụng"/>
    <n v="230760"/>
    <s v="8%"/>
    <n v="18461"/>
    <n v="249221"/>
    <s v="CHI NHÁNH CÔNG TY TNHH VÒNG TRÒN ĐỎ TẠI HÀ NỘI"/>
    <x v="3"/>
    <s v="0306182043-010"/>
    <s v="T02.2025"/>
  </r>
  <r>
    <d v="2025-02-24T00:00:00"/>
    <s v="00012579"/>
    <s v="1C25TNN"/>
    <s v="PR-10696222-HN2178 - CircleK 14 Khương Hạ"/>
    <n v="230760"/>
    <s v="8%"/>
    <n v="18461"/>
    <n v="249221"/>
    <s v="CHI NHÁNH CÔNG TY TNHH VÒNG TRÒN ĐỎ TẠI HÀ NỘI"/>
    <x v="3"/>
    <s v="0306182043-010"/>
    <s v="T02.2025"/>
  </r>
  <r>
    <d v="2025-02-25T00:00:00"/>
    <s v="00012631"/>
    <s v="1C25TNN"/>
    <s v="PR-10708249-HN2091 - CircleK 17 Liễu Giai"/>
    <n v="346140"/>
    <s v="8%"/>
    <n v="27691"/>
    <n v="373831"/>
    <s v="CHI NHÁNH CÔNG TY TNHH VÒNG TRÒN ĐỎ TẠI HÀ NỘI"/>
    <x v="3"/>
    <s v="0306182043-010"/>
    <s v="T02.2025"/>
  </r>
  <r>
    <d v="2025-02-25T00:00:00"/>
    <s v="00012632"/>
    <s v="1C25TNN"/>
    <s v="PR-10703772-HN2113 - CircleK Tầng 1 Và Tầng 2, Số 442 Đội Cấn"/>
    <n v="230760"/>
    <s v="8%"/>
    <n v="18461"/>
    <n v="249221"/>
    <s v="CHI NHÁNH CÔNG TY TNHH VÒNG TRÒN ĐỎ TẠI HÀ NỘI"/>
    <x v="3"/>
    <s v="0306182043-010"/>
    <s v="T02.2025"/>
  </r>
  <r>
    <d v="2025-02-25T00:00:00"/>
    <s v="00012633"/>
    <s v="1C25TNN"/>
    <s v="PR-10704240-HN2175 - CircleK 16 Văn Cao"/>
    <n v="303291"/>
    <s v="8%"/>
    <n v="24263"/>
    <n v="327554"/>
    <s v="CHI NHÁNH CÔNG TY TNHH VÒNG TRÒN ĐỎ TẠI HÀ NỘI"/>
    <x v="3"/>
    <s v="0306182043-010"/>
    <s v="T02.2025"/>
  </r>
  <r>
    <d v="2025-02-25T00:00:00"/>
    <s v="00012634"/>
    <s v="1C25TNN"/>
    <s v="PR-10703344-HN2065 - CircleK N03-T2 Khu Đoàn Ngoại Giao"/>
    <n v="501096"/>
    <s v="8%"/>
    <n v="40088"/>
    <n v="541184"/>
    <s v="CHI NHÁNH CÔNG TY TNHH VÒNG TRÒN ĐỎ TẠI HÀ NỘI"/>
    <x v="3"/>
    <s v="0306182043-010"/>
    <s v="T02.2025"/>
  </r>
  <r>
    <d v="2025-02-25T00:00:00"/>
    <s v="00012635"/>
    <s v="1C25TNN"/>
    <s v="PR-10707973-HN2037 - CircleK Tầng Trệt, Somerset Hoa Binh, 106 Hoàng Quốc Việt"/>
    <n v="501096"/>
    <s v="8%"/>
    <n v="40088"/>
    <n v="541184"/>
    <s v="CHI NHÁNH CÔNG TY TNHH VÒNG TRÒN ĐỎ TẠI HÀ NỘI"/>
    <x v="3"/>
    <s v="0306182043-010"/>
    <s v="T02.2025"/>
  </r>
  <r>
    <d v="2025-02-25T00:00:00"/>
    <s v="00012636"/>
    <s v="1C25TNN"/>
    <s v="PR-10703858-HN2131 - CircleK Tầng 1, Số 125 Hoàng Ngân"/>
    <n v="543945"/>
    <s v="8%"/>
    <n v="43516"/>
    <n v="587461"/>
    <s v="CHI NHÁNH CÔNG TY TNHH VÒNG TRÒN ĐỎ TẠI HÀ NỘI"/>
    <x v="3"/>
    <s v="0306182043-010"/>
    <s v="T02.2025"/>
  </r>
  <r>
    <d v="2025-02-25T00:00:00"/>
    <s v="00012637"/>
    <s v="1C25TNN"/>
    <s v="PR-10708817-HN2167 - CircleK 20 Nguyên Hồng"/>
    <n v="356034"/>
    <s v="8%"/>
    <n v="28483"/>
    <n v="384517"/>
    <s v="CHI NHÁNH CÔNG TY TNHH VÒNG TRÒN ĐỎ TẠI HÀ NỘI"/>
    <x v="3"/>
    <s v="0306182043-010"/>
    <s v="T02.2025"/>
  </r>
  <r>
    <d v="2025-02-25T00:00:00"/>
    <s v="00012638"/>
    <s v="1C25TNN"/>
    <s v="PR-10704514-HN2199 - CircleK Số 1S05, Tòa R1.03 (L31), Lô Đất B5-Ct01, Dự Án Khu Đô Thị Gia Lâm (Vinhomes Ocean Park)"/>
    <n v="445050"/>
    <s v="8%"/>
    <n v="35604"/>
    <n v="480654"/>
    <s v="CHI NHÁNH CÔNG TY TNHH VÒNG TRÒN ĐỎ TẠI HÀ NỘI"/>
    <x v="3"/>
    <s v="0306182043-010"/>
    <s v="T02.2025"/>
  </r>
  <r>
    <d v="2025-02-25T00:00:00"/>
    <s v="00012639"/>
    <s v="1C25TNN"/>
    <s v="PR-10709173-HN2204 - CircleK Số 01S15A, Tòa U26 (S2.03), Ô Đất B2-Ct01, Dự Án Khu Đô Thị Gia Lâm - Vinhomes Ocean Park"/>
    <n v="230760"/>
    <s v="8%"/>
    <n v="18461"/>
    <n v="249221"/>
    <s v="CHI NHÁNH CÔNG TY TNHH VÒNG TRÒN ĐỎ TẠI HÀ NỘI"/>
    <x v="3"/>
    <s v="0306182043-010"/>
    <s v="T02.2025"/>
  </r>
  <r>
    <d v="2025-02-25T00:00:00"/>
    <s v="00012640"/>
    <s v="1C25TNN"/>
    <s v="PR-10708659-HN2150 - CircleK 12 Trần Phú"/>
    <n v="501096"/>
    <s v="8%"/>
    <n v="40088"/>
    <n v="541184"/>
    <s v="CHI NHÁNH CÔNG TY TNHH VÒNG TRÒN ĐỎ TẠI HÀ NỘI"/>
    <x v="3"/>
    <s v="0306182043-010"/>
    <s v="T02.2025"/>
  </r>
  <r>
    <d v="2025-02-25T00:00:00"/>
    <s v="00012641"/>
    <s v="1C25TNN"/>
    <s v="PR-10707807-HN2007 - CircleK 27 Đinh Tiên Hoàng"/>
    <n v="501096"/>
    <s v="8%"/>
    <n v="40088"/>
    <n v="541184"/>
    <s v="CHI NHÁNH CÔNG TY TNHH VÒNG TRÒN ĐỎ TẠI HÀ NỘI"/>
    <x v="3"/>
    <s v="0306182043-010"/>
    <s v="T02.2025"/>
  </r>
  <r>
    <d v="2025-02-25T00:00:00"/>
    <s v="00012642"/>
    <s v="1C25TNN"/>
    <s v="PR-10703890-HN2138 - CircleK Tầng 1 Và Tầng 2 Số 85 Hàng Mã"/>
    <n v="309882"/>
    <s v="8%"/>
    <n v="24791"/>
    <n v="334673"/>
    <s v="CHI NHÁNH CÔNG TY TNHH VÒNG TRÒN ĐỎ TẠI HÀ NỘI"/>
    <x v="3"/>
    <s v="0306182043-010"/>
    <s v="T02.2025"/>
  </r>
  <r>
    <d v="2025-02-25T00:00:00"/>
    <s v="00012643"/>
    <s v="1C25TNN"/>
    <s v="PR-10704718-HN2225 - CircleK 25 Phố Nhà Thờ"/>
    <n v="230760"/>
    <s v="8%"/>
    <n v="18461"/>
    <n v="249221"/>
    <s v="CHI NHÁNH CÔNG TY TNHH VÒNG TRÒN ĐỎ TẠI HÀ NỘI"/>
    <x v="3"/>
    <s v="0306182043-010"/>
    <s v="T02.2025"/>
  </r>
  <r>
    <d v="2025-02-25T00:00:00"/>
    <s v="00012644"/>
    <s v="1C25TNN"/>
    <s v="PR-10705116-HN2262 - CircleK Số 1 đường Giáp Bát, Hoàng Mai"/>
    <n v="184608"/>
    <s v="8%"/>
    <n v="14769"/>
    <n v="199377"/>
    <s v="CHI NHÁNH CÔNG TY TNHH VÒNG TRÒN ĐỎ TẠI HÀ NỘI"/>
    <x v="3"/>
    <s v="0306182043-010"/>
    <s v="T02.2025"/>
  </r>
  <r>
    <d v="2025-02-25T00:00:00"/>
    <s v="00012645"/>
    <s v="1C25TNN"/>
    <s v="PR-10708529-HN2126 - CircleK Tầng 1, Số 01 Lê Văn Thiêm"/>
    <n v="626370"/>
    <s v="8%"/>
    <n v="50110"/>
    <n v="676480"/>
    <s v="CHI NHÁNH CÔNG TY TNHH VÒNG TRÒN ĐỎ TẠI HÀ NỘI"/>
    <x v="3"/>
    <s v="0306182043-010"/>
    <s v="T02.2025"/>
  </r>
  <r>
    <d v="2025-02-26T00:00:00"/>
    <s v="00012698"/>
    <s v="1C25TNN"/>
    <s v="PR-10718810-HN2186 - CircleK 33 Dương Văn Bé"/>
    <n v="731856"/>
    <s v="8%"/>
    <n v="58548"/>
    <n v="790404"/>
    <s v="CHI NHÁNH CÔNG TY TNHH VÒNG TRÒN ĐỎ TẠI HÀ NỘI"/>
    <x v="3"/>
    <s v="0306182043-010"/>
    <s v="T02.2025"/>
  </r>
  <r>
    <d v="2025-02-26T00:00:00"/>
    <s v="00012699"/>
    <s v="1C25TNN"/>
    <s v="PR-10712566-HN2056 - CircleK 83 Hàng Điếu"/>
    <n v="230760"/>
    <s v="8%"/>
    <n v="18461"/>
    <n v="249221"/>
    <s v="CHI NHÁNH CÔNG TY TNHH VÒNG TRÒN ĐỎ TẠI HÀ NỘI"/>
    <x v="3"/>
    <s v="0306182043-010"/>
    <s v="T02.2025"/>
  </r>
  <r>
    <d v="2025-02-26T00:00:00"/>
    <s v="00012700"/>
    <s v="1C25TNN"/>
    <s v="PR-10719106-HN2212 - CircleK Số 18 Phố Hàng Gai"/>
    <n v="481308"/>
    <s v="8%"/>
    <n v="38505"/>
    <n v="519813"/>
    <s v="CHI NHÁNH CÔNG TY TNHH VÒNG TRÒN ĐỎ TẠI HÀ NỘI"/>
    <x v="3"/>
    <s v="0306182043-010"/>
    <s v="T02.2025"/>
  </r>
  <r>
    <d v="2025-02-26T00:00:00"/>
    <s v="00012701"/>
    <s v="1C25TNN"/>
    <s v="PR-10712774-HN2258 - CircleK Căn TT6-2A-108, Khu nhà ở thấp tầng, Khu đô thị mới Đại Kim"/>
    <n v="415368"/>
    <s v="8%"/>
    <n v="33229"/>
    <n v="448597"/>
    <s v="CHI NHÁNH CÔNG TY TNHH VÒNG TRÒN ĐỎ TẠI HÀ NỘI"/>
    <x v="3"/>
    <s v="0306182043-010"/>
    <s v="T02.2025"/>
  </r>
  <r>
    <d v="2025-02-26T00:00:00"/>
    <s v="00012702"/>
    <s v="1C25TNN"/>
    <s v="PR-10718004-HN2101 - CircleK 70 Ngụy Như Kon Tum"/>
    <n v="230760"/>
    <s v="8%"/>
    <n v="18461"/>
    <n v="249221"/>
    <s v="CHI NHÁNH CÔNG TY TNHH VÒNG TRÒN ĐỎ TẠI HÀ NỘI"/>
    <x v="3"/>
    <s v="0306182043-010"/>
    <s v="T02.2025"/>
  </r>
  <r>
    <d v="2025-02-27T00:00:00"/>
    <s v="00000027"/>
    <s v="1C25TQD"/>
    <s v="Hàng trả"/>
    <n v="-313185"/>
    <s v="8%"/>
    <n v="-25055"/>
    <n v="-338240"/>
    <s v="CHI NHÁNH CÔNG TY TNHH VÒNG TRÒN ĐỎ TẠI QUẢNG NINH"/>
    <x v="0"/>
    <s v="0306182043-015"/>
    <s v="T02.2025"/>
  </r>
  <r>
    <d v="2025-02-27T00:00:00"/>
    <s v="00000102"/>
    <s v="1C25TPD"/>
    <s v="Hàng trả"/>
    <n v="-187911"/>
    <s v="8%"/>
    <n v="-15033"/>
    <n v="-202944"/>
    <s v="CHI NHÁNH CÔNG TY TNHH VÒNG TRÒN ĐỎ TẠI HẢI PHÒNG"/>
    <x v="1"/>
    <s v="0306182043-019"/>
    <s v="T02.2025"/>
  </r>
  <r>
    <d v="2025-02-27T00:00:00"/>
    <s v="00000103"/>
    <s v="1C25TPD"/>
    <s v="Hàng trả"/>
    <n v="-125274"/>
    <s v="8%"/>
    <n v="-10022"/>
    <n v="-135296"/>
    <s v="CHI NHÁNH CÔNG TY TNHH VÒNG TRÒN ĐỎ TẠI HẢI PHÒNG"/>
    <x v="1"/>
    <s v="0306182043-019"/>
    <s v="T02.2025"/>
  </r>
  <r>
    <d v="2025-02-27T00:00:00"/>
    <s v="00000104"/>
    <s v="1C25TPD"/>
    <s v="Hàng trả"/>
    <n v="-313185"/>
    <s v="8%"/>
    <n v="-25055"/>
    <n v="-338240"/>
    <s v="CHI NHÁNH CÔNG TY TNHH VÒNG TRÒN ĐỎ TẠI HẢI PHÒNG"/>
    <x v="1"/>
    <s v="0306182043-019"/>
    <s v="T02.2025"/>
  </r>
  <r>
    <d v="2025-02-27T00:00:00"/>
    <s v="00003611"/>
    <s v="1C25THD"/>
    <s v="Hàng trả"/>
    <n v="-125274"/>
    <s v="8%"/>
    <n v="-10022"/>
    <n v="-135296"/>
    <s v="CHI NHÁNH CÔNG TY TNHH VÒNG TRÒN ĐỎ TẠI HÀ NỘI"/>
    <x v="3"/>
    <s v="0306182043-010"/>
    <s v="T02.2025"/>
  </r>
  <r>
    <d v="2025-02-27T00:00:00"/>
    <s v="00003612"/>
    <s v="1C25THD"/>
    <s v="Hàng trả"/>
    <n v="-62637"/>
    <s v="8%"/>
    <n v="-5011"/>
    <n v="-67648"/>
    <s v="CHI NHÁNH CÔNG TY TNHH VÒNG TRÒN ĐỎ TẠI HÀ NỘI"/>
    <x v="3"/>
    <s v="0306182043-010"/>
    <s v="T02.2025"/>
  </r>
  <r>
    <d v="2025-02-27T00:00:00"/>
    <s v="00003613"/>
    <s v="1C25THD"/>
    <s v="Hàng trả"/>
    <n v="-46152"/>
    <s v="8%"/>
    <n v="-3692"/>
    <n v="-49844"/>
    <s v="CHI NHÁNH CÔNG TY TNHH VÒNG TRÒN ĐỎ TẠI HÀ NỘI"/>
    <x v="3"/>
    <s v="0306182043-010"/>
    <s v="T02.2025"/>
  </r>
  <r>
    <d v="2025-02-27T00:00:00"/>
    <s v="00003614"/>
    <s v="1C25THD"/>
    <s v="Hàng trả"/>
    <n v="-62637"/>
    <s v="8%"/>
    <n v="-5011"/>
    <n v="-67648"/>
    <s v="CHI NHÁNH CÔNG TY TNHH VÒNG TRÒN ĐỎ TẠI HÀ NỘI"/>
    <x v="3"/>
    <s v="0306182043-010"/>
    <s v="T02.2025"/>
  </r>
  <r>
    <d v="2025-02-27T00:00:00"/>
    <s v="00003615"/>
    <s v="1C25THD"/>
    <s v="Hàng trả"/>
    <n v="-187911"/>
    <s v="8%"/>
    <n v="-15033"/>
    <n v="-202944"/>
    <s v="CHI NHÁNH CÔNG TY TNHH VÒNG TRÒN ĐỎ TẠI HÀ NỘI"/>
    <x v="3"/>
    <s v="0306182043-010"/>
    <s v="T02.2025"/>
  </r>
  <r>
    <d v="2025-02-27T00:00:00"/>
    <s v="00003616"/>
    <s v="1C25THD"/>
    <s v="Hàng trả"/>
    <n v="-187911"/>
    <s v="8%"/>
    <n v="-15033"/>
    <n v="-202944"/>
    <s v="CHI NHÁNH CÔNG TY TNHH VÒNG TRÒN ĐỎ TẠI HÀ NỘI"/>
    <x v="3"/>
    <s v="0306182043-010"/>
    <s v="T02.2025"/>
  </r>
  <r>
    <d v="2025-02-27T00:00:00"/>
    <s v="00003617"/>
    <s v="1C25THD"/>
    <s v="Hàng trả"/>
    <n v="-187911"/>
    <s v="8%"/>
    <n v="-15033"/>
    <n v="-202944"/>
    <s v="CHI NHÁNH CÔNG TY TNHH VÒNG TRÒN ĐỎ TẠI HÀ NỘI"/>
    <x v="3"/>
    <s v="0306182043-010"/>
    <s v="T02.2025"/>
  </r>
  <r>
    <d v="2025-02-27T00:00:00"/>
    <s v="00003618"/>
    <s v="1C25THD"/>
    <s v="Hàng trả"/>
    <n v="-125274"/>
    <s v="8%"/>
    <n v="-10022"/>
    <n v="-135296"/>
    <s v="CHI NHÁNH CÔNG TY TNHH VÒNG TRÒN ĐỎ TẠI HÀ NỘI"/>
    <x v="3"/>
    <s v="0306182043-010"/>
    <s v="T02.2025"/>
  </r>
  <r>
    <d v="2025-02-27T00:00:00"/>
    <s v="00003619"/>
    <s v="1C25THD"/>
    <s v="Hàng trả"/>
    <n v="-62637"/>
    <s v="8%"/>
    <n v="-5011"/>
    <n v="-67648"/>
    <s v="CHI NHÁNH CÔNG TY TNHH VÒNG TRÒN ĐỎ TẠI HÀ NỘI"/>
    <x v="3"/>
    <s v="0306182043-010"/>
    <s v="T02.2025"/>
  </r>
  <r>
    <d v="2025-02-27T00:00:00"/>
    <s v="00003620"/>
    <s v="1C25THD"/>
    <s v="Hàng trả"/>
    <n v="-187911"/>
    <s v="8%"/>
    <n v="-15033"/>
    <n v="-202944"/>
    <s v="CHI NHÁNH CÔNG TY TNHH VÒNG TRÒN ĐỎ TẠI HÀ NỘI"/>
    <x v="3"/>
    <s v="0306182043-010"/>
    <s v="T02.2025"/>
  </r>
  <r>
    <d v="2025-02-27T00:00:00"/>
    <s v="00003621"/>
    <s v="1C25THD"/>
    <s v="Hàng trả"/>
    <n v="-125274"/>
    <s v="8%"/>
    <n v="-10022"/>
    <n v="-135296"/>
    <s v="CHI NHÁNH CÔNG TY TNHH VÒNG TRÒN ĐỎ TẠI HÀ NỘI"/>
    <x v="3"/>
    <s v="0306182043-010"/>
    <s v="T02.2025"/>
  </r>
  <r>
    <d v="2025-02-27T00:00:00"/>
    <s v="00003622"/>
    <s v="1C25THD"/>
    <s v="Hàng trả"/>
    <n v="-187911"/>
    <s v="8%"/>
    <n v="-15033"/>
    <n v="-202944"/>
    <s v="CHI NHÁNH CÔNG TY TNHH VÒNG TRÒN ĐỎ TẠI HÀ NỘI"/>
    <x v="3"/>
    <s v="0306182043-010"/>
    <s v="T02.2025"/>
  </r>
  <r>
    <d v="2025-02-27T00:00:00"/>
    <s v="00003623"/>
    <s v="1C25THD"/>
    <s v="Hàng trả"/>
    <n v="-250548"/>
    <s v="8%"/>
    <n v="-20044"/>
    <n v="-270592"/>
    <s v="CHI NHÁNH CÔNG TY TNHH VÒNG TRÒN ĐỎ TẠI HÀ NỘI"/>
    <x v="3"/>
    <s v="0306182043-010"/>
    <s v="T02.2025"/>
  </r>
  <r>
    <d v="2025-02-27T00:00:00"/>
    <s v="00003624"/>
    <s v="1C25THD"/>
    <s v="Hàng trả"/>
    <n v="-250548"/>
    <s v="8%"/>
    <n v="-20044"/>
    <n v="-270592"/>
    <s v="CHI NHÁNH CÔNG TY TNHH VÒNG TRÒN ĐỎ TẠI HÀ NỘI"/>
    <x v="3"/>
    <s v="0306182043-010"/>
    <s v="T02.2025"/>
  </r>
  <r>
    <d v="2025-02-27T00:00:00"/>
    <s v="00003625"/>
    <s v="1C25THD"/>
    <s v="Hàng trả"/>
    <n v="-250548"/>
    <s v="8%"/>
    <n v="-20044"/>
    <n v="-270592"/>
    <s v="CHI NHÁNH CÔNG TY TNHH VÒNG TRÒN ĐỎ TẠI HÀ NỘI"/>
    <x v="3"/>
    <s v="0306182043-010"/>
    <s v="T02.2025"/>
  </r>
  <r>
    <d v="2025-02-27T00:00:00"/>
    <s v="00003626"/>
    <s v="1C25THD"/>
    <s v="Hàng trả"/>
    <n v="-62637"/>
    <s v="8%"/>
    <n v="-5011"/>
    <n v="-67648"/>
    <s v="CHI NHÁNH CÔNG TY TNHH VÒNG TRÒN ĐỎ TẠI HÀ NỘI"/>
    <x v="3"/>
    <s v="0306182043-010"/>
    <s v="T02.2025"/>
  </r>
  <r>
    <d v="2025-02-27T00:00:00"/>
    <s v="00003627"/>
    <s v="1C25THD"/>
    <s v="Hàng trả"/>
    <n v="-187911"/>
    <s v="8%"/>
    <n v="-15033"/>
    <n v="-202944"/>
    <s v="CHI NHÁNH CÔNG TY TNHH VÒNG TRÒN ĐỎ TẠI HÀ NỘI"/>
    <x v="3"/>
    <s v="0306182043-010"/>
    <s v="T02.2025"/>
  </r>
  <r>
    <d v="2025-02-27T00:00:00"/>
    <s v="00003628"/>
    <s v="1C25THD"/>
    <s v="Hàng trả"/>
    <n v="-62637"/>
    <s v="8%"/>
    <n v="-5011"/>
    <n v="-67648"/>
    <s v="CHI NHÁNH CÔNG TY TNHH VÒNG TRÒN ĐỎ TẠI HÀ NỘI"/>
    <x v="3"/>
    <s v="0306182043-010"/>
    <s v="T02.2025"/>
  </r>
  <r>
    <d v="2025-02-27T00:00:00"/>
    <s v="00003629"/>
    <s v="1C25THD"/>
    <s v="Hàng trả"/>
    <n v="-62637"/>
    <s v="8%"/>
    <n v="-5011"/>
    <n v="-67648"/>
    <s v="CHI NHÁNH CÔNG TY TNHH VÒNG TRÒN ĐỎ TẠI HÀ NỘI"/>
    <x v="3"/>
    <s v="0306182043-010"/>
    <s v="T02.2025"/>
  </r>
  <r>
    <d v="2025-02-27T00:00:00"/>
    <s v="00003630"/>
    <s v="1C25THD"/>
    <s v="Hàng trả"/>
    <n v="-187911"/>
    <s v="8%"/>
    <n v="-15033"/>
    <n v="-202944"/>
    <s v="CHI NHÁNH CÔNG TY TNHH VÒNG TRÒN ĐỎ TẠI HÀ NỘI"/>
    <x v="3"/>
    <s v="0306182043-010"/>
    <s v="T02.2025"/>
  </r>
  <r>
    <d v="2025-02-27T00:00:00"/>
    <s v="00003631"/>
    <s v="1C25THD"/>
    <s v="Hàng trả"/>
    <n v="-187911"/>
    <s v="8%"/>
    <n v="-15033"/>
    <n v="-202944"/>
    <s v="CHI NHÁNH CÔNG TY TNHH VÒNG TRÒN ĐỎ TẠI HÀ NỘI"/>
    <x v="3"/>
    <s v="0306182043-010"/>
    <s v="T02.2025"/>
  </r>
  <r>
    <d v="2025-02-27T00:00:00"/>
    <s v="00003632"/>
    <s v="1C25THD"/>
    <s v="Hàng trả"/>
    <n v="-85713"/>
    <s v="8%"/>
    <n v="-6857"/>
    <n v="-92570"/>
    <s v="CHI NHÁNH CÔNG TY TNHH VÒNG TRÒN ĐỎ TẠI HÀ NỘI"/>
    <x v="3"/>
    <s v="0306182043-010"/>
    <s v="T02.2025"/>
  </r>
  <r>
    <d v="2025-02-27T00:00:00"/>
    <s v="00003633"/>
    <s v="1C25THD"/>
    <s v="Hàng trả"/>
    <n v="-62637"/>
    <s v="8%"/>
    <n v="-5011"/>
    <n v="-67648"/>
    <s v="CHI NHÁNH CÔNG TY TNHH VÒNG TRÒN ĐỎ TẠI HÀ NỘI"/>
    <x v="3"/>
    <s v="0306182043-010"/>
    <s v="T02.2025"/>
  </r>
  <r>
    <d v="2025-02-27T00:00:00"/>
    <s v="00003634"/>
    <s v="1C25THD"/>
    <s v="Hàng trả"/>
    <n v="-138456"/>
    <s v="8%"/>
    <n v="-11076"/>
    <n v="-149532"/>
    <s v="CHI NHÁNH CÔNG TY TNHH VÒNG TRÒN ĐỎ TẠI HÀ NỘI"/>
    <x v="3"/>
    <s v="0306182043-010"/>
    <s v="T02.2025"/>
  </r>
  <r>
    <d v="2025-02-27T00:00:00"/>
    <s v="00003635"/>
    <s v="1C25THD"/>
    <s v="Hàng trả"/>
    <n v="-253836"/>
    <s v="8%"/>
    <n v="-20307"/>
    <n v="-274143"/>
    <s v="CHI NHÁNH CÔNG TY TNHH VÒNG TRÒN ĐỎ TẠI HÀ NỘI"/>
    <x v="3"/>
    <s v="0306182043-010"/>
    <s v="T02.2025"/>
  </r>
  <r>
    <d v="2025-02-27T00:00:00"/>
    <s v="00003636"/>
    <s v="1C25THD"/>
    <s v="Hàng trả"/>
    <n v="-154941"/>
    <s v="8%"/>
    <n v="-12395"/>
    <n v="-167336"/>
    <s v="CHI NHÁNH CÔNG TY TNHH VÒNG TRÒN ĐỎ TẠI HÀ NỘI"/>
    <x v="3"/>
    <s v="0306182043-010"/>
    <s v="T02.2025"/>
  </r>
  <r>
    <d v="2025-02-27T00:00:00"/>
    <s v="00003637"/>
    <s v="1C25THD"/>
    <s v="Hàng trả"/>
    <n v="-372519"/>
    <s v="8%"/>
    <n v="-29802"/>
    <n v="-402321"/>
    <s v="CHI NHÁNH CÔNG TY TNHH VÒNG TRÒN ĐỎ TẠI HÀ NỘI"/>
    <x v="3"/>
    <s v="0306182043-010"/>
    <s v="T02.2025"/>
  </r>
  <r>
    <d v="2025-02-27T00:00:00"/>
    <s v="00003638"/>
    <s v="1C25THD"/>
    <s v="Hàng trả"/>
    <n v="-250548"/>
    <s v="8%"/>
    <n v="-20044"/>
    <n v="-270592"/>
    <s v="CHI NHÁNH CÔNG TY TNHH VÒNG TRÒN ĐỎ TẠI HÀ NỘI"/>
    <x v="3"/>
    <s v="0306182043-010"/>
    <s v="T02.2025"/>
  </r>
  <r>
    <d v="2025-02-27T00:00:00"/>
    <s v="00003639"/>
    <s v="1C25THD"/>
    <s v="Hàng trả"/>
    <n v="-250548"/>
    <s v="8%"/>
    <n v="-20044"/>
    <n v="-270592"/>
    <s v="CHI NHÁNH CÔNG TY TNHH VÒNG TRÒN ĐỎ TẠI HÀ NỘI"/>
    <x v="3"/>
    <s v="0306182043-010"/>
    <s v="T02.2025"/>
  </r>
  <r>
    <d v="2025-02-27T00:00:00"/>
    <s v="00003640"/>
    <s v="1C25THD"/>
    <s v="Hàng trả"/>
    <n v="-125274"/>
    <s v="8%"/>
    <n v="-10022"/>
    <n v="-135296"/>
    <s v="CHI NHÁNH CÔNG TY TNHH VÒNG TRÒN ĐỎ TẠI HÀ NỘI"/>
    <x v="3"/>
    <s v="0306182043-010"/>
    <s v="T02.2025"/>
  </r>
  <r>
    <d v="2025-02-27T00:00:00"/>
    <s v="00003641"/>
    <s v="1C25THD"/>
    <s v="Hàng trả"/>
    <n v="-273624"/>
    <s v="8%"/>
    <n v="-21890"/>
    <n v="-295514"/>
    <s v="CHI NHÁNH CÔNG TY TNHH VÒNG TRÒN ĐỎ TẠI HÀ NỘI"/>
    <x v="3"/>
    <s v="0306182043-010"/>
    <s v="T02.2025"/>
  </r>
  <r>
    <d v="2025-02-27T00:00:00"/>
    <s v="00003642"/>
    <s v="1C25THD"/>
    <s v="Hàng trả"/>
    <n v="-62637"/>
    <s v="8%"/>
    <n v="-5011"/>
    <n v="-67648"/>
    <s v="CHI NHÁNH CÔNG TY TNHH VÒNG TRÒN ĐỎ TẠI HÀ NỘI"/>
    <x v="3"/>
    <s v="0306182043-010"/>
    <s v="T02.2025"/>
  </r>
  <r>
    <d v="2025-02-27T00:00:00"/>
    <s v="00003643"/>
    <s v="1C25THD"/>
    <s v="Hàng trả"/>
    <n v="-46152"/>
    <s v="8%"/>
    <n v="-3692"/>
    <n v="-49844"/>
    <s v="CHI NHÁNH CÔNG TY TNHH VÒNG TRÒN ĐỎ TẠI HÀ NỘI"/>
    <x v="3"/>
    <s v="0306182043-010"/>
    <s v="T02.2025"/>
  </r>
  <r>
    <d v="2025-02-27T00:00:00"/>
    <s v="00003644"/>
    <s v="1C25THD"/>
    <s v="Hàng trả"/>
    <n v="-62637"/>
    <s v="8%"/>
    <n v="-5011"/>
    <n v="-67648"/>
    <s v="CHI NHÁNH CÔNG TY TNHH VÒNG TRÒN ĐỎ TẠI HÀ NỘI"/>
    <x v="3"/>
    <s v="0306182043-010"/>
    <s v="T02.2025"/>
  </r>
  <r>
    <d v="2025-02-27T00:00:00"/>
    <s v="00003645"/>
    <s v="1C25THD"/>
    <s v="Hàng trả"/>
    <n v="-184608"/>
    <s v="8%"/>
    <n v="-14769"/>
    <n v="-199377"/>
    <s v="CHI NHÁNH CÔNG TY TNHH VÒNG TRÒN ĐỎ TẠI HÀ NỘI"/>
    <x v="3"/>
    <s v="0306182043-010"/>
    <s v="T02.2025"/>
  </r>
  <r>
    <d v="2025-02-27T00:00:00"/>
    <s v="00003646"/>
    <s v="1C25THD"/>
    <s v="Hàng trả"/>
    <n v="-92304"/>
    <s v="8%"/>
    <n v="-7384"/>
    <n v="-99688"/>
    <s v="CHI NHÁNH CÔNG TY TNHH VÒNG TRÒN ĐỎ TẠI HÀ NỘI"/>
    <x v="3"/>
    <s v="0306182043-010"/>
    <s v="T02.2025"/>
  </r>
  <r>
    <d v="2025-02-27T00:00:00"/>
    <s v="00003647"/>
    <s v="1C25THD"/>
    <s v="Hàng trả"/>
    <n v="-250548"/>
    <s v="8%"/>
    <n v="-20044"/>
    <n v="-270592"/>
    <s v="CHI NHÁNH CÔNG TY TNHH VÒNG TRÒN ĐỎ TẠI HÀ NỘI"/>
    <x v="3"/>
    <s v="0306182043-010"/>
    <s v="T02.2025"/>
  </r>
  <r>
    <d v="2025-02-27T00:00:00"/>
    <s v="00003648"/>
    <s v="1C25THD"/>
    <s v="Hàng trả"/>
    <n v="-23076"/>
    <s v="8%"/>
    <n v="-1846"/>
    <n v="-24922"/>
    <s v="CHI NHÁNH CÔNG TY TNHH VÒNG TRÒN ĐỎ TẠI HÀ NỘI"/>
    <x v="3"/>
    <s v="0306182043-010"/>
    <s v="T02.2025"/>
  </r>
  <r>
    <d v="2025-02-27T00:00:00"/>
    <s v="00003649"/>
    <s v="1C25THD"/>
    <s v="Hàng trả"/>
    <n v="-46152"/>
    <s v="8%"/>
    <n v="-3692"/>
    <n v="-49844"/>
    <s v="CHI NHÁNH CÔNG TY TNHH VÒNG TRÒN ĐỎ TẠI HÀ NỘI"/>
    <x v="3"/>
    <s v="0306182043-010"/>
    <s v="T02.2025"/>
  </r>
  <r>
    <d v="2025-02-27T00:00:00"/>
    <s v="00003650"/>
    <s v="1C25THD"/>
    <s v="Hàng trả"/>
    <n v="-62637"/>
    <s v="8%"/>
    <n v="-5011"/>
    <n v="-67648"/>
    <s v="CHI NHÁNH CÔNG TY TNHH VÒNG TRÒN ĐỎ TẠI HÀ NỘI"/>
    <x v="3"/>
    <s v="0306182043-010"/>
    <s v="T02.2025"/>
  </r>
  <r>
    <d v="2025-02-27T00:00:00"/>
    <s v="00003651"/>
    <s v="1C25THD"/>
    <s v="Hàng trả"/>
    <n v="-187911"/>
    <s v="8%"/>
    <n v="-15033"/>
    <n v="-202944"/>
    <s v="CHI NHÁNH CÔNG TY TNHH VÒNG TRÒN ĐỎ TẠI HÀ NỘI"/>
    <x v="3"/>
    <s v="0306182043-010"/>
    <s v="T02.2025"/>
  </r>
  <r>
    <d v="2025-02-27T00:00:00"/>
    <s v="00013880"/>
    <s v="1C25TNN"/>
    <s v="PR-10724012-HN2218 - CircleK TT01A-11, Khu nhà ở thấp tầng thuộc Dự án Khu chung cư quốc tế Hoàng Thành City tại Khu Cổ Ngựa"/>
    <n v="626370"/>
    <s v="8%"/>
    <n v="50110"/>
    <n v="676480"/>
    <s v="CHI NHÁNH CÔNG TY TNHH VÒNG TRÒN ĐỎ TẠI HÀ NỘI"/>
    <x v="3"/>
    <s v="0306182043-010"/>
    <s v="T02.2025"/>
  </r>
  <r>
    <d v="2025-02-27T00:00:00"/>
    <s v="00013881"/>
    <s v="1C25TNN"/>
    <s v="PR-10722970-HN2056 - CircleK 83 Hàng Điếu"/>
    <n v="626370"/>
    <s v="8%"/>
    <n v="50110"/>
    <n v="676480"/>
    <s v="CHI NHÁNH CÔNG TY TNHH VÒNG TRÒN ĐỎ TẠI HÀ NỘI"/>
    <x v="3"/>
    <s v="0306182043-010"/>
    <s v="T02.2025"/>
  </r>
  <r>
    <d v="2025-02-27T00:00:00"/>
    <s v="00013882"/>
    <s v="1C25TNN"/>
    <s v="PR-10724448-HN2266 - CircleK Số 2 Hàng Điếu, Quận Hoàn Kiếm"/>
    <n v="501096"/>
    <s v="8%"/>
    <n v="40088"/>
    <n v="541184"/>
    <s v="CHI NHÁNH CÔNG TY TNHH VÒNG TRÒN ĐỎ TẠI HÀ NỘI"/>
    <x v="3"/>
    <s v="0306182043-010"/>
    <s v="T02.2025"/>
  </r>
  <r>
    <d v="2025-02-27T00:00:00"/>
    <s v="00013883"/>
    <s v="1C25TNN"/>
    <s v="PR-10724256-HN2248 - CircleK Lô 16-D, Khu nhà ở tháp tầng A10"/>
    <n v="501096"/>
    <s v="8%"/>
    <n v="40088"/>
    <n v="541184"/>
    <s v="CHI NHÁNH CÔNG TY TNHH VÒNG TRÒN ĐỎ TẠI HÀ NỘI"/>
    <x v="3"/>
    <s v="0306182043-010"/>
    <s v="T02.2025"/>
  </r>
  <r>
    <d v="2025-02-27T00:00:00"/>
    <s v="00013884"/>
    <s v="1C25TNN"/>
    <s v="PR-10724274-HN2249 - CircleK 181 Nguyễn Ngọc Vũ"/>
    <n v="230760"/>
    <s v="8%"/>
    <n v="18461"/>
    <n v="249221"/>
    <s v="CHI NHÁNH CÔNG TY TNHH VÒNG TRÒN ĐỎ TẠI HÀ NỘI"/>
    <x v="3"/>
    <s v="0306182043-010"/>
    <s v="T02.2025"/>
  </r>
  <r>
    <d v="2025-02-28T00:00:00"/>
    <s v="00000048"/>
    <s v="1C25TQD"/>
    <s v="Hàng trả"/>
    <n v="-187911"/>
    <s v="8%"/>
    <n v="-15033"/>
    <n v="-202944"/>
    <s v="CHI NHÁNH CÔNG TY TNHH VÒNG TRÒN ĐỎ TẠI QUẢNG NINH"/>
    <x v="0"/>
    <s v="0306182043-015"/>
    <s v="T02.2025"/>
  </r>
  <r>
    <d v="2025-02-28T00:00:00"/>
    <s v="00000048"/>
    <s v="1C25TYD"/>
    <s v="Hàng trả"/>
    <n v="-250548"/>
    <s v="8%"/>
    <n v="-20044"/>
    <n v="-270592"/>
    <s v="CHI NHÁNH CÔNG TY TNHH VÒNG TRÒN ĐỎ TẠI HƯNG YÊN"/>
    <x v="2"/>
    <s v="0306182043-023"/>
    <s v="T02.2025"/>
  </r>
  <r>
    <d v="2025-02-28T00:00:00"/>
    <s v="00000061"/>
    <s v="1C25TYD"/>
    <s v="Hàng trả"/>
    <n v="-375822"/>
    <s v="8%"/>
    <n v="-30066"/>
    <n v="-405888"/>
    <s v="CHI NHÁNH CÔNG TY TNHH VÒNG TRÒN ĐỎ TẠI HƯNG YÊN"/>
    <x v="2"/>
    <s v="0306182043-023"/>
    <s v="T02.2025"/>
  </r>
  <r>
    <d v="2025-02-28T00:00:00"/>
    <s v="00000135"/>
    <s v="1C25TPD"/>
    <s v="Hàng trả"/>
    <n v="-382413"/>
    <s v="8%"/>
    <n v="-30593"/>
    <n v="-413006"/>
    <s v="CHI NHÁNH CÔNG TY TNHH VÒNG TRÒN ĐỎ TẠI HẢI PHÒNG"/>
    <x v="1"/>
    <s v="0306182043-019"/>
    <s v="T02.2025"/>
  </r>
  <r>
    <d v="2025-02-28T00:00:00"/>
    <s v="00003919"/>
    <s v="1C25THD"/>
    <s v="Hàng trả"/>
    <n v="-187911"/>
    <s v="8%"/>
    <n v="-15033"/>
    <n v="-202944"/>
    <s v="CHI NHÁNH CÔNG TY TNHH VÒNG TRÒN ĐỎ TẠI HÀ NỘI"/>
    <x v="3"/>
    <s v="0306182043-010"/>
    <s v="T02.2025"/>
  </r>
  <r>
    <d v="2025-02-28T00:00:00"/>
    <s v="00003920"/>
    <s v="1C25THD"/>
    <s v="Hàng trả"/>
    <n v="-187911"/>
    <s v="8%"/>
    <n v="-15033"/>
    <n v="-202944"/>
    <s v="CHI NHÁNH CÔNG TY TNHH VÒNG TRÒN ĐỎ TẠI HÀ NỘI"/>
    <x v="3"/>
    <s v="0306182043-010"/>
    <s v="T02.2025"/>
  </r>
  <r>
    <d v="2025-02-28T00:00:00"/>
    <s v="00003921"/>
    <s v="1C25THD"/>
    <s v="Hàng trả"/>
    <n v="-250548"/>
    <s v="8%"/>
    <n v="-20044"/>
    <n v="-270592"/>
    <s v="CHI NHÁNH CÔNG TY TNHH VÒNG TRÒN ĐỎ TẠI HÀ NỘI"/>
    <x v="3"/>
    <s v="0306182043-010"/>
    <s v="T02.2025"/>
  </r>
  <r>
    <d v="2025-02-28T00:00:00"/>
    <s v="00003922"/>
    <s v="1C25THD"/>
    <s v="Hàng trả"/>
    <n v="-375822"/>
    <s v="8%"/>
    <n v="-30066"/>
    <n v="-405888"/>
    <s v="CHI NHÁNH CÔNG TY TNHH VÒNG TRÒN ĐỎ TẠI HÀ NỘI"/>
    <x v="3"/>
    <s v="0306182043-010"/>
    <s v="T02.2025"/>
  </r>
  <r>
    <d v="2025-02-28T00:00:00"/>
    <s v="00003923"/>
    <s v="1C25THD"/>
    <s v="Hàng trả"/>
    <n v="-125274"/>
    <s v="8%"/>
    <n v="-10022"/>
    <n v="-135296"/>
    <s v="CHI NHÁNH CÔNG TY TNHH VÒNG TRÒN ĐỎ TẠI HÀ NỘI"/>
    <x v="3"/>
    <s v="0306182043-010"/>
    <s v="T02.2025"/>
  </r>
  <r>
    <d v="2025-02-28T00:00:00"/>
    <s v="00003924"/>
    <s v="1C25THD"/>
    <s v="Hàng trả"/>
    <n v="-247245"/>
    <s v="8%"/>
    <n v="-19780"/>
    <n v="-267025"/>
    <s v="CHI NHÁNH CÔNG TY TNHH VÒNG TRÒN ĐỎ TẠI HÀ NỘI"/>
    <x v="3"/>
    <s v="0306182043-010"/>
    <s v="T02.2025"/>
  </r>
  <r>
    <d v="2025-02-28T00:00:00"/>
    <s v="00003925"/>
    <s v="1C25THD"/>
    <s v="Hàng trả"/>
    <n v="-62637"/>
    <s v="8%"/>
    <n v="-5011"/>
    <n v="-67648"/>
    <s v="CHI NHÁNH CÔNG TY TNHH VÒNG TRÒN ĐỎ TẠI HÀ NỘI"/>
    <x v="3"/>
    <s v="0306182043-010"/>
    <s v="T02.2025"/>
  </r>
  <r>
    <d v="2025-02-28T00:00:00"/>
    <s v="00003926"/>
    <s v="1C25THD"/>
    <s v="Hàng trả"/>
    <n v="-125274"/>
    <s v="8%"/>
    <n v="-10022"/>
    <n v="-135296"/>
    <s v="CHI NHÁNH CÔNG TY TNHH VÒNG TRÒN ĐỎ TẠI HÀ NỘI"/>
    <x v="3"/>
    <s v="0306182043-010"/>
    <s v="T02.2025"/>
  </r>
  <r>
    <d v="2025-02-28T00:00:00"/>
    <s v="00003927"/>
    <s v="1C25THD"/>
    <s v="Hàng trả"/>
    <n v="-313185"/>
    <s v="8%"/>
    <n v="-25055"/>
    <n v="-338240"/>
    <s v="CHI NHÁNH CÔNG TY TNHH VÒNG TRÒN ĐỎ TẠI HÀ NỘI"/>
    <x v="3"/>
    <s v="0306182043-010"/>
    <s v="T02.2025"/>
  </r>
  <r>
    <d v="2025-02-28T00:00:00"/>
    <s v="00003928"/>
    <s v="1C25THD"/>
    <s v="Hàng trả"/>
    <n v="-178017"/>
    <s v="8%"/>
    <n v="-14241"/>
    <n v="-192258"/>
    <s v="CHI NHÁNH CÔNG TY TNHH VÒNG TRÒN ĐỎ TẠI HÀ NỘI"/>
    <x v="3"/>
    <s v="0306182043-010"/>
    <s v="T02.2025"/>
  </r>
  <r>
    <d v="2025-02-28T00:00:00"/>
    <s v="00003929"/>
    <s v="1C25THD"/>
    <s v="Hàng trả"/>
    <n v="-62637"/>
    <s v="8%"/>
    <n v="-5011"/>
    <n v="-67648"/>
    <s v="CHI NHÁNH CÔNG TY TNHH VÒNG TRÒN ĐỎ TẠI HÀ NỘI"/>
    <x v="3"/>
    <s v="0306182043-010"/>
    <s v="T02.2025"/>
  </r>
  <r>
    <d v="2025-02-28T00:00:00"/>
    <s v="00003930"/>
    <s v="1C25THD"/>
    <s v="Hàng trả"/>
    <n v="-207684"/>
    <s v="8%"/>
    <n v="-16615"/>
    <n v="-224299"/>
    <s v="CHI NHÁNH CÔNG TY TNHH VÒNG TRÒN ĐỎ TẠI HÀ NỘI"/>
    <x v="3"/>
    <s v="0306182043-010"/>
    <s v="T02.2025"/>
  </r>
  <r>
    <d v="2025-02-28T00:00:00"/>
    <s v="00003931"/>
    <s v="1C25THD"/>
    <s v="Hàng trả"/>
    <n v="-250548"/>
    <s v="8%"/>
    <n v="-20044"/>
    <n v="-270592"/>
    <s v="CHI NHÁNH CÔNG TY TNHH VÒNG TRÒN ĐỎ TẠI HÀ NỘI"/>
    <x v="3"/>
    <s v="0306182043-010"/>
    <s v="T02.2025"/>
  </r>
  <r>
    <d v="2025-02-28T00:00:00"/>
    <s v="00003932"/>
    <s v="1C25THD"/>
    <s v="Hàng trả"/>
    <n v="-125274"/>
    <s v="8%"/>
    <n v="-10022"/>
    <n v="-135296"/>
    <s v="CHI NHÁNH CÔNG TY TNHH VÒNG TRÒN ĐỎ TẠI HÀ NỘI"/>
    <x v="3"/>
    <s v="0306182043-010"/>
    <s v="T02.2025"/>
  </r>
  <r>
    <d v="2025-02-28T00:00:00"/>
    <s v="00003933"/>
    <s v="1C25THD"/>
    <s v="Hàng trả"/>
    <n v="-85713"/>
    <s v="8%"/>
    <n v="-6857"/>
    <n v="-92570"/>
    <s v="CHI NHÁNH CÔNG TY TNHH VÒNG TRÒN ĐỎ TẠI HÀ NỘI"/>
    <x v="3"/>
    <s v="0306182043-010"/>
    <s v="T02.2025"/>
  </r>
  <r>
    <d v="2025-02-28T00:00:00"/>
    <s v="00003934"/>
    <s v="1C25THD"/>
    <s v="Hàng trả"/>
    <n v="-125274"/>
    <s v="8%"/>
    <n v="-10022"/>
    <n v="-135296"/>
    <s v="CHI NHÁNH CÔNG TY TNHH VÒNG TRÒN ĐỎ TẠI HÀ NỘI"/>
    <x v="3"/>
    <s v="0306182043-010"/>
    <s v="T02.2025"/>
  </r>
  <r>
    <d v="2025-02-28T00:00:00"/>
    <s v="00003935"/>
    <s v="1C25THD"/>
    <s v="Hàng trả"/>
    <n v="-62637"/>
    <s v="8%"/>
    <n v="-5011"/>
    <n v="-67648"/>
    <s v="CHI NHÁNH CÔNG TY TNHH VÒNG TRÒN ĐỎ TẠI HÀ NỘI"/>
    <x v="3"/>
    <s v="0306182043-010"/>
    <s v="T02.2025"/>
  </r>
  <r>
    <d v="2025-02-28T00:00:00"/>
    <s v="00003936"/>
    <s v="1C25THD"/>
    <s v="Hàng trả"/>
    <n v="-125274"/>
    <s v="8%"/>
    <n v="-10022"/>
    <n v="-135296"/>
    <s v="CHI NHÁNH CÔNG TY TNHH VÒNG TRÒN ĐỎ TẠI HÀ NỘI"/>
    <x v="3"/>
    <s v="0306182043-010"/>
    <s v="T02.2025"/>
  </r>
  <r>
    <d v="2025-02-28T00:00:00"/>
    <s v="00003937"/>
    <s v="1C25THD"/>
    <s v="Hàng trả"/>
    <n v="-313185"/>
    <s v="8%"/>
    <n v="-25055"/>
    <n v="-338240"/>
    <s v="CHI NHÁNH CÔNG TY TNHH VÒNG TRÒN ĐỎ TẠI HÀ NỘI"/>
    <x v="3"/>
    <s v="0306182043-010"/>
    <s v="T02.2025"/>
  </r>
  <r>
    <d v="2025-02-28T00:00:00"/>
    <s v="00003938"/>
    <s v="1C25THD"/>
    <s v="Hàng trả"/>
    <n v="-125274"/>
    <s v="8%"/>
    <n v="-10022"/>
    <n v="-135296"/>
    <s v="CHI NHÁNH CÔNG TY TNHH VÒNG TRÒN ĐỎ TẠI HÀ NỘI"/>
    <x v="3"/>
    <s v="0306182043-010"/>
    <s v="T02.2025"/>
  </r>
  <r>
    <d v="2025-02-28T00:00:00"/>
    <s v="00004335"/>
    <s v="1C25THD"/>
    <s v="Hàng trả"/>
    <n v="-250548"/>
    <s v="8%"/>
    <n v="-20044"/>
    <n v="-270592"/>
    <s v="CHI NHÁNH CÔNG TY TNHH VÒNG TRÒN ĐỎ TẠI HÀ NỘI"/>
    <x v="3"/>
    <s v="0306182043-010"/>
    <s v="T02.2025"/>
  </r>
  <r>
    <d v="2025-02-28T00:00:00"/>
    <s v="00004336"/>
    <s v="1C25THD"/>
    <s v="Hàng trả"/>
    <n v="-115380"/>
    <s v="8%"/>
    <n v="-9230"/>
    <n v="-124610"/>
    <s v="CHI NHÁNH CÔNG TY TNHH VÒNG TRÒN ĐỎ TẠI HÀ NỘI"/>
    <x v="3"/>
    <s v="0306182043-010"/>
    <s v="T02.2025"/>
  </r>
  <r>
    <d v="2025-02-28T00:00:00"/>
    <s v="00004337"/>
    <s v="1C25THD"/>
    <s v="Hàng trả"/>
    <n v="-125274"/>
    <s v="8%"/>
    <n v="-10022"/>
    <n v="-135296"/>
    <s v="CHI NHÁNH CÔNG TY TNHH VÒNG TRÒN ĐỎ TẠI HÀ NỘI"/>
    <x v="3"/>
    <s v="0306182043-010"/>
    <s v="T02.2025"/>
  </r>
  <r>
    <d v="2025-02-28T00:00:00"/>
    <s v="00004338"/>
    <s v="1C25THD"/>
    <s v="Hàng trả"/>
    <n v="-187911"/>
    <s v="8%"/>
    <n v="-15033"/>
    <n v="-202944"/>
    <s v="CHI NHÁNH CÔNG TY TNHH VÒNG TRÒN ĐỎ TẠI HÀ NỘI"/>
    <x v="3"/>
    <s v="0306182043-010"/>
    <s v="T02.2025"/>
  </r>
  <r>
    <d v="2025-02-28T00:00:00"/>
    <s v="00004339"/>
    <s v="1C25THD"/>
    <s v="Hàng trả"/>
    <n v="-224169"/>
    <s v="8%"/>
    <n v="-17934"/>
    <n v="-242103"/>
    <s v="CHI NHÁNH CÔNG TY TNHH VÒNG TRÒN ĐỎ TẠI HÀ NỘI"/>
    <x v="3"/>
    <s v="0306182043-010"/>
    <s v="T02.2025"/>
  </r>
  <r>
    <d v="2025-02-28T00:00:00"/>
    <s v="00004340"/>
    <s v="1C25THD"/>
    <s v="Hàng trả"/>
    <n v="-187911"/>
    <s v="8%"/>
    <n v="-15033"/>
    <n v="-202944"/>
    <s v="CHI NHÁNH CÔNG TY TNHH VÒNG TRÒN ĐỎ TẠI HÀ NỘI"/>
    <x v="3"/>
    <s v="0306182043-010"/>
    <s v="T02.2025"/>
  </r>
  <r>
    <d v="2025-02-28T00:00:00"/>
    <s v="00004341"/>
    <s v="1C25THD"/>
    <s v="Hàng trả"/>
    <n v="-187911"/>
    <s v="8%"/>
    <n v="-15033"/>
    <n v="-202944"/>
    <s v="CHI NHÁNH CÔNG TY TNHH VÒNG TRÒN ĐỎ TẠI HÀ NỘI"/>
    <x v="3"/>
    <s v="0306182043-010"/>
    <s v="T02.2025"/>
  </r>
  <r>
    <d v="2025-02-28T00:00:00"/>
    <s v="00004342"/>
    <s v="1C25THD"/>
    <s v="Hàng trả"/>
    <n v="-313185"/>
    <s v="8%"/>
    <n v="-25055"/>
    <n v="-338240"/>
    <s v="CHI NHÁNH CÔNG TY TNHH VÒNG TRÒN ĐỎ TẠI HÀ NỘI"/>
    <x v="3"/>
    <s v="0306182043-010"/>
    <s v="T02.2025"/>
  </r>
  <r>
    <d v="2025-02-28T00:00:00"/>
    <s v="00004343"/>
    <s v="1C25THD"/>
    <s v="Hàng trả"/>
    <n v="-62637"/>
    <s v="8%"/>
    <n v="-5011"/>
    <n v="-67648"/>
    <s v="CHI NHÁNH CÔNG TY TNHH VÒNG TRÒN ĐỎ TẠI HÀ NỘI"/>
    <x v="3"/>
    <s v="0306182043-010"/>
    <s v="T02.2025"/>
  </r>
  <r>
    <d v="2025-02-28T00:00:00"/>
    <s v="00004344"/>
    <s v="1C25THD"/>
    <s v="Hàng trả"/>
    <n v="-62637"/>
    <s v="8%"/>
    <n v="-5011"/>
    <n v="-67648"/>
    <s v="CHI NHÁNH CÔNG TY TNHH VÒNG TRÒN ĐỎ TẠI HÀ NỘI"/>
    <x v="3"/>
    <s v="0306182043-010"/>
    <s v="T02.2025"/>
  </r>
  <r>
    <d v="2025-02-28T00:00:00"/>
    <s v="00004345"/>
    <s v="1C25THD"/>
    <s v="Hàng trả"/>
    <n v="-250548"/>
    <s v="8%"/>
    <n v="-20044"/>
    <n v="-270592"/>
    <s v="CHI NHÁNH CÔNG TY TNHH VÒNG TRÒN ĐỎ TẠI HÀ NỘI"/>
    <x v="3"/>
    <s v="0306182043-010"/>
    <s v="T02.2025"/>
  </r>
  <r>
    <d v="2025-02-28T00:00:00"/>
    <s v="00004346"/>
    <s v="1C25THD"/>
    <s v="Hàng trả"/>
    <n v="-23076"/>
    <s v="8%"/>
    <n v="-1846"/>
    <n v="-24922"/>
    <s v="CHI NHÁNH CÔNG TY TNHH VÒNG TRÒN ĐỎ TẠI HÀ NỘI"/>
    <x v="3"/>
    <s v="0306182043-010"/>
    <s v="T02.2025"/>
  </r>
  <r>
    <d v="2025-02-28T00:00:00"/>
    <s v="00004347"/>
    <s v="1C25THD"/>
    <s v="Hàng trả"/>
    <n v="-187911"/>
    <s v="8%"/>
    <n v="-15033"/>
    <n v="-202944"/>
    <s v="CHI NHÁNH CÔNG TY TNHH VÒNG TRÒN ĐỎ TẠI HÀ NỘI"/>
    <x v="3"/>
    <s v="0306182043-010"/>
    <s v="T02.2025"/>
  </r>
  <r>
    <d v="2025-02-28T00:00:00"/>
    <s v="00004846"/>
    <s v="1C25THD"/>
    <s v="Hàng trả"/>
    <n v="-250548"/>
    <s v="8%"/>
    <n v="-20044"/>
    <n v="-270592"/>
    <s v="CHI NHÁNH CÔNG TY TNHH VÒNG TRÒN ĐỎ TẠI HÀ NỘI"/>
    <x v="3"/>
    <s v="0306182043-010"/>
    <s v="T02.2025"/>
  </r>
  <r>
    <d v="2025-02-28T00:00:00"/>
    <s v="00004847"/>
    <s v="1C25THD"/>
    <s v="Hàng trả"/>
    <n v="-92304"/>
    <s v="8%"/>
    <n v="-7384"/>
    <n v="-99688"/>
    <s v="CHI NHÁNH CÔNG TY TNHH VÒNG TRÒN ĐỎ TẠI HÀ NỘI"/>
    <x v="3"/>
    <s v="0306182043-010"/>
    <s v="T02.2025"/>
  </r>
  <r>
    <d v="2025-02-28T00:00:00"/>
    <s v="00004848"/>
    <s v="1C25THD"/>
    <s v="Hàng trả"/>
    <n v="-187911"/>
    <s v="8%"/>
    <n v="-15033"/>
    <n v="-202944"/>
    <s v="CHI NHÁNH CÔNG TY TNHH VÒNG TRÒN ĐỎ TẠI HÀ NỘI"/>
    <x v="3"/>
    <s v="0306182043-010"/>
    <s v="T02.2025"/>
  </r>
  <r>
    <d v="2025-02-28T00:00:00"/>
    <s v="00004849"/>
    <s v="1C25THD"/>
    <s v="Hàng trả"/>
    <n v="-250548"/>
    <s v="8%"/>
    <n v="-20044"/>
    <n v="-270592"/>
    <s v="CHI NHÁNH CÔNG TY TNHH VÒNG TRÒN ĐỎ TẠI HÀ NỘI"/>
    <x v="3"/>
    <s v="0306182043-010"/>
    <s v="T02.2025"/>
  </r>
  <r>
    <d v="2025-02-28T00:00:00"/>
    <s v="00004850"/>
    <s v="1C25THD"/>
    <s v="Hàng trả"/>
    <n v="-372519"/>
    <s v="8%"/>
    <n v="-29802"/>
    <n v="-402321"/>
    <s v="CHI NHÁNH CÔNG TY TNHH VÒNG TRÒN ĐỎ TẠI HÀ NỘI"/>
    <x v="3"/>
    <s v="0306182043-010"/>
    <s v="T02.2025"/>
  </r>
  <r>
    <d v="2025-02-28T00:00:00"/>
    <s v="00004851"/>
    <s v="1C25THD"/>
    <s v="Hàng trả"/>
    <n v="-313185"/>
    <s v="8%"/>
    <n v="-25055"/>
    <n v="-338240"/>
    <s v="CHI NHÁNH CÔNG TY TNHH VÒNG TRÒN ĐỎ TẠI HÀ NỘI"/>
    <x v="3"/>
    <s v="0306182043-010"/>
    <s v="T02.2025"/>
  </r>
  <r>
    <d v="2025-03-01T00:00:00"/>
    <s v="00014164"/>
    <s v="1C25TNN"/>
    <s v="PR-10732787-HN2136 - CircleK 138 Phố Đội Cấn"/>
    <n v="560430"/>
    <s v="8%"/>
    <n v="44834"/>
    <n v="605264"/>
    <s v="CHI NHÁNH CÔNG TY TNHH VÒNG TRÒN ĐỎ TẠI HÀ NỘI"/>
    <x v="3"/>
    <s v="0306182043-010"/>
    <s v="T03.2025"/>
  </r>
  <r>
    <d v="2025-03-01T00:00:00"/>
    <s v="00014165"/>
    <s v="1C25TNN"/>
    <s v="PR-10732271-HN2070 - CircleK Tầng 1, Ct3D Cổ Nhuế, Dự Án Chung Cư Cổ Nhuế"/>
    <n v="543945"/>
    <s v="8%"/>
    <n v="43516"/>
    <n v="587461"/>
    <s v="CHI NHÁNH CÔNG TY TNHH VÒNG TRÒN ĐỎ TẠI HÀ NỘI"/>
    <x v="3"/>
    <s v="0306182043-010"/>
    <s v="T03.2025"/>
  </r>
  <r>
    <d v="2025-03-01T00:00:00"/>
    <s v="00014166"/>
    <s v="1C25TNN"/>
    <s v="PR-10732559-HN2095 - CircleK Lô 28 Khu Nhà Ở Thấp Tầng Tt4, Khu Đô Thị Mỹ Đình - Mễ Trì"/>
    <n v="626370"/>
    <s v="8%"/>
    <n v="50110"/>
    <n v="676480"/>
    <s v="CHI NHÁNH CÔNG TY TNHH VÒNG TRÒN ĐỎ TẠI HÀ NỘI"/>
    <x v="3"/>
    <s v="0306182043-010"/>
    <s v="T03.2025"/>
  </r>
  <r>
    <d v="2025-03-01T00:00:00"/>
    <s v="00014167"/>
    <s v="1C25TNN"/>
    <s v="PR-10727985-HN2203 - CircleK Số 1Sh09 Và Số 2Sh09, Tòa S1.05 (Z34.1), Lô Đất F1-Ch01 - 5 Khu Đô Thị Mới Tây Mỗ, Đại Mỗ - Vinhomes Park (Vinhomes Smart City)"/>
    <n v="626370"/>
    <s v="8%"/>
    <n v="50110"/>
    <n v="676480"/>
    <s v="CHI NHÁNH CÔNG TY TNHH VÒNG TRÒN ĐỎ TẠI HÀ NỘI"/>
    <x v="3"/>
    <s v="0306182043-010"/>
    <s v="T03.2025"/>
  </r>
  <r>
    <d v="2025-03-01T00:00:00"/>
    <s v="00014168"/>
    <s v="1C25TNN"/>
    <s v="PR-10733761-HN2249 - CircleK 181 Nguyễn Ngọc Vũ"/>
    <n v="606582"/>
    <s v="8%"/>
    <n v="48527"/>
    <n v="655109"/>
    <s v="CHI NHÁNH CÔNG TY TNHH VÒNG TRÒN ĐỎ TẠI HÀ NỘI"/>
    <x v="3"/>
    <s v="0306182043-010"/>
    <s v="T03.2025"/>
  </r>
  <r>
    <d v="2025-03-01T00:00:00"/>
    <s v="00014169"/>
    <s v="1C25TNN"/>
    <s v="PR-10738043-HN2182 - CircleK 3 Quỳnh Mai"/>
    <n v="263730"/>
    <s v="8%"/>
    <n v="21098"/>
    <n v="284828"/>
    <s v="CHI NHÁNH CÔNG TY TNHH VÒNG TRÒN ĐỎ TẠI HÀ NỘI"/>
    <x v="3"/>
    <s v="0306182043-010"/>
    <s v="T03.2025"/>
  </r>
  <r>
    <d v="2025-03-01T00:00:00"/>
    <s v="00014170"/>
    <s v="1C25TNN"/>
    <s v="PR-10738115-HN2187 - CircleK 142-144 Hồng Mai"/>
    <n v="230760"/>
    <s v="8%"/>
    <n v="18461"/>
    <n v="249221"/>
    <s v="CHI NHÁNH CÔNG TY TNHH VÒNG TRÒN ĐỎ TẠI HÀ NỘI"/>
    <x v="3"/>
    <s v="0306182043-010"/>
    <s v="T03.2025"/>
  </r>
  <r>
    <d v="2025-03-01T00:00:00"/>
    <s v="00014171"/>
    <s v="1C25TNN"/>
    <s v="PR-10733381-HN2214 - CircleK 67 Cửa Nam"/>
    <n v="468126"/>
    <s v="8%"/>
    <n v="37450"/>
    <n v="505576"/>
    <s v="CHI NHÁNH CÔNG TY TNHH VÒNG TRÒN ĐỎ TẠI HÀ NỘI"/>
    <x v="3"/>
    <s v="0306182043-010"/>
    <s v="T03.2025"/>
  </r>
  <r>
    <d v="2025-03-01T00:00:00"/>
    <s v="00014172"/>
    <s v="1C25TNN"/>
    <s v="PR-10737355-HN2129 - CircleK 17 Tô Ngọc Vân"/>
    <n v="606582"/>
    <s v="8%"/>
    <n v="48527"/>
    <n v="655109"/>
    <s v="CHI NHÁNH CÔNG TY TNHH VÒNG TRÒN ĐỎ TẠI HÀ NỘI"/>
    <x v="3"/>
    <s v="0306182043-010"/>
    <s v="T03.2025"/>
  </r>
  <r>
    <d v="2025-03-01T00:00:00"/>
    <s v="00014173"/>
    <s v="1C25TNN"/>
    <s v="PR-10738387-HN2220 - Circle K Tầng 1 lô thương mại dịch vụ 02 tòa G1-G2"/>
    <n v="365928"/>
    <s v="8%"/>
    <n v="29274"/>
    <n v="395202"/>
    <s v="CHI NHÁNH CÔNG TY TNHH VÒNG TRÒN ĐỎ TẠI HÀ NỘI"/>
    <x v="3"/>
    <s v="0306182043-010"/>
    <s v="T03.2025"/>
  </r>
  <r>
    <d v="2025-03-03T00:00:00"/>
    <s v="00014251"/>
    <s v="1C25TNN"/>
    <s v="PR-10564192-TN0001 - CircleK Số 28 đường Lương Ngọc Quyến, Thái Nguyên"/>
    <n v="1054935"/>
    <s v="8%"/>
    <n v="84395"/>
    <n v="1139330"/>
    <s v="CHI NHÁNH CÔNG TY TNHH VÒNG TRÒN ĐỎ TẠI THÁI NGUYÊN"/>
    <x v="5"/>
    <s v="0306182043-029"/>
    <s v="T03.2025"/>
  </r>
  <r>
    <d v="2025-03-03T00:00:00"/>
    <s v="00014278"/>
    <s v="1C25TNN"/>
    <s v="PR-10756498-HP6001 - CircleK 261A Trần Nguyên Hãn"/>
    <n v="543945"/>
    <s v="8%"/>
    <n v="43516"/>
    <n v="587461"/>
    <s v="CHI NHÁNH CÔNG TY TNHH VÒNG TRÒN ĐỎ TẠI HẢI PHÒNG"/>
    <x v="1"/>
    <s v="0306182043-019"/>
    <s v="T03.2025"/>
  </r>
  <r>
    <d v="2025-03-03T00:00:00"/>
    <s v="00014279"/>
    <s v="1C25TNN"/>
    <s v="PR-10756638-HP6006 - CircleK 372-374 Lạch Tray"/>
    <n v="1945020"/>
    <s v="8%"/>
    <n v="155602"/>
    <n v="2100622"/>
    <s v="CHI NHÁNH CÔNG TY TNHH VÒNG TRÒN ĐỎ TẠI HẢI PHÒNG"/>
    <x v="1"/>
    <s v="0306182043-019"/>
    <s v="T03.2025"/>
  </r>
  <r>
    <d v="2025-03-03T00:00:00"/>
    <s v="00014280"/>
    <s v="1C25TNN"/>
    <s v="PR-10756800-HP6016 - CircleK 412 Trần Thành Ngọ"/>
    <n v="857130"/>
    <s v="8%"/>
    <n v="68570"/>
    <n v="925700"/>
    <s v="CHI NHÁNH CÔNG TY TNHH VÒNG TRÒN ĐỎ TẠI HẢI PHÒNG"/>
    <x v="1"/>
    <s v="0306182043-019"/>
    <s v="T03.2025"/>
  </r>
  <r>
    <d v="2025-03-03T00:00:00"/>
    <s v="00014281"/>
    <s v="1C25TNN"/>
    <s v="PR-10756844-ND8001 - CircleK Khu nhà phố Vịnh Đảo, TT-PT2C.23, Khu đô thị và thương mại Văn Giang (Ecopark)"/>
    <n v="1124163"/>
    <s v="8%"/>
    <n v="89933"/>
    <n v="1214096"/>
    <s v="CHI NHÁNH CÔNG TY TNHH VÒNG TRÒN ĐỎ TẠI HƯNG YÊN"/>
    <x v="2"/>
    <s v="0306182043-023"/>
    <s v="T03.2025"/>
  </r>
  <r>
    <d v="2025-03-03T00:00:00"/>
    <s v="00014286"/>
    <s v="1C25TNN"/>
    <s v="PR-10753980-HN2144 - CircleK 65 Vạn Bảo"/>
    <n v="389004"/>
    <s v="8%"/>
    <n v="31120"/>
    <n v="420124"/>
    <s v="CHI NHÁNH CÔNG TY TNHH VÒNG TRÒN ĐỎ TẠI HÀ NỘI"/>
    <x v="3"/>
    <s v="0306182043-010"/>
    <s v="T03.2025"/>
  </r>
  <r>
    <d v="2025-03-03T00:00:00"/>
    <s v="00014287"/>
    <s v="1C25TNN"/>
    <s v="PR-10749824-HN2149 - CircleK 152 +154 Phó Đức Chính"/>
    <n v="382413"/>
    <s v="8%"/>
    <n v="30593"/>
    <n v="413006"/>
    <s v="CHI NHÁNH CÔNG TY TNHH VÒNG TRÒN ĐỎ TẠI HÀ NỘI"/>
    <x v="3"/>
    <s v="0306182043-010"/>
    <s v="T03.2025"/>
  </r>
  <r>
    <d v="2025-03-03T00:00:00"/>
    <s v="00014290"/>
    <s v="1C25TNN"/>
    <s v="PR-10753798-HN2131 - CircleK Tầng 1, Số 125 Hoàng Ngân"/>
    <n v="230760"/>
    <s v="8%"/>
    <n v="18461"/>
    <n v="249221"/>
    <s v="CHI NHÁNH CÔNG TY TNHH VÒNG TRÒN ĐỎ TẠI HÀ NỘI"/>
    <x v="3"/>
    <s v="0306182043-010"/>
    <s v="T03.2025"/>
  </r>
  <r>
    <d v="2025-03-03T00:00:00"/>
    <s v="00014291"/>
    <s v="1C25TNN"/>
    <s v="PR-10742776-HN2164 - CircleK 40 Trung Hòa"/>
    <n v="184608"/>
    <s v="8%"/>
    <n v="14769"/>
    <n v="199377"/>
    <s v="CHI NHÁNH CÔNG TY TNHH VÒNG TRÒN ĐỎ TẠI HÀ NỘI"/>
    <x v="3"/>
    <s v="0306182043-010"/>
    <s v="T03.2025"/>
  </r>
  <r>
    <d v="2025-03-03T00:00:00"/>
    <s v="00014292"/>
    <s v="1C25TNN"/>
    <s v="PR-10750126-HN2003 - CircleK 186 Thái Thịnh"/>
    <n v="501096"/>
    <s v="8%"/>
    <n v="40088"/>
    <n v="541184"/>
    <s v="CHI NHÁNH CÔNG TY TNHH VÒNG TRÒN ĐỎ TẠI HÀ NỘI"/>
    <x v="3"/>
    <s v="0306182043-010"/>
    <s v="T03.2025"/>
  </r>
  <r>
    <d v="2025-03-03T00:00:00"/>
    <s v="00014293"/>
    <s v="1C25TNN"/>
    <s v="PR-10753510-HN2112 - CircleK 33 Chùa Láng"/>
    <n v="741750"/>
    <s v="8%"/>
    <n v="59340"/>
    <n v="801090"/>
    <s v="CHI NHÁNH CÔNG TY TNHH VÒNG TRÒN ĐỎ TẠI HÀ NỘI"/>
    <x v="3"/>
    <s v="0306182043-010"/>
    <s v="T03.2025"/>
  </r>
  <r>
    <d v="2025-03-03T00:00:00"/>
    <s v="00014294"/>
    <s v="1C25TNN"/>
    <s v="PR-10751616-HN2254 - CircleK Số 183 phố Chùa Láng"/>
    <n v="543945"/>
    <s v="8%"/>
    <n v="43516"/>
    <n v="587461"/>
    <s v="CHI NHÁNH CÔNG TY TNHH VÒNG TRÒN ĐỎ TẠI HÀ NỘI"/>
    <x v="3"/>
    <s v="0306182043-010"/>
    <s v="T03.2025"/>
  </r>
  <r>
    <d v="2025-03-03T00:00:00"/>
    <s v="00014295"/>
    <s v="1C25TNN"/>
    <s v="PR-10748198-HN2083 - CircleK 51-Lk6A-C17 Đô Thị Mỗ Lao"/>
    <n v="230760"/>
    <s v="8%"/>
    <n v="18461"/>
    <n v="249221"/>
    <s v="CHI NHÁNH CÔNG TY TNHH VÒNG TRÒN ĐỎ TẠI HÀ NỘI"/>
    <x v="3"/>
    <s v="0306182043-010"/>
    <s v="T03.2025"/>
  </r>
  <r>
    <d v="2025-03-03T00:00:00"/>
    <s v="00014296"/>
    <s v="1C25TNN"/>
    <s v="PR-10754210-HN2156 - CircleK 108 Đường 19/5"/>
    <n v="616476"/>
    <s v="8%"/>
    <n v="49318"/>
    <n v="665794"/>
    <s v="CHI NHÁNH CÔNG TY TNHH VÒNG TRÒN ĐỎ TẠI HÀ NỘI"/>
    <x v="3"/>
    <s v="0306182043-010"/>
    <s v="T03.2025"/>
  </r>
  <r>
    <d v="2025-03-03T00:00:00"/>
    <s v="00014297"/>
    <s v="1C25TNN"/>
    <s v="PR-10754508-HN2173 - CircleK Số Bt16B5-03, Làng Việt Kiều Châu Âu, Khu Đô Thị Mới Mỗ Lao"/>
    <n v="428565"/>
    <s v="8%"/>
    <n v="34285"/>
    <n v="462850"/>
    <s v="CHI NHÁNH CÔNG TY TNHH VÒNG TRÒN ĐỎ TẠI HÀ NỘI"/>
    <x v="3"/>
    <s v="0306182043-010"/>
    <s v="T03.2025"/>
  </r>
  <r>
    <d v="2025-03-03T00:00:00"/>
    <s v="00014298"/>
    <s v="1C25TNN"/>
    <s v="PR-10756202-HN2253 - CircleK Căn shophouse SHB7-HH01'B tòa nhà ANLAND 2, Hà Đông"/>
    <n v="230760"/>
    <s v="8%"/>
    <n v="18461"/>
    <n v="249221"/>
    <s v="CHI NHÁNH CÔNG TY TNHH VÒNG TRÒN ĐỎ TẠI HÀ NỘI"/>
    <x v="3"/>
    <s v="0306182043-010"/>
    <s v="T03.2025"/>
  </r>
  <r>
    <d v="2025-03-03T00:00:00"/>
    <s v="00014299"/>
    <s v="1C25TNN"/>
    <s v="PR-10750874-HN2093 - CircleK 49 Hàng Chuối"/>
    <n v="461520"/>
    <s v="8%"/>
    <n v="36922"/>
    <n v="498442"/>
    <s v="CHI NHÁNH CÔNG TY TNHH VÒNG TRÒN ĐỎ TẠI HÀ NỘI"/>
    <x v="3"/>
    <s v="0306182043-010"/>
    <s v="T03.2025"/>
  </r>
  <r>
    <d v="2025-03-03T00:00:00"/>
    <s v="00014300"/>
    <s v="1C25TNN"/>
    <s v="PR-10750362-HN2206 - CircleK Số 176D + 176E Trương Định"/>
    <n v="230760"/>
    <s v="8%"/>
    <n v="18461"/>
    <n v="249221"/>
    <s v="CHI NHÁNH CÔNG TY TNHH VÒNG TRÒN ĐỎ TẠI HÀ NỘI"/>
    <x v="3"/>
    <s v="0306182043-010"/>
    <s v="T03.2025"/>
  </r>
  <r>
    <d v="2025-03-03T00:00:00"/>
    <s v="00014301"/>
    <s v="1C25TNN"/>
    <s v="PR-10748356-HN2049 - CircleK 36 Phố Tràng Tiền"/>
    <n v="382413"/>
    <s v="8%"/>
    <n v="30593"/>
    <n v="413006"/>
    <s v="CHI NHÁNH CÔNG TY TNHH VÒNG TRÒN ĐỎ TẠI HÀ NỘI"/>
    <x v="3"/>
    <s v="0306182043-010"/>
    <s v="T03.2025"/>
  </r>
  <r>
    <d v="2025-03-03T00:00:00"/>
    <s v="00014302"/>
    <s v="1C25TNN"/>
    <s v="PR-10748422-HN2109 - CircleK Tầng 1, Khách Sạn Hồng Hà, Số 204 Phố Trần Quang Khải"/>
    <n v="501096"/>
    <s v="8%"/>
    <n v="40088"/>
    <n v="541184"/>
    <s v="CHI NHÁNH CÔNG TY TNHH VÒNG TRÒN ĐỎ TẠI HÀ NỘI"/>
    <x v="3"/>
    <s v="0306182043-010"/>
    <s v="T03.2025"/>
  </r>
  <r>
    <d v="2025-03-03T00:00:00"/>
    <s v="00014303"/>
    <s v="1C25TNN"/>
    <s v="PR-10755338-HN2210 - CircleK 29 Hàng Phèn"/>
    <n v="435156"/>
    <s v="8%"/>
    <n v="34812"/>
    <n v="469968"/>
    <s v="CHI NHÁNH CÔNG TY TNHH VÒNG TRÒN ĐỎ TẠI HÀ NỘI"/>
    <x v="3"/>
    <s v="0306182043-010"/>
    <s v="T03.2025"/>
  </r>
  <r>
    <d v="2025-03-03T00:00:00"/>
    <s v="00014304"/>
    <s v="1C25TNN"/>
    <s v="PR-10755380-HN2212 - CircleK Số 18 Phố Hàng Gai"/>
    <n v="543945"/>
    <s v="8%"/>
    <n v="43516"/>
    <n v="587461"/>
    <s v="CHI NHÁNH CÔNG TY TNHH VÒNG TRÒN ĐỎ TẠI HÀ NỘI"/>
    <x v="3"/>
    <s v="0306182043-010"/>
    <s v="T03.2025"/>
  </r>
  <r>
    <d v="2025-03-03T00:00:00"/>
    <s v="00014305"/>
    <s v="1C25TNN"/>
    <s v="PR-10755942-HN2240 - CircleK 49 Phan Chu Trinh"/>
    <n v="784599"/>
    <s v="8%"/>
    <n v="62768"/>
    <n v="847367"/>
    <s v="CHI NHÁNH CÔNG TY TNHH VÒNG TRÒN ĐỎ TẠI HÀ NỘI"/>
    <x v="3"/>
    <s v="0306182043-010"/>
    <s v="T03.2025"/>
  </r>
  <r>
    <d v="2025-03-03T00:00:00"/>
    <s v="00014306"/>
    <s v="1C25TNN"/>
    <s v="PR-10745320-HN2208 - CircleK Số 173 Đường Tam Trinh, Hoàng Mai"/>
    <n v="309882"/>
    <s v="8%"/>
    <n v="24791"/>
    <n v="334673"/>
    <s v="CHI NHÁNH CÔNG TY TNHH VÒNG TRÒN ĐỎ TẠI HÀ NỘI"/>
    <x v="3"/>
    <s v="0306182043-010"/>
    <s v="T03.2025"/>
  </r>
  <r>
    <d v="2025-03-03T00:00:00"/>
    <s v="00014307"/>
    <s v="1C25TNN"/>
    <s v="PR-10743348-HN2250 - CircleK Số 177 phố Vĩnh Hưng"/>
    <n v="543945"/>
    <s v="8%"/>
    <n v="43516"/>
    <n v="587461"/>
    <s v="CHI NHÁNH CÔNG TY TNHH VÒNG TRÒN ĐỎ TẠI HÀ NỘI"/>
    <x v="3"/>
    <s v="0306182043-010"/>
    <s v="T03.2025"/>
  </r>
  <r>
    <d v="2025-03-03T00:00:00"/>
    <s v="00014308"/>
    <s v="1C25TNN"/>
    <s v="PR-10750550-HN2205 - CircleK Số 1S11, Tòa S6A (S6.1), Thuộc Khối Nhà S6 (S6.1+S6.2), Khu Công Trình Công Cộng, Thương Mại, Dịch Vụ Và Nhà Ở (Vinhomes Symphony), Lô Đất G4*-Hh16"/>
    <n v="501096"/>
    <s v="8%"/>
    <n v="40088"/>
    <n v="541184"/>
    <s v="CHI NHÁNH CÔNG TY TNHH VÒNG TRÒN ĐỎ TẠI HÀ NỘI"/>
    <x v="3"/>
    <s v="0306182043-010"/>
    <s v="T03.2025"/>
  </r>
  <r>
    <d v="2025-03-03T00:00:00"/>
    <s v="00014309"/>
    <s v="1C25TNN"/>
    <s v="PR-10752928-HN2053 - CircleK 197+198 Tổ 6 Vũ Trọng Phụng"/>
    <n v="543945"/>
    <s v="8%"/>
    <n v="43516"/>
    <n v="587461"/>
    <s v="CHI NHÁNH CÔNG TY TNHH VÒNG TRÒN ĐỎ TẠI HÀ NỘI"/>
    <x v="3"/>
    <s v="0306182043-010"/>
    <s v="T03.2025"/>
  </r>
  <r>
    <d v="2025-03-03T00:00:00"/>
    <s v="00014310"/>
    <s v="1C25TNN"/>
    <s v="PR-10753896-HN2139 - CircleK 218 Nguyễn Huy Tưởng, Tổ 19"/>
    <n v="448338"/>
    <s v="8%"/>
    <n v="35867"/>
    <n v="484205"/>
    <s v="CHI NHÁNH CÔNG TY TNHH VÒNG TRÒN ĐỎ TẠI HÀ NỘI"/>
    <x v="3"/>
    <s v="0306182043-010"/>
    <s v="T03.2025"/>
  </r>
  <r>
    <d v="2025-03-03T00:00:00"/>
    <s v="00014311"/>
    <s v="1C25TNN"/>
    <s v="PR-10747848-HN2158 - CircleK 48 Ngõ 116 Phố Nhân Hòa"/>
    <n v="606582"/>
    <s v="8%"/>
    <n v="48527"/>
    <n v="655109"/>
    <s v="CHI NHÁNH CÔNG TY TNHH VÒNG TRÒN ĐỎ TẠI HÀ NỘI"/>
    <x v="3"/>
    <s v="0306182043-010"/>
    <s v="T03.2025"/>
  </r>
  <r>
    <d v="2025-03-03T00:00:00"/>
    <s v="00014312"/>
    <s v="1C25TNN"/>
    <s v="PR-10750344-HN2196 - CircleK 118 Định Công"/>
    <n v="606582"/>
    <s v="8%"/>
    <n v="48527"/>
    <n v="655109"/>
    <s v="CHI NHÁNH CÔNG TY TNHH VÒNG TRÒN ĐỎ TẠI HÀ NỘI"/>
    <x v="3"/>
    <s v="0306182043-010"/>
    <s v="T03.2025"/>
  </r>
  <r>
    <d v="2025-03-04T00:00:00"/>
    <s v="00014336"/>
    <s v="1C25TNN"/>
    <s v="PR-10738913-HN2273 - CircleK Số 100 phố Trung Kính, Cầu Giấy"/>
    <n v="501096"/>
    <s v="8%"/>
    <n v="40088"/>
    <n v="541184"/>
    <s v="CHI NHÁNH CÔNG TY TNHH VÒNG TRÒN ĐỎ TẠI HÀ NỘI"/>
    <x v="3"/>
    <s v="0306182043-010"/>
    <s v="T03.2025"/>
  </r>
  <r>
    <d v="2025-03-04T00:00:00"/>
    <s v="00014369"/>
    <s v="1C25TNN"/>
    <s v="PR-10763898-HN2074 - CircleK 126 Nam Cao"/>
    <n v="207684"/>
    <s v="8%"/>
    <n v="16615"/>
    <n v="224299"/>
    <s v="CHI NHÁNH CÔNG TY TNHH VÒNG TRÒN ĐỎ TẠI HÀ NỘI"/>
    <x v="3"/>
    <s v="0306182043-010"/>
    <s v="T03.2025"/>
  </r>
  <r>
    <d v="2025-03-04T00:00:00"/>
    <s v="00014371"/>
    <s v="1C25TNN"/>
    <s v="PR-10769418-HN2175 - CircleK 16 Văn Cao"/>
    <n v="184608"/>
    <s v="8%"/>
    <n v="14769"/>
    <n v="199377"/>
    <s v="CHI NHÁNH CÔNG TY TNHH VÒNG TRÒN ĐỎ TẠI HÀ NỘI"/>
    <x v="3"/>
    <s v="0306182043-010"/>
    <s v="T03.2025"/>
  </r>
  <r>
    <d v="2025-03-04T00:00:00"/>
    <s v="00014372"/>
    <s v="1C25TNN"/>
    <s v="PR-10768744-HN2099 - CircleK 174 Đường Phú Diễn"/>
    <n v="626370"/>
    <s v="8%"/>
    <n v="50110"/>
    <n v="676480"/>
    <s v="CHI NHÁNH CÔNG TY TNHH VÒNG TRÒN ĐỎ TẠI HÀ NỘI"/>
    <x v="3"/>
    <s v="0306182043-010"/>
    <s v="T03.2025"/>
  </r>
  <r>
    <d v="2025-03-04T00:00:00"/>
    <s v="00014373"/>
    <s v="1C25TNN"/>
    <s v="PR-10768570-HN2077 - CircleK 162 Mai Dịch"/>
    <n v="230760"/>
    <s v="8%"/>
    <n v="18461"/>
    <n v="249221"/>
    <s v="CHI NHÁNH CÔNG TY TNHH VÒNG TRÒN ĐỎ TẠI HÀ NỘI"/>
    <x v="3"/>
    <s v="0306182043-010"/>
    <s v="T03.2025"/>
  </r>
  <r>
    <d v="2025-03-04T00:00:00"/>
    <s v="00014374"/>
    <s v="1C25TNN"/>
    <s v="PR-10764242-HN2128 - CircleK Số 14 Ngõ 106 Hoàng Quốc Việt"/>
    <n v="342852"/>
    <s v="8%"/>
    <n v="27428"/>
    <n v="370280"/>
    <s v="CHI NHÁNH CÔNG TY TNHH VÒNG TRÒN ĐỎ TẠI HÀ NỘI"/>
    <x v="3"/>
    <s v="0306182043-010"/>
    <s v="T03.2025"/>
  </r>
  <r>
    <d v="2025-03-04T00:00:00"/>
    <s v="00014375"/>
    <s v="1C25TNN"/>
    <s v="PR-10765660-HN2273 - CircleK Số 100 phố Trung Kính, Cầu Giấy"/>
    <n v="230760"/>
    <s v="8%"/>
    <n v="18461"/>
    <n v="249221"/>
    <s v="CHI NHÁNH CÔNG TY TNHH VÒNG TRÒN ĐỎ TẠI HÀ NỘI"/>
    <x v="3"/>
    <s v="0306182043-010"/>
    <s v="T03.2025"/>
  </r>
  <r>
    <d v="2025-03-04T00:00:00"/>
    <s v="00014376"/>
    <s v="1C25TNN"/>
    <s v="PR-10769690-HN2202 - CircleK Số 01Sh06 Và Số 02Sh06, Ô Đất B2-Ct03, Tòa L26 (S2.11), Dự Án Khu Đô Thị Gia Lâm - Vinhomes Ocean Park"/>
    <n v="501096"/>
    <s v="8%"/>
    <n v="40088"/>
    <n v="541184"/>
    <s v="CHI NHÁNH CÔNG TY TNHH VÒNG TRÒN ĐỎ TẠI HÀ NỘI"/>
    <x v="3"/>
    <s v="0306182043-010"/>
    <s v="T03.2025"/>
  </r>
  <r>
    <d v="2025-03-04T00:00:00"/>
    <s v="00014377"/>
    <s v="1C25TNN"/>
    <s v="PR-10764658-HN2169 - CircleK 25 Ngô Thì Nhậm"/>
    <n v="230760"/>
    <s v="8%"/>
    <n v="18461"/>
    <n v="249221"/>
    <s v="CHI NHÁNH CÔNG TY TNHH VÒNG TRÒN ĐỎ TẠI HÀ NỘI"/>
    <x v="3"/>
    <s v="0306182043-010"/>
    <s v="T03.2025"/>
  </r>
  <r>
    <d v="2025-03-04T00:00:00"/>
    <s v="00014378"/>
    <s v="1C25TNN"/>
    <s v="PR-10764774-HN2179 - CircleK Số Bt11-Vt26, Khu Nhà Ở Xa La"/>
    <n v="230760"/>
    <s v="8%"/>
    <n v="18461"/>
    <n v="249221"/>
    <s v="CHI NHÁNH CÔNG TY TNHH VÒNG TRÒN ĐỎ TẠI HÀ NỘI"/>
    <x v="3"/>
    <s v="0306182043-010"/>
    <s v="T03.2025"/>
  </r>
  <r>
    <d v="2025-03-04T00:00:00"/>
    <s v="00014379"/>
    <s v="1C25TNN"/>
    <s v="PR-10769504-HN2181 - CircleK Lk10 - 15, Khu Đô Thị Mới Văn Phú"/>
    <n v="639552"/>
    <s v="8%"/>
    <n v="51164"/>
    <n v="690716"/>
    <s v="CHI NHÁNH CÔNG TY TNHH VÒNG TRÒN ĐỎ TẠI HÀ NỘI"/>
    <x v="3"/>
    <s v="0306182043-010"/>
    <s v="T03.2025"/>
  </r>
  <r>
    <d v="2025-03-04T00:00:00"/>
    <s v="00014380"/>
    <s v="1C25TNN"/>
    <s v="PR-10770070-HN2231 - CircleK Số 1A Vạn Phúc"/>
    <n v="276912"/>
    <s v="8%"/>
    <n v="22153"/>
    <n v="299065"/>
    <s v="CHI NHÁNH CÔNG TY TNHH VÒNG TRÒN ĐỎ TẠI HÀ NỘI"/>
    <x v="3"/>
    <s v="0306182043-010"/>
    <s v="T03.2025"/>
  </r>
  <r>
    <d v="2025-03-04T00:00:00"/>
    <s v="00014381"/>
    <s v="1C25TNN"/>
    <s v="PR-10765182-HN2225 - CircleK 25 Phố Nhà Thờ"/>
    <n v="652734"/>
    <s v="8%"/>
    <n v="52219"/>
    <n v="704953"/>
    <s v="CHI NHÁNH CÔNG TY TNHH VÒNG TRÒN ĐỎ TẠI HÀ NỘI"/>
    <x v="3"/>
    <s v="0306182043-010"/>
    <s v="T03.2025"/>
  </r>
  <r>
    <d v="2025-03-04T00:00:00"/>
    <s v="00014382"/>
    <s v="1C25TNN"/>
    <s v="PR-10769542-HN2185 - CircleK Số 252, Tổ 11, Đường Ngọc Thụy"/>
    <n v="626370"/>
    <s v="8%"/>
    <n v="50110"/>
    <n v="676480"/>
    <s v="CHI NHÁNH CÔNG TY TNHH VÒNG TRÒN ĐỎ TẠI HÀ NỘI"/>
    <x v="3"/>
    <s v="0306182043-010"/>
    <s v="T03.2025"/>
  </r>
  <r>
    <d v="2025-03-04T00:00:00"/>
    <s v="00014383"/>
    <s v="1C25TNN"/>
    <s v="PR-10764610-HN2166 - CircleK 38 Xuân La"/>
    <n v="230760"/>
    <s v="8%"/>
    <n v="18461"/>
    <n v="249221"/>
    <s v="CHI NHÁNH CÔNG TY TNHH VÒNG TRÒN ĐỎ TẠI HÀ NỘI"/>
    <x v="3"/>
    <s v="0306182043-010"/>
    <s v="T03.2025"/>
  </r>
  <r>
    <d v="2025-03-04T00:00:00"/>
    <s v="00014384"/>
    <s v="1C25TNN"/>
    <s v="PR-10768426-HN2052 - CircleK 288 Đường Giải Phóng"/>
    <n v="501096"/>
    <s v="8%"/>
    <n v="40088"/>
    <n v="541184"/>
    <s v="CHI NHÁNH CÔNG TY TNHH VÒNG TRÒN ĐỎ TẠI HÀ NỘI"/>
    <x v="3"/>
    <s v="0306182043-010"/>
    <s v="T03.2025"/>
  </r>
  <r>
    <d v="2025-03-05T00:00:00"/>
    <s v="00014504"/>
    <s v="1C25TNN"/>
    <s v="PR-10773439-HN2012 - CircleK 16B Hàng Than"/>
    <n v="514278"/>
    <s v="8%"/>
    <n v="41142"/>
    <n v="555420"/>
    <s v="CHI NHÁNH CÔNG TY TNHH VÒNG TRÒN ĐỎ TẠI HÀ NỘI"/>
    <x v="3"/>
    <s v="0306182043-010"/>
    <s v="T03.2025"/>
  </r>
  <r>
    <d v="2025-03-05T00:00:00"/>
    <s v="00014505"/>
    <s v="1C25TNN"/>
    <s v="PR-10777981-HN2113 - CircleK Tầng 1 Và Tầng 2, Số 442 Đội Cấn"/>
    <n v="501096"/>
    <s v="8%"/>
    <n v="40088"/>
    <n v="541184"/>
    <s v="CHI NHÁNH CÔNG TY TNHH VÒNG TRÒN ĐỎ TẠI HÀ NỘI"/>
    <x v="3"/>
    <s v="0306182043-010"/>
    <s v="T03.2025"/>
  </r>
  <r>
    <d v="2025-03-05T00:00:00"/>
    <s v="00014506"/>
    <s v="1C25TNN"/>
    <s v="PR-10773663-HN2064 - CircleK 28 Nguyễn Phong Sắc, Tổ 9"/>
    <n v="543945"/>
    <s v="8%"/>
    <n v="43516"/>
    <n v="587461"/>
    <s v="CHI NHÁNH CÔNG TY TNHH VÒNG TRÒN ĐỎ TẠI HÀ NỘI"/>
    <x v="3"/>
    <s v="0306182043-010"/>
    <s v="T03.2025"/>
  </r>
  <r>
    <d v="2025-03-05T00:00:00"/>
    <s v="00014507"/>
    <s v="1C25TNN"/>
    <s v="PR-10778093-HN2121 - CircleK 45 Hào Nam"/>
    <n v="418671"/>
    <s v="8%"/>
    <n v="33494"/>
    <n v="452165"/>
    <s v="CHI NHÁNH CÔNG TY TNHH VÒNG TRÒN ĐỎ TẠI HÀ NỘI"/>
    <x v="3"/>
    <s v="0306182043-010"/>
    <s v="T03.2025"/>
  </r>
  <r>
    <d v="2025-03-05T00:00:00"/>
    <s v="00014508"/>
    <s v="1C25TNN"/>
    <s v="PR-10778917-HN2204 - CircleK Số 01S15A, Tòa U26 (S2.03), Ô Đất B2-Ct01, Dự Án Khu Đô Thị Gia Lâm - Vinhomes Ocean Park"/>
    <n v="365928"/>
    <s v="8%"/>
    <n v="29274"/>
    <n v="395202"/>
    <s v="CHI NHÁNH CÔNG TY TNHH VÒNG TRÒN ĐỎ TẠI HÀ NỘI"/>
    <x v="3"/>
    <s v="0306182043-010"/>
    <s v="T03.2025"/>
  </r>
  <r>
    <d v="2025-03-05T00:00:00"/>
    <s v="00014509"/>
    <s v="1C25TNN"/>
    <s v="PR-10778295-HN2150 - CircleK 12 Trần Phú"/>
    <n v="346140"/>
    <s v="8%"/>
    <n v="27691"/>
    <n v="373831"/>
    <s v="CHI NHÁNH CÔNG TY TNHH VÒNG TRÒN ĐỎ TẠI HÀ NỘI"/>
    <x v="3"/>
    <s v="0306182043-010"/>
    <s v="T03.2025"/>
  </r>
  <r>
    <d v="2025-03-05T00:00:00"/>
    <s v="00014510"/>
    <s v="1C25TNN"/>
    <s v="PR-10773957-HN2094 - CircleK 113 Trần Đại Nghĩa"/>
    <n v="303291"/>
    <s v="8%"/>
    <n v="24263"/>
    <n v="327554"/>
    <s v="CHI NHÁNH CÔNG TY TNHH VÒNG TRÒN ĐỎ TẠI HÀ NỘI"/>
    <x v="3"/>
    <s v="0306182043-010"/>
    <s v="T03.2025"/>
  </r>
  <r>
    <d v="2025-03-05T00:00:00"/>
    <s v="00014511"/>
    <s v="1C25TNN"/>
    <s v="PR-10774847-HN2207 - CircleK Số 42 + 42A Phố Lạc Trung"/>
    <n v="428565"/>
    <s v="8%"/>
    <n v="34285"/>
    <n v="462850"/>
    <s v="CHI NHÁNH CÔNG TY TNHH VÒNG TRÒN ĐỎ TẠI HÀ NỘI"/>
    <x v="3"/>
    <s v="0306182043-010"/>
    <s v="T03.2025"/>
  </r>
  <r>
    <d v="2025-03-05T00:00:00"/>
    <s v="00014512"/>
    <s v="1C25TNN"/>
    <s v="PR-10775051-HN2238 - CircleK Số 25 Thái Phiên"/>
    <n v="543945"/>
    <s v="8%"/>
    <n v="43516"/>
    <n v="587461"/>
    <s v="CHI NHÁNH CÔNG TY TNHH VÒNG TRÒN ĐỎ TẠI HÀ NỘI"/>
    <x v="3"/>
    <s v="0306182043-010"/>
    <s v="T03.2025"/>
  </r>
  <r>
    <d v="2025-03-05T00:00:00"/>
    <s v="00014513"/>
    <s v="1C25TNN"/>
    <s v="PR-10778689-HN2180 - CircleK Lô 7, Khu Di Dân Đền Lừ 2"/>
    <n v="230760"/>
    <s v="8%"/>
    <n v="18461"/>
    <n v="249221"/>
    <s v="CHI NHÁNH CÔNG TY TNHH VÒNG TRÒN ĐỎ TẠI HÀ NỘI"/>
    <x v="3"/>
    <s v="0306182043-010"/>
    <s v="T03.2025"/>
  </r>
  <r>
    <d v="2025-03-05T00:00:00"/>
    <s v="00014514"/>
    <s v="1C25TNN"/>
    <s v="PR-10774563-HN2185 - CircleK Số 252, Tổ 11, Đường Ngọc Thụy"/>
    <n v="230760"/>
    <s v="8%"/>
    <n v="18461"/>
    <n v="249221"/>
    <s v="CHI NHÁNH CÔNG TY TNHH VÒNG TRÒN ĐỎ TẠI HÀ NỘI"/>
    <x v="3"/>
    <s v="0306182043-010"/>
    <s v="T03.2025"/>
  </r>
  <r>
    <d v="2025-03-05T00:00:00"/>
    <s v="00014515"/>
    <s v="1C25TNN"/>
    <s v="PR-10778623-HN2178 - CircleK 14 Khương Hạ"/>
    <n v="230760"/>
    <s v="8%"/>
    <n v="18461"/>
    <n v="249221"/>
    <s v="CHI NHÁNH CÔNG TY TNHH VÒNG TRÒN ĐỎ TẠI HÀ NỘI"/>
    <x v="3"/>
    <s v="0306182043-010"/>
    <s v="T03.2025"/>
  </r>
  <r>
    <d v="2025-03-06T00:00:00"/>
    <s v="00015275"/>
    <s v="1C25TNN"/>
    <s v="PR-10787957-HN2010 - CircleK 5-4A Khu Đô Thị Mới Trung Yên"/>
    <n v="501096"/>
    <s v="8%"/>
    <n v="40088"/>
    <n v="541184"/>
    <s v="CHI NHÁNH CÔNG TY TNHH VÒNG TRÒN ĐỎ TẠI HÀ NỘI"/>
    <x v="3"/>
    <s v="0306182043-010"/>
    <s v="T03.2025"/>
  </r>
  <r>
    <d v="2025-03-06T00:00:00"/>
    <s v="00015276"/>
    <s v="1C25TNN"/>
    <s v="PR-10788379-HN2077 - CircleK 162 Mai Dịch"/>
    <n v="230760"/>
    <s v="8%"/>
    <n v="18461"/>
    <n v="249221"/>
    <s v="CHI NHÁNH CÔNG TY TNHH VÒNG TRÒN ĐỎ TẠI HÀ NỘI"/>
    <x v="3"/>
    <s v="0306182043-010"/>
    <s v="T03.2025"/>
  </r>
  <r>
    <d v="2025-03-06T00:00:00"/>
    <s v="00015277"/>
    <s v="1C25TNN"/>
    <s v="PR-10784747-HN2164 - CircleK 40 Trung Hòa"/>
    <n v="184608"/>
    <s v="8%"/>
    <n v="14769"/>
    <n v="199377"/>
    <s v="CHI NHÁNH CÔNG TY TNHH VÒNG TRÒN ĐỎ TẠI HÀ NỘI"/>
    <x v="3"/>
    <s v="0306182043-010"/>
    <s v="T03.2025"/>
  </r>
  <r>
    <d v="2025-03-06T00:00:00"/>
    <s v="00015278"/>
    <s v="1C25TNN"/>
    <s v="PR-10787995-HN2014 - CircleK 73 Chùa Láng"/>
    <n v="356034"/>
    <s v="8%"/>
    <n v="28483"/>
    <n v="384517"/>
    <s v="CHI NHÁNH CÔNG TY TNHH VÒNG TRÒN ĐỎ TẠI HÀ NỘI"/>
    <x v="3"/>
    <s v="0306182043-010"/>
    <s v="T03.2025"/>
  </r>
  <r>
    <d v="2025-03-06T00:00:00"/>
    <s v="00015279"/>
    <s v="1C25TNN"/>
    <s v="PR-10788173-HN2041 - CircleK Số 01, Nhà C2, Khu Tập Thể Quân Đội Nam Đồng"/>
    <n v="616476"/>
    <s v="8%"/>
    <n v="49318"/>
    <n v="665794"/>
    <s v="CHI NHÁNH CÔNG TY TNHH VÒNG TRÒN ĐỎ TẠI HÀ NỘI"/>
    <x v="3"/>
    <s v="0306182043-010"/>
    <s v="T03.2025"/>
  </r>
  <r>
    <d v="2025-03-06T00:00:00"/>
    <s v="00015280"/>
    <s v="1C25TNN"/>
    <s v="PR-10784179-HN2102 - CircleK 420 Đê La Thành"/>
    <n v="230760"/>
    <s v="8%"/>
    <n v="18461"/>
    <n v="249221"/>
    <s v="CHI NHÁNH CÔNG TY TNHH VÒNG TRÒN ĐỎ TẠI HÀ NỘI"/>
    <x v="3"/>
    <s v="0306182043-010"/>
    <s v="T03.2025"/>
  </r>
  <r>
    <d v="2025-03-06T00:00:00"/>
    <s v="00015281"/>
    <s v="1C25TNN"/>
    <s v="PR-10788821-HN2117 - CircleK Số 8 Ngõ 91 Nguyễn Chí Thanh"/>
    <n v="365928"/>
    <s v="8%"/>
    <n v="29274"/>
    <n v="395202"/>
    <s v="CHI NHÁNH CÔNG TY TNHH VÒNG TRÒN ĐỎ TẠI HÀ NỘI"/>
    <x v="3"/>
    <s v="0306182043-010"/>
    <s v="T03.2025"/>
  </r>
  <r>
    <d v="2025-03-06T00:00:00"/>
    <s v="00015282"/>
    <s v="1C25TNN"/>
    <s v="PR-10790111-HN2243 - CircleK Căn Thương mại dịch vụ số Z38M.2.TMDV05A, dự án khu đô thị mới Tây Mỗ - Đại Mỗ - Vinhomes Park"/>
    <n v="626370"/>
    <s v="8%"/>
    <n v="50110"/>
    <n v="676480"/>
    <s v="CHI NHÁNH CÔNG TY TNHH VÒNG TRÒN ĐỎ TẠI HÀ NỘI"/>
    <x v="3"/>
    <s v="0306182043-010"/>
    <s v="T03.2025"/>
  </r>
  <r>
    <d v="2025-03-06T00:00:00"/>
    <s v="00015283"/>
    <s v="1C25TNN"/>
    <s v="PR-10788243-HN2052 - CircleK 288 Đường Giải Phóng"/>
    <n v="230760"/>
    <s v="8%"/>
    <n v="18461"/>
    <n v="249221"/>
    <s v="CHI NHÁNH CÔNG TY TNHH VÒNG TRÒN ĐỎ TẠI HÀ NỘI"/>
    <x v="3"/>
    <s v="0306182043-010"/>
    <s v="T03.2025"/>
  </r>
  <r>
    <d v="2025-03-06T00:00:00"/>
    <s v="00015284"/>
    <s v="1C25TNN"/>
    <s v="PR-10784147-HN2089 - CircleK Thửa Đất Số 22, Lô 6 Khu 4.1Cc, Tuyến Láng Hạ-Thanh Xuân"/>
    <n v="389004"/>
    <s v="8%"/>
    <n v="31120"/>
    <n v="420124"/>
    <s v="CHI NHÁNH CÔNG TY TNHH VÒNG TRÒN ĐỎ TẠI HÀ NỘI"/>
    <x v="3"/>
    <s v="0306182043-010"/>
    <s v="T03.2025"/>
  </r>
  <r>
    <d v="2025-03-06T00:00:00"/>
    <s v="00015285"/>
    <s v="1C25TNN"/>
    <s v="PR-10788929-HN2126 - CircleK Tầng 1, Số 01 Lê Văn Thiêm"/>
    <n v="230760"/>
    <s v="8%"/>
    <n v="18461"/>
    <n v="249221"/>
    <s v="CHI NHÁNH CÔNG TY TNHH VÒNG TRÒN ĐỎ TẠI HÀ NỘI"/>
    <x v="3"/>
    <s v="0306182043-010"/>
    <s v="T03.2025"/>
  </r>
  <r>
    <d v="2025-03-07T00:00:00"/>
    <s v="00015340"/>
    <s v="1C25TNN"/>
    <s v="PR-10794577-HN2114 - CircleK 7 Nguyễn Thị Định"/>
    <n v="184608"/>
    <s v="8%"/>
    <n v="14769"/>
    <n v="199377"/>
    <s v="CHI NHÁNH CÔNG TY TNHH VÒNG TRÒN ĐỎ TẠI HÀ NỘI"/>
    <x v="3"/>
    <s v="0306182043-010"/>
    <s v="T03.2025"/>
  </r>
  <r>
    <d v="2025-03-07T00:00:00"/>
    <s v="00015341"/>
    <s v="1C25TNN"/>
    <s v="PR-10795755-HN2248 - CircleK Lô 16-D, Khu nhà ở tháp tầng A10"/>
    <n v="435156"/>
    <s v="8%"/>
    <n v="34812"/>
    <n v="469968"/>
    <s v="CHI NHÁNH CÔNG TY TNHH VÒNG TRÒN ĐỎ TẠI HÀ NỘI"/>
    <x v="3"/>
    <s v="0306182043-010"/>
    <s v="T03.2025"/>
  </r>
  <r>
    <d v="2025-03-07T00:00:00"/>
    <s v="00015342"/>
    <s v="1C25TNN"/>
    <s v="PR-10800555-HN2269 - CircleK Tầng 1, Tòa 24T2, Khu đô thị Trung Hòa - Nhân Chính, Cầu Giấy, Hà Nội"/>
    <n v="349443"/>
    <s v="8%"/>
    <n v="27955"/>
    <n v="377398"/>
    <s v="CHI NHÁNH CÔNG TY TNHH VÒNG TRÒN ĐỎ TẠI HÀ NỘI"/>
    <x v="3"/>
    <s v="0306182043-010"/>
    <s v="T03.2025"/>
  </r>
  <r>
    <d v="2025-03-07T00:00:00"/>
    <s v="00015343"/>
    <s v="1C25TNN"/>
    <s v="PR-10795377-HN2199 - CircleK Số 1S05, Tòa R1.03 (L31), Lô Đất B5-Ct01, Dự Án Khu Đô Thị Gia Lâm (Vinhomes Ocean Park)"/>
    <n v="428565"/>
    <s v="8%"/>
    <n v="34285"/>
    <n v="462850"/>
    <s v="CHI NHÁNH CÔNG TY TNHH VÒNG TRÒN ĐỎ TẠI HÀ NỘI"/>
    <x v="3"/>
    <s v="0306182043-010"/>
    <s v="T03.2025"/>
  </r>
  <r>
    <d v="2025-03-07T00:00:00"/>
    <s v="00015344"/>
    <s v="1C25TNN"/>
    <s v="PR-10794717-HN2145 - CircleK 69 Kim Đồng"/>
    <n v="778008"/>
    <s v="8%"/>
    <n v="62241"/>
    <n v="840249"/>
    <s v="CHI NHÁNH CÔNG TY TNHH VÒNG TRÒN ĐỎ TẠI HÀ NỘI"/>
    <x v="3"/>
    <s v="0306182043-010"/>
    <s v="T03.2025"/>
  </r>
  <r>
    <d v="2025-03-07T00:00:00"/>
    <s v="00015345"/>
    <s v="1C25TNN"/>
    <s v="PR-10794797-HN2151 - CircleK 54 + 56 Lĩnh Nam"/>
    <n v="543945"/>
    <s v="8%"/>
    <n v="43516"/>
    <n v="587461"/>
    <s v="CHI NHÁNH CÔNG TY TNHH VÒNG TRÒN ĐỎ TẠI HÀ NỘI"/>
    <x v="3"/>
    <s v="0306182043-010"/>
    <s v="T03.2025"/>
  </r>
  <r>
    <d v="2025-03-10T00:00:00"/>
    <s v="00015709"/>
    <s v="1C25TNN"/>
    <s v="PR-10815880-HN2059 - CircleK 97 Văn Cao"/>
    <n v="389004"/>
    <s v="8%"/>
    <n v="31120"/>
    <n v="420124"/>
    <s v="CHI NHÁNH CÔNG TY TNHH VÒNG TRÒN ĐỎ TẠI HÀ NỘI"/>
    <x v="3"/>
    <s v="0306182043-010"/>
    <s v="T03.2025"/>
  </r>
  <r>
    <d v="2025-03-10T00:00:00"/>
    <s v="00015710"/>
    <s v="1C25TNN"/>
    <s v="PR-10816962-HN2143 - CircleK 94 Phố Linh Lang"/>
    <n v="626370"/>
    <s v="8%"/>
    <n v="50110"/>
    <n v="676480"/>
    <s v="CHI NHÁNH CÔNG TY TNHH VÒNG TRÒN ĐỎ TẠI HÀ NỘI"/>
    <x v="3"/>
    <s v="0306182043-010"/>
    <s v="T03.2025"/>
  </r>
  <r>
    <d v="2025-03-10T00:00:00"/>
    <s v="00015711"/>
    <s v="1C25TNN"/>
    <s v="PR-10805056-HN2148 - CircleK 22 Phan Kế Bính"/>
    <n v="534051"/>
    <s v="8%"/>
    <n v="42724"/>
    <n v="576775"/>
    <s v="CHI NHÁNH CÔNG TY TNHH VÒNG TRÒN ĐỎ TẠI HÀ NỘI"/>
    <x v="3"/>
    <s v="0306182043-010"/>
    <s v="T03.2025"/>
  </r>
  <r>
    <d v="2025-03-10T00:00:00"/>
    <s v="00015712"/>
    <s v="1C25TNN"/>
    <s v="PR-10815582-HN2026 - CircleK 13-C12 Tập Thể Đại Học Ngoại Ngữ"/>
    <n v="230760"/>
    <s v="8%"/>
    <n v="18461"/>
    <n v="249221"/>
    <s v="CHI NHÁNH CÔNG TY TNHH VÒNG TRÒN ĐỎ TẠI HÀ NỘI"/>
    <x v="3"/>
    <s v="0306182043-010"/>
    <s v="T03.2025"/>
  </r>
  <r>
    <d v="2025-03-10T00:00:00"/>
    <s v="00015713"/>
    <s v="1C25TNN"/>
    <s v="PR-10810660-HN2133 - CircleK 91 Khâm Thiên"/>
    <n v="501096"/>
    <s v="8%"/>
    <n v="40088"/>
    <n v="541184"/>
    <s v="CHI NHÁNH CÔNG TY TNHH VÒNG TRÒN ĐỎ TẠI HÀ NỘI"/>
    <x v="3"/>
    <s v="0306182043-010"/>
    <s v="T03.2025"/>
  </r>
  <r>
    <d v="2025-03-10T00:00:00"/>
    <s v="00015714"/>
    <s v="1C25TNN"/>
    <s v="PR-10810916-HN2160 - CircleK 68 Tôn Thất Tùng"/>
    <n v="230760"/>
    <s v="8%"/>
    <n v="18461"/>
    <n v="249221"/>
    <s v="CHI NHÁNH CÔNG TY TNHH VÒNG TRÒN ĐỎ TẠI HÀ NỘI"/>
    <x v="3"/>
    <s v="0306182043-010"/>
    <s v="T03.2025"/>
  </r>
  <r>
    <d v="2025-03-10T00:00:00"/>
    <s v="00015715"/>
    <s v="1C25TNN"/>
    <s v="PR-10811366-HN2201 - CircleK 49 + 51 Phố Trần Quang Diệu, Tổ 102"/>
    <n v="418671"/>
    <s v="8%"/>
    <n v="33494"/>
    <n v="452165"/>
    <s v="CHI NHÁNH CÔNG TY TNHH VÒNG TRÒN ĐỎ TẠI HÀ NỘI"/>
    <x v="3"/>
    <s v="0306182043-010"/>
    <s v="T03.2025"/>
  </r>
  <r>
    <d v="2025-03-10T00:00:00"/>
    <s v="00015716"/>
    <s v="1C25TNN"/>
    <s v="PR-10817906-HN2194 - CircleK Căn Hộ Số 01Sh20 Và 02Sh20, Thuộc Tòa Nhà S2.15 (T26M-2), Tại Lô Đất B2-Ct03, Vinhomes Ocean Park"/>
    <n v="685704"/>
    <s v="8%"/>
    <n v="54856"/>
    <n v="740560"/>
    <s v="CHI NHÁNH CÔNG TY TNHH VÒNG TRÒN ĐỎ TẠI HÀ NỘI"/>
    <x v="3"/>
    <s v="0306182043-010"/>
    <s v="T03.2025"/>
  </r>
  <r>
    <d v="2025-03-10T00:00:00"/>
    <s v="00015717"/>
    <s v="1C25TNN"/>
    <s v="PR-10818620-HN2246 - CircleK 92 đường Trâu Quỳ"/>
    <n v="685704"/>
    <s v="8%"/>
    <n v="54856"/>
    <n v="740560"/>
    <s v="CHI NHÁNH CÔNG TY TNHH VÒNG TRÒN ĐỎ TẠI HÀ NỘI"/>
    <x v="3"/>
    <s v="0306182043-010"/>
    <s v="T03.2025"/>
  </r>
  <r>
    <d v="2025-03-10T00:00:00"/>
    <s v="00015718"/>
    <s v="1C25TNN"/>
    <s v="PR-10810244-HN2079 - CircleK 12 Ngô Thì Nhậm"/>
    <n v="543945"/>
    <s v="8%"/>
    <n v="43516"/>
    <n v="587461"/>
    <s v="CHI NHÁNH CÔNG TY TNHH VÒNG TRÒN ĐỎ TẠI HÀ NỘI"/>
    <x v="3"/>
    <s v="0306182043-010"/>
    <s v="T03.2025"/>
  </r>
  <r>
    <d v="2025-03-10T00:00:00"/>
    <s v="00015719"/>
    <s v="1C25TNN"/>
    <s v="PR-10810834-HN2154 - CircleK Số A1 Khu Đầm Trấu"/>
    <n v="346140"/>
    <s v="8%"/>
    <n v="27691"/>
    <n v="373831"/>
    <s v="CHI NHÁNH CÔNG TY TNHH VÒNG TRÒN ĐỎ TẠI HÀ NỘI"/>
    <x v="3"/>
    <s v="0306182043-010"/>
    <s v="T03.2025"/>
  </r>
  <r>
    <d v="2025-03-10T00:00:00"/>
    <s v="00015720"/>
    <s v="1C25TNN"/>
    <s v="PR-10817402-HN2170 - CircleK Số 5 Ngách 2A/6 Trần Khát Chân, Tổ Dân Phố 1"/>
    <n v="626370"/>
    <s v="8%"/>
    <n v="50110"/>
    <n v="676480"/>
    <s v="CHI NHÁNH CÔNG TY TNHH VÒNG TRÒN ĐỎ TẠI HÀ NỘI"/>
    <x v="3"/>
    <s v="0306182043-010"/>
    <s v="T03.2025"/>
  </r>
  <r>
    <d v="2025-03-10T00:00:00"/>
    <s v="00015721"/>
    <s v="1C25TNN"/>
    <s v="PR-10805264-HN2177 - CircleK 12 Tam Trinh"/>
    <n v="230760"/>
    <s v="8%"/>
    <n v="18461"/>
    <n v="249221"/>
    <s v="CHI NHÁNH CÔNG TY TNHH VÒNG TRÒN ĐỎ TẠI HÀ NỘI"/>
    <x v="3"/>
    <s v="0306182043-010"/>
    <s v="T03.2025"/>
  </r>
  <r>
    <d v="2025-03-10T00:00:00"/>
    <s v="00015722"/>
    <s v="1C25TNN"/>
    <s v="PR-10805528-HN2215 - CircleK 75 Hàng Bông"/>
    <n v="230760"/>
    <s v="8%"/>
    <n v="18461"/>
    <n v="249221"/>
    <s v="CHI NHÁNH CÔNG TY TNHH VÒNG TRÒN ĐỎ TẠI HÀ NỘI"/>
    <x v="3"/>
    <s v="0306182043-010"/>
    <s v="T03.2025"/>
  </r>
  <r>
    <d v="2025-03-10T00:00:00"/>
    <s v="00015723"/>
    <s v="1C25TNN"/>
    <s v="PR-10804438-HN2034 - CircleK Ô D22, Nơ 12 Khu Đô Thị Mới Định Công"/>
    <n v="626370"/>
    <s v="8%"/>
    <n v="50110"/>
    <n v="676480"/>
    <s v="CHI NHÁNH CÔNG TY TNHH VÒNG TRÒN ĐỎ TẠI HÀ NỘI"/>
    <x v="3"/>
    <s v="0306182043-010"/>
    <s v="T03.2025"/>
  </r>
  <r>
    <d v="2025-03-10T00:00:00"/>
    <s v="00015724"/>
    <s v="1C25TNN"/>
    <s v="PR-10816164-HN2087 - CircleK Ch17, Tầng 1 Và Tầng 2, C-36 Tầng, Ô Đất Ct2, Kđt Mới Kim Văn - Kim Lũ"/>
    <n v="543945"/>
    <s v="8%"/>
    <n v="43516"/>
    <n v="587461"/>
    <s v="CHI NHÁNH CÔNG TY TNHH VÒNG TRÒN ĐỎ TẠI HÀ NỘI"/>
    <x v="3"/>
    <s v="0306182043-010"/>
    <s v="T03.2025"/>
  </r>
  <r>
    <d v="2025-03-10T00:00:00"/>
    <s v="00015725"/>
    <s v="1C25TNN"/>
    <s v="PR-10817136-HN2153 - CircleK Lô 37 Khu Nhà Ở Thấp Tầng Tt1, Dự Án Khu Đô Thị Mới Mỹ Đình Mễ Trì"/>
    <n v="543945"/>
    <s v="8%"/>
    <n v="43516"/>
    <n v="587461"/>
    <s v="CHI NHÁNH CÔNG TY TNHH VÒNG TRÒN ĐỎ TẠI HÀ NỘI"/>
    <x v="3"/>
    <s v="0306182043-010"/>
    <s v="T03.2025"/>
  </r>
  <r>
    <d v="2025-03-10T00:00:00"/>
    <s v="00015726"/>
    <s v="1C25TNN"/>
    <s v="PR-10818642-HN2247 - CircleK Diện tích thương mại số 1-31 tại tầng 01 thuộc Khối đế của tòa W1 và W2, Nam Từ Liêm"/>
    <n v="501096"/>
    <s v="8%"/>
    <n v="40088"/>
    <n v="541184"/>
    <s v="CHI NHÁNH CÔNG TY TNHH VÒNG TRÒN ĐỎ TẠI HÀ NỘI"/>
    <x v="3"/>
    <s v="0306182043-010"/>
    <s v="T03.2025"/>
  </r>
  <r>
    <d v="2025-03-10T00:00:00"/>
    <s v="00015727"/>
    <s v="1C25TNN"/>
    <s v="PR-10812158-HN2267 - CircleK Số 6 Phố Nhổn, TDP Nguyên Xá 3, Bắc Từ Liêm, Hà Nội"/>
    <n v="230760"/>
    <s v="8%"/>
    <n v="18461"/>
    <n v="249221"/>
    <s v="CHI NHÁNH CÔNG TY TNHH VÒNG TRÒN ĐỎ TẠI HÀ NỘI"/>
    <x v="3"/>
    <s v="0306182043-010"/>
    <s v="T03.2025"/>
  </r>
  <r>
    <d v="2025-03-10T00:00:00"/>
    <s v="00015728"/>
    <s v="1C25TNN"/>
    <s v="PR-10816210-HN2090 - CircleK Số 1 Đường Tây Hồ"/>
    <n v="626370"/>
    <s v="8%"/>
    <n v="50110"/>
    <n v="676480"/>
    <s v="CHI NHÁNH CÔNG TY TNHH VÒNG TRÒN ĐỎ TẠI HÀ NỘI"/>
    <x v="3"/>
    <s v="0306182043-010"/>
    <s v="T03.2025"/>
  </r>
  <r>
    <d v="2025-03-10T00:00:00"/>
    <s v="00015729"/>
    <s v="1C25TNN"/>
    <s v="PR-10804424-HN2029 - CircleK 46 Lê Trọng Tấn"/>
    <n v="501096"/>
    <s v="8%"/>
    <n v="40088"/>
    <n v="541184"/>
    <s v="CHI NHÁNH CÔNG TY TNHH VÒNG TRÒN ĐỎ TẠI HÀ NỘI"/>
    <x v="3"/>
    <s v="0306182043-010"/>
    <s v="T03.2025"/>
  </r>
  <r>
    <d v="2025-03-10T00:00:00"/>
    <s v="00015730"/>
    <s v="1C25TNN"/>
    <s v="PR-10816676-HN2118 - CircleK 370 Nguyễn Trãi"/>
    <n v="428565"/>
    <s v="8%"/>
    <n v="34285"/>
    <n v="462850"/>
    <s v="CHI NHÁNH CÔNG TY TNHH VÒNG TRÒN ĐỎ TẠI HÀ NỘI"/>
    <x v="3"/>
    <s v="0306182043-010"/>
    <s v="T03.2025"/>
  </r>
  <r>
    <d v="2025-03-10T00:00:00"/>
    <s v="00015731"/>
    <s v="1C25TNN"/>
    <s v="PR-10817204-HN2157 - CircleK N8-A10 Nguyễn Thị Thập, Kđt Mới Trung Hòa Nhân Chính"/>
    <n v="501096"/>
    <s v="8%"/>
    <n v="40088"/>
    <n v="541184"/>
    <s v="CHI NHÁNH CÔNG TY TNHH VÒNG TRÒN ĐỎ TẠI HÀ NỘI"/>
    <x v="3"/>
    <s v="0306182043-010"/>
    <s v="T03.2025"/>
  </r>
  <r>
    <d v="2025-03-10T00:00:00"/>
    <s v="00015732"/>
    <s v="1C25TNN"/>
    <s v="PR-10811742-HN2234 - CircleK 93 Hoàng Văn Thái"/>
    <n v="543945"/>
    <s v="8%"/>
    <n v="43516"/>
    <n v="587461"/>
    <s v="CHI NHÁNH CÔNG TY TNHH VÒNG TRÒN ĐỎ TẠI HÀ NỘI"/>
    <x v="3"/>
    <s v="0306182043-010"/>
    <s v="T03.2025"/>
  </r>
  <r>
    <d v="2025-03-10T00:00:00"/>
    <s v="00015736"/>
    <s v="1C25TNN"/>
    <s v="PR-10819162-HP6010 - CircleK 341 Lot 22 Lê Hồng Phong"/>
    <n v="1279104"/>
    <s v="8%"/>
    <n v="102328"/>
    <n v="1381432"/>
    <s v="CHI NHÁNH CÔNG TY TNHH VÒNG TRÒN ĐỎ TẠI HẢI PHÒNG"/>
    <x v="1"/>
    <s v="0306182043-019"/>
    <s v="T03.2025"/>
  </r>
  <r>
    <d v="2025-03-11T00:00:00"/>
    <s v="00015810"/>
    <s v="1C25TNN"/>
    <s v="PR-10608485-HN2242 - CircleK Số 02 đường Hồ Ngọc Lân"/>
    <n v="1170315"/>
    <s v="8%"/>
    <n v="93625"/>
    <n v="1263940"/>
    <s v="CHI NHÁNH CÔNG TY TNHH VÒNG TRÒN ĐỎ TẠI BẮC NINH"/>
    <x v="4"/>
    <s v="0306182043-024"/>
    <s v="T03.2025"/>
  </r>
  <r>
    <d v="2025-03-11T00:00:00"/>
    <s v="00015847"/>
    <s v="1C25TNN"/>
    <s v="PR-10830500-HL4002 - CircleK Tầng 1, tòa A, khu dịch vụ 7A-8A tòa nhà Lideco Hạ Long"/>
    <n v="1401075"/>
    <s v="8%"/>
    <n v="112086"/>
    <n v="1513161"/>
    <s v="CHI NHÁNH CÔNG TY TNHH VÒNG TRÒN ĐỎ TẠI QUẢNG NINH"/>
    <x v="0"/>
    <s v="0306182043-015"/>
    <s v="T03.2025"/>
  </r>
  <r>
    <d v="2025-03-11T00:00:00"/>
    <s v="00015849"/>
    <s v="1C25TNN"/>
    <s v="PR-10798255-HL4001 - CircleK Số 1 lô A6, KĐT Mới phía đông Hòn Cặp Bè, tổ 4, khu 4A"/>
    <n v="939555"/>
    <s v="8%"/>
    <n v="75164"/>
    <n v="1014719"/>
    <s v="CHI NHÁNH CÔNG TY TNHH VÒNG TRÒN ĐỎ TẠI QUẢNG NINH"/>
    <x v="0"/>
    <s v="0306182043-015"/>
    <s v="T03.2025"/>
  </r>
  <r>
    <d v="2025-03-11T00:00:00"/>
    <s v="00015852"/>
    <s v="1C25TNN"/>
    <s v="PR-10831558-HN2142 - CircleK 91 Nam Đồng"/>
    <n v="626370"/>
    <s v="8%"/>
    <n v="50110"/>
    <n v="676480"/>
    <s v="CHI NHÁNH CÔNG TY TNHH VÒNG TRÒN ĐỎ TẠI HÀ NỘI"/>
    <x v="3"/>
    <s v="0306182043-010"/>
    <s v="T03.2025"/>
  </r>
  <r>
    <d v="2025-03-11T00:00:00"/>
    <s v="00015853"/>
    <s v="1C25TNN"/>
    <s v="PR-10832518-HN2226 - CircleK Tầng 1 (P01, P02, P03), Tòa nhà X2, số 70 phố Nguyên Hồng"/>
    <n v="501096"/>
    <s v="8%"/>
    <n v="40088"/>
    <n v="541184"/>
    <s v="CHI NHÁNH CÔNG TY TNHH VÒNG TRÒN ĐỎ TẠI HÀ NỘI"/>
    <x v="3"/>
    <s v="0306182043-010"/>
    <s v="T03.2025"/>
  </r>
  <r>
    <d v="2025-03-11T00:00:00"/>
    <s v="00015854"/>
    <s v="1C25TNN"/>
    <s v="PR-10832884-HN2259 - CircleK Diện tích thương mại số 1S02, tầng 1, Tòa nhà số P2 (T30M-1) tại lô đất B5-CT04"/>
    <n v="721962"/>
    <s v="8%"/>
    <n v="57757"/>
    <n v="779719"/>
    <s v="CHI NHÁNH CÔNG TY TNHH VÒNG TRÒN ĐỎ TẠI HÀ NỘI"/>
    <x v="3"/>
    <s v="0306182043-010"/>
    <s v="T03.2025"/>
  </r>
  <r>
    <d v="2025-03-11T00:00:00"/>
    <s v="00015855"/>
    <s v="1C25TNN"/>
    <s v="PR-10827018-HN2181 - CircleK Lk10 - 15, Khu Đô Thị Mới Văn Phú"/>
    <n v="501096"/>
    <s v="8%"/>
    <n v="40088"/>
    <n v="541184"/>
    <s v="CHI NHÁNH CÔNG TY TNHH VÒNG TRÒN ĐỎ TẠI HÀ NỘI"/>
    <x v="3"/>
    <s v="0306182043-010"/>
    <s v="T03.2025"/>
  </r>
  <r>
    <d v="2025-03-11T00:00:00"/>
    <s v="00015856"/>
    <s v="1C25TNN"/>
    <s v="PR-10831934-HN2171 - CircleK 149C Lò Đúc"/>
    <n v="543945"/>
    <s v="8%"/>
    <n v="43516"/>
    <n v="587461"/>
    <s v="CHI NHÁNH CÔNG TY TNHH VÒNG TRÒN ĐỎ TẠI HÀ NỘI"/>
    <x v="3"/>
    <s v="0306182043-010"/>
    <s v="T03.2025"/>
  </r>
  <r>
    <d v="2025-03-11T00:00:00"/>
    <s v="00015857"/>
    <s v="1C25TNN"/>
    <s v="PR-10832128-HN2187 - CircleK 142-144 Hồng Mai"/>
    <n v="501096"/>
    <s v="8%"/>
    <n v="40088"/>
    <n v="541184"/>
    <s v="CHI NHÁNH CÔNG TY TNHH VÒNG TRÒN ĐỎ TẠI HÀ NỘI"/>
    <x v="3"/>
    <s v="0306182043-010"/>
    <s v="T03.2025"/>
  </r>
  <r>
    <d v="2025-03-11T00:00:00"/>
    <s v="00015858"/>
    <s v="1C25TNN"/>
    <s v="PR-10827292-HN2206 - CircleK Số 176D + 176E Trương Định"/>
    <n v="230760"/>
    <s v="8%"/>
    <n v="18461"/>
    <n v="249221"/>
    <s v="CHI NHÁNH CÔNG TY TNHH VÒNG TRÒN ĐỎ TẠI HÀ NỘI"/>
    <x v="3"/>
    <s v="0306182043-010"/>
    <s v="T03.2025"/>
  </r>
  <r>
    <d v="2025-03-11T00:00:00"/>
    <s v="00015859"/>
    <s v="1C25TNN"/>
    <s v="PR-10826078-HN2056 - CircleK 83 Hàng Điếu"/>
    <n v="230760"/>
    <s v="8%"/>
    <n v="18461"/>
    <n v="249221"/>
    <s v="CHI NHÁNH CÔNG TY TNHH VÒNG TRÒN ĐỎ TẠI HÀ NỘI"/>
    <x v="3"/>
    <s v="0306182043-010"/>
    <s v="T03.2025"/>
  </r>
  <r>
    <d v="2025-03-11T00:00:00"/>
    <s v="00015860"/>
    <s v="1C25TNN"/>
    <s v="PR-10827090-HN2189 - CircleK Sh0105-Sh0205 Park 8, Kđt Times City Park Hill, Số 25, Ngõ 13 Đường Lĩnh Nam"/>
    <n v="230760"/>
    <s v="8%"/>
    <n v="18461"/>
    <n v="249221"/>
    <s v="CHI NHÁNH CÔNG TY TNHH VÒNG TRÒN ĐỎ TẠI HÀ NỘI"/>
    <x v="3"/>
    <s v="0306182043-010"/>
    <s v="T03.2025"/>
  </r>
  <r>
    <d v="2025-03-11T00:00:00"/>
    <s v="00015861"/>
    <s v="1C25TNN"/>
    <s v="PR-10827056-HN2188 - CircleK 315 Ngọc Lâm"/>
    <n v="230760"/>
    <s v="8%"/>
    <n v="18461"/>
    <n v="249221"/>
    <s v="CHI NHÁNH CÔNG TY TNHH VÒNG TRÒN ĐỎ TẠI HÀ NỘI"/>
    <x v="3"/>
    <s v="0306182043-010"/>
    <s v="T03.2025"/>
  </r>
  <r>
    <d v="2025-03-11T00:00:00"/>
    <s v="00015862"/>
    <s v="1C25TNN"/>
    <s v="PR-10831882-HN2168 - CircleK 170 Nguyễn Đổng Chi"/>
    <n v="857130"/>
    <s v="8%"/>
    <n v="68570"/>
    <n v="925700"/>
    <s v="CHI NHÁNH CÔNG TY TNHH VÒNG TRÒN ĐỎ TẠI HÀ NỘI"/>
    <x v="3"/>
    <s v="0306182043-010"/>
    <s v="T03.2025"/>
  </r>
  <r>
    <d v="2025-03-11T00:00:00"/>
    <s v="00015863"/>
    <s v="1C25TNN"/>
    <s v="PR-10831442-HN2129 - CircleK 17 Tô Ngọc Vân"/>
    <n v="346140"/>
    <s v="8%"/>
    <n v="27691"/>
    <n v="373831"/>
    <s v="CHI NHÁNH CÔNG TY TNHH VÒNG TRÒN ĐỎ TẠI HÀ NỘI"/>
    <x v="3"/>
    <s v="0306182043-010"/>
    <s v="T03.2025"/>
  </r>
  <r>
    <d v="2025-03-11T00:00:00"/>
    <s v="00015864"/>
    <s v="1C25TNN"/>
    <s v="PR-10800431-HN2252 - CircleK Số 235 Nguyễn Gia Thiều"/>
    <n v="421974"/>
    <s v="8%"/>
    <n v="33758"/>
    <n v="455732"/>
    <s v="CHI NHÁNH CÔNG TY TNHH VÒNG TRÒN ĐỎ TẠI BẮC NINH"/>
    <x v="4"/>
    <s v="0306182043-024"/>
    <s v="T03.2025"/>
  </r>
  <r>
    <d v="2025-03-11T00:00:00"/>
    <s v="00015865"/>
    <s v="1C25TNN"/>
    <s v="PR-10827956-HN2271 - CircleK Số 341 Nguyễn Cao, Bắc Ninh"/>
    <n v="939555"/>
    <s v="8%"/>
    <n v="75164"/>
    <n v="1014719"/>
    <s v="CHI NHÁNH CÔNG TY TNHH VÒNG TRÒN ĐỎ TẠI BẮC NINH"/>
    <x v="4"/>
    <s v="0306182043-024"/>
    <s v="T03.2025"/>
  </r>
  <r>
    <d v="2025-03-12T00:00:00"/>
    <s v="00015980"/>
    <s v="1C25TNN"/>
    <s v="PR-10837201-HN2186 - CircleK 33 Dương Văn Bé"/>
    <n v="606582"/>
    <s v="8%"/>
    <n v="48527"/>
    <n v="655109"/>
    <s v="CHI NHÁNH CÔNG TY TNHH VÒNG TRÒN ĐỎ TẠI HÀ NỘI"/>
    <x v="3"/>
    <s v="0306182043-010"/>
    <s v="T03.2025"/>
  </r>
  <r>
    <d v="2025-03-12T00:00:00"/>
    <s v="00015981"/>
    <s v="1C25TNN"/>
    <s v="PR-10836269-HN2049 - CircleK 36 Phố Tràng Tiền"/>
    <n v="303291"/>
    <s v="8%"/>
    <n v="24263"/>
    <n v="327554"/>
    <s v="CHI NHÁNH CÔNG TY TNHH VÒNG TRÒN ĐỎ TẠI HÀ NỘI"/>
    <x v="3"/>
    <s v="0306182043-010"/>
    <s v="T03.2025"/>
  </r>
  <r>
    <d v="2025-03-12T00:00:00"/>
    <s v="00015982"/>
    <s v="1C25TNN"/>
    <s v="PR-10836663-HN2116 - CircleK 62 Phố Trần Hưng Đạo"/>
    <n v="606582"/>
    <s v="8%"/>
    <n v="48527"/>
    <n v="655109"/>
    <s v="CHI NHÁNH CÔNG TY TNHH VÒNG TRÒN ĐỎ TẠI HÀ NỘI"/>
    <x v="3"/>
    <s v="0306182043-010"/>
    <s v="T03.2025"/>
  </r>
  <r>
    <d v="2025-03-12T00:00:00"/>
    <s v="00015983"/>
    <s v="1C25TNN"/>
    <s v="PR-10841411-HN2127 - CircleK 74-76 Đồng Xuân"/>
    <n v="491202"/>
    <s v="8%"/>
    <n v="39296"/>
    <n v="530498"/>
    <s v="CHI NHÁNH CÔNG TY TNHH VÒNG TRÒN ĐỎ TẠI HÀ NỘI"/>
    <x v="3"/>
    <s v="0306182043-010"/>
    <s v="T03.2025"/>
  </r>
  <r>
    <d v="2025-03-12T00:00:00"/>
    <s v="00015984"/>
    <s v="1C25TNN"/>
    <s v="PR-10841527-HN2138 - CircleK Tầng 1 Và Tầng 2 Số 85 Hàng Mã"/>
    <n v="342852"/>
    <s v="8%"/>
    <n v="27428"/>
    <n v="370280"/>
    <s v="CHI NHÁNH CÔNG TY TNHH VÒNG TRÒN ĐỎ TẠI HÀ NỘI"/>
    <x v="3"/>
    <s v="0306182043-010"/>
    <s v="T03.2025"/>
  </r>
  <r>
    <d v="2025-03-12T00:00:00"/>
    <s v="00015985"/>
    <s v="1C25TNN"/>
    <s v="PR-10841073-HN2095 - CircleK Lô 28 Khu Nhà Ở Thấp Tầng Tt4, Khu Đô Thị Mỹ Đình - Mễ Trì"/>
    <n v="346140"/>
    <s v="8%"/>
    <n v="27691"/>
    <n v="373831"/>
    <s v="CHI NHÁNH CÔNG TY TNHH VÒNG TRÒN ĐỎ TẠI HÀ NỘI"/>
    <x v="3"/>
    <s v="0306182043-010"/>
    <s v="T03.2025"/>
  </r>
  <r>
    <d v="2025-03-12T00:00:00"/>
    <s v="00015986"/>
    <s v="1C25TNN"/>
    <s v="PR-10842647-HN2237 - CircleK TMDV-11, Tòa N04, Dự án Khu nhà ở xã hội Ecohome 3 tại ô đất ký hiệu B11-HH2"/>
    <n v="543945"/>
    <s v="8%"/>
    <n v="43516"/>
    <n v="587461"/>
    <s v="CHI NHÁNH CÔNG TY TNHH VÒNG TRÒN ĐỎ TẠI HÀ NỘI"/>
    <x v="3"/>
    <s v="0306182043-010"/>
    <s v="T03.2025"/>
  </r>
  <r>
    <d v="2025-03-12T00:00:00"/>
    <s v="00015987"/>
    <s v="1C25TNN"/>
    <s v="PR-10843029-HP6001 - CircleK 261A Trần Nguyên Hãn"/>
    <n v="939555"/>
    <s v="8%"/>
    <n v="75164"/>
    <n v="1014719"/>
    <s v="CHI NHÁNH CÔNG TY TNHH VÒNG TRÒN ĐỎ TẠI HẢI PHÒNG"/>
    <x v="1"/>
    <s v="0306182043-019"/>
    <s v="T03.2025"/>
  </r>
  <r>
    <d v="2025-03-12T00:00:00"/>
    <s v="00015988"/>
    <s v="1C25TNN"/>
    <s v="PR-10819064-HP6003 - CircleK BH 02-01 dự án Vinhome Imperia Hải Phòng"/>
    <n v="857130"/>
    <s v="8%"/>
    <n v="68570"/>
    <n v="925700"/>
    <s v="CHI NHÁNH CÔNG TY TNHH VÒNG TRÒN ĐỎ TẠI HẢI PHÒNG"/>
    <x v="1"/>
    <s v="0306182043-019"/>
    <s v="T03.2025"/>
  </r>
  <r>
    <d v="2025-03-13T00:00:00"/>
    <s v="00016837"/>
    <s v="1C25TNN"/>
    <s v="PR-10847082-HN2047 - CircleK 2 Hoàng Ngân"/>
    <n v="230760"/>
    <s v="8%"/>
    <n v="18461"/>
    <n v="249221"/>
    <s v="CHI NHÁNH CÔNG TY TNHH VÒNG TRÒN ĐỎ TẠI HÀ NỘI"/>
    <x v="3"/>
    <s v="0306182043-010"/>
    <s v="T03.2025"/>
  </r>
  <r>
    <d v="2025-03-13T00:00:00"/>
    <s v="00016838"/>
    <s v="1C25TNN"/>
    <s v="PR-10852757-HN2131 - CircleK Tầng 1, Số 125 Hoàng Ngân"/>
    <n v="326367"/>
    <s v="8%"/>
    <n v="26109"/>
    <n v="352476"/>
    <s v="CHI NHÁNH CÔNG TY TNHH VÒNG TRÒN ĐỎ TẠI HÀ NỘI"/>
    <x v="3"/>
    <s v="0306182043-010"/>
    <s v="T03.2025"/>
  </r>
  <r>
    <d v="2025-03-13T00:00:00"/>
    <s v="00016839"/>
    <s v="1C25TNN"/>
    <s v="PR-10853719-HN2261 - CircleK Số 3 đường Lạc Long Quân, Cầu Giấy, Hà Nội"/>
    <n v="382413"/>
    <s v="8%"/>
    <n v="30593"/>
    <n v="413006"/>
    <s v="CHI NHÁNH CÔNG TY TNHH VÒNG TRÒN ĐỎ TẠI HÀ NỘI"/>
    <x v="3"/>
    <s v="0306182043-010"/>
    <s v="T03.2025"/>
  </r>
  <r>
    <d v="2025-03-13T00:00:00"/>
    <s v="00016840"/>
    <s v="1C25TNN"/>
    <s v="PR-10852243-HN2041 - CircleK Số 01, Nhà C2, Khu Tập Thể Quân Đội Nam Đồng"/>
    <n v="230760"/>
    <s v="8%"/>
    <n v="18461"/>
    <n v="249221"/>
    <s v="CHI NHÁNH CÔNG TY TNHH VÒNG TRÒN ĐỎ TẠI HÀ NỘI"/>
    <x v="3"/>
    <s v="0306182043-010"/>
    <s v="T03.2025"/>
  </r>
  <r>
    <d v="2025-03-13T00:00:00"/>
    <s v="00016841"/>
    <s v="1C25TNN"/>
    <s v="PR-10847320-HN2083 - CircleK 51-Lk6A-C17 Đô Thị Mỗ Lao"/>
    <n v="626370"/>
    <s v="8%"/>
    <n v="50110"/>
    <n v="676480"/>
    <s v="CHI NHÁNH CÔNG TY TNHH VÒNG TRÒN ĐỎ TẠI HÀ NỘI"/>
    <x v="3"/>
    <s v="0306182043-010"/>
    <s v="T03.2025"/>
  </r>
  <r>
    <d v="2025-03-13T00:00:00"/>
    <s v="00016842"/>
    <s v="1C25TNN"/>
    <s v="PR-10847948-HN2169 - CircleK 25 Ngô Thì Nhậm"/>
    <n v="230760"/>
    <s v="8%"/>
    <n v="18461"/>
    <n v="249221"/>
    <s v="CHI NHÁNH CÔNG TY TNHH VÒNG TRÒN ĐỎ TẠI HÀ NỘI"/>
    <x v="3"/>
    <s v="0306182043-010"/>
    <s v="T03.2025"/>
  </r>
  <r>
    <d v="2025-03-13T00:00:00"/>
    <s v="00016843"/>
    <s v="1C25TNN"/>
    <s v="PR-10853179-HN2198 - CircleK Số 264 Phố Bạch Mai, Tổ 4"/>
    <n v="501096"/>
    <s v="8%"/>
    <n v="40088"/>
    <n v="541184"/>
    <s v="CHI NHÁNH CÔNG TY TNHH VÒNG TRÒN ĐỎ TẠI HÀ NỘI"/>
    <x v="3"/>
    <s v="0306182043-010"/>
    <s v="T03.2025"/>
  </r>
  <r>
    <d v="2025-03-13T00:00:00"/>
    <s v="00016844"/>
    <s v="1C25TNN"/>
    <s v="PR-10848434-HN2207 - CircleK Số 42 + 42A Phố Lạc Trung"/>
    <n v="543945"/>
    <s v="8%"/>
    <n v="43516"/>
    <n v="587461"/>
    <s v="CHI NHÁNH CÔNG TY TNHH VÒNG TRÒN ĐỎ TẠI HÀ NỘI"/>
    <x v="3"/>
    <s v="0306182043-010"/>
    <s v="T03.2025"/>
  </r>
  <r>
    <d v="2025-03-13T00:00:00"/>
    <s v="00016845"/>
    <s v="1C25TNN"/>
    <s v="PR-10849112-HP6013 - CircleK - 27 Trần Hưng Đạo"/>
    <n v="1483500"/>
    <s v="8%"/>
    <n v="118680"/>
    <n v="1602180"/>
    <s v="CHI NHÁNH CÔNG TY TNHH VÒNG TRÒN ĐỎ TẠI HẢI PHÒNG"/>
    <x v="1"/>
    <s v="0306182043-019"/>
    <s v="T03.2025"/>
  </r>
  <r>
    <d v="2025-03-14T00:00:00"/>
    <s v="00016983"/>
    <s v="1C25TNN"/>
    <s v="PR-10857865-HN2155 - CircleK 92 Đào Tấn"/>
    <n v="428565"/>
    <s v="8%"/>
    <n v="34285"/>
    <n v="462850"/>
    <s v="CHI NHÁNH CÔNG TY TNHH VÒNG TRÒN ĐỎ TẠI HÀ NỘI"/>
    <x v="3"/>
    <s v="0306182043-010"/>
    <s v="T03.2025"/>
  </r>
  <r>
    <d v="2025-03-14T00:00:00"/>
    <s v="00016984"/>
    <s v="1C25TNN"/>
    <s v="PR-10856729-HN2024 - CircleK P101B+102B Nhà A8 Khương Thượng"/>
    <n v="501096"/>
    <s v="8%"/>
    <n v="40088"/>
    <n v="541184"/>
    <s v="CHI NHÁNH CÔNG TY TNHH VÒNG TRÒN ĐỎ TẠI HÀ NỘI"/>
    <x v="3"/>
    <s v="0306182043-010"/>
    <s v="T03.2025"/>
  </r>
  <r>
    <d v="2025-03-14T00:00:00"/>
    <s v="00016985"/>
    <s v="1C25TNN"/>
    <s v="PR-10857103-HN2075 - CircleK Số 1 Ngõ 37 Lê Thanh Nghị"/>
    <n v="501096"/>
    <s v="8%"/>
    <n v="40088"/>
    <n v="541184"/>
    <s v="CHI NHÁNH CÔNG TY TNHH VÒNG TRÒN ĐỎ TẠI HÀ NỘI"/>
    <x v="3"/>
    <s v="0306182043-010"/>
    <s v="T03.2025"/>
  </r>
  <r>
    <d v="2025-03-14T00:00:00"/>
    <s v="00016986"/>
    <s v="1C25TNN"/>
    <s v="PR-10858701-HN2221 - CircleK S05 Park 03, Vinhomes Time City Park Hill"/>
    <n v="346140"/>
    <s v="8%"/>
    <n v="27691"/>
    <n v="373831"/>
    <s v="CHI NHÁNH CÔNG TY TNHH VÒNG TRÒN ĐỎ TẠI HÀ NỘI"/>
    <x v="3"/>
    <s v="0306182043-010"/>
    <s v="T03.2025"/>
  </r>
  <r>
    <d v="2025-03-14T00:00:00"/>
    <s v="00016987"/>
    <s v="1C25TNN"/>
    <s v="PR-10863284-HN2243 - CircleK Căn Thương mại dịch vụ số Z38M.2.TMDV05A, dự án khu đô thị mới Tây Mỗ - Đại Mỗ - Vinhomes Park"/>
    <n v="276912"/>
    <s v="8%"/>
    <n v="22153"/>
    <n v="299065"/>
    <s v="CHI NHÁNH CÔNG TY TNHH VÒNG TRÒN ĐỎ TẠI HÀ NỘI"/>
    <x v="3"/>
    <s v="0306182043-010"/>
    <s v="T03.2025"/>
  </r>
  <r>
    <d v="2025-03-14T00:00:00"/>
    <s v="00016988"/>
    <s v="1C25TNN"/>
    <s v="PR-10862254-HN2054 - CircleK 292 Hoàng Văn Thái"/>
    <n v="857130"/>
    <s v="8%"/>
    <n v="68570"/>
    <n v="925700"/>
    <s v="CHI NHÁNH CÔNG TY TNHH VÒNG TRÒN ĐỎ TẠI HÀ NỘI"/>
    <x v="3"/>
    <s v="0306182043-010"/>
    <s v="T03.2025"/>
  </r>
  <r>
    <d v="2025-03-17T00:00:00"/>
    <s v="00017236"/>
    <s v="1C25TNN"/>
    <s v="PR-10878564-HN2012 - CircleK 16B Hàng Than"/>
    <n v="451641"/>
    <s v="8%"/>
    <n v="36131"/>
    <n v="487772"/>
    <s v="CHI NHÁNH CÔNG TY TNHH VÒNG TRÒN ĐỎ TẠI HÀ NỘI"/>
    <x v="3"/>
    <s v="0306182043-010"/>
    <s v="T03.2025"/>
  </r>
  <r>
    <d v="2025-03-17T00:00:00"/>
    <s v="00017237"/>
    <s v="1C25TNN"/>
    <s v="PR-10879070-HN2059 - CircleK 97 Văn Cao"/>
    <n v="461520"/>
    <s v="8%"/>
    <n v="36922"/>
    <n v="498442"/>
    <s v="CHI NHÁNH CÔNG TY TNHH VÒNG TRÒN ĐỎ TẠI HÀ NỘI"/>
    <x v="3"/>
    <s v="0306182043-010"/>
    <s v="T03.2025"/>
  </r>
  <r>
    <d v="2025-03-17T00:00:00"/>
    <s v="00017238"/>
    <s v="1C25TNN"/>
    <s v="PR-10872115-HN2015 - CircleK 14 Hồ Tùng Mậu"/>
    <n v="626370"/>
    <s v="8%"/>
    <n v="50110"/>
    <n v="676480"/>
    <s v="CHI NHÁNH CÔNG TY TNHH VÒNG TRÒN ĐỎ TẠI HÀ NỘI"/>
    <x v="3"/>
    <s v="0306182043-010"/>
    <s v="T03.2025"/>
  </r>
  <r>
    <d v="2025-03-17T00:00:00"/>
    <s v="00017239"/>
    <s v="1C25TNN"/>
    <s v="PR-10879108-HN2064 - CircleK 28 Nguyễn Phong Sắc, Tổ 9"/>
    <n v="501096"/>
    <s v="8%"/>
    <n v="40088"/>
    <n v="541184"/>
    <s v="CHI NHÁNH CÔNG TY TNHH VÒNG TRÒN ĐỎ TẠI HÀ NỘI"/>
    <x v="3"/>
    <s v="0306182043-010"/>
    <s v="T03.2025"/>
  </r>
  <r>
    <d v="2025-03-17T00:00:00"/>
    <s v="00017240"/>
    <s v="1C25TNN"/>
    <s v="PR-10879638-HN2108 - CircleK Tầng 1 Và 2, Tòa Nhà Sannam,78 Phố Duy Tân"/>
    <n v="389004"/>
    <s v="8%"/>
    <n v="31120"/>
    <n v="420124"/>
    <s v="CHI NHÁNH CÔNG TY TNHH VÒNG TRÒN ĐỎ TẠI HÀ NỘI"/>
    <x v="3"/>
    <s v="0306182043-010"/>
    <s v="T03.2025"/>
  </r>
  <r>
    <d v="2025-03-17T00:00:00"/>
    <s v="00017241"/>
    <s v="1C25TNN"/>
    <s v="PR-10879790-HN2117 - CircleK Số 8 Ngõ 91 Nguyễn Chí Thanh"/>
    <n v="326367"/>
    <s v="8%"/>
    <n v="26109"/>
    <n v="352476"/>
    <s v="CHI NHÁNH CÔNG TY TNHH VÒNG TRÒN ĐỎ TẠI HÀ NỘI"/>
    <x v="3"/>
    <s v="0306182043-010"/>
    <s v="T03.2025"/>
  </r>
  <r>
    <d v="2025-03-17T00:00:00"/>
    <s v="00017242"/>
    <s v="1C25TNN"/>
    <s v="PR-10881046-HN2194 - CircleK Căn Hộ Số 01Sh20 Và 02Sh20, Thuộc Tòa Nhà S2.15 (T26M-2), Tại Lô Đất B2-Ct03, Vinhomes Ocean Park"/>
    <n v="230760"/>
    <s v="8%"/>
    <n v="18461"/>
    <n v="249221"/>
    <s v="CHI NHÁNH CÔNG TY TNHH VÒNG TRÒN ĐỎ TẠI HÀ NỘI"/>
    <x v="3"/>
    <s v="0306182043-010"/>
    <s v="T03.2025"/>
  </r>
  <r>
    <d v="2025-03-17T00:00:00"/>
    <s v="00017243"/>
    <s v="1C25TNN"/>
    <s v="PR-10873887-HN2200 - CircleK Số 01Sh22 Và 02Sh22, Ô Đất B2-Ct02, Tòa U26-2 (S2.08) Dự Án Khu Đô Thị Gia Lâm - Vinhomes Ocean Park"/>
    <n v="501096"/>
    <s v="8%"/>
    <n v="40088"/>
    <n v="541184"/>
    <s v="CHI NHÁNH CÔNG TY TNHH VÒNG TRÒN ĐỎ TẠI HÀ NỘI"/>
    <x v="3"/>
    <s v="0306182043-010"/>
    <s v="T03.2025"/>
  </r>
  <r>
    <d v="2025-03-17T00:00:00"/>
    <s v="00017244"/>
    <s v="1C25TNN"/>
    <s v="PR-10880874-HN2184 - CircleK Nhà Số 359, Block 36, Ô H-Tt5, Khu Nhà Ở Hi Brand, Khu Đô Thị Mới Văn Phú"/>
    <n v="857130"/>
    <s v="8%"/>
    <n v="68570"/>
    <n v="925700"/>
    <s v="CHI NHÁNH CÔNG TY TNHH VÒNG TRÒN ĐỎ TẠI HÀ NỘI"/>
    <x v="3"/>
    <s v="0306182043-010"/>
    <s v="T03.2025"/>
  </r>
  <r>
    <d v="2025-03-17T00:00:00"/>
    <s v="00017245"/>
    <s v="1C25TNN"/>
    <s v="PR-10873787-HN2193 - CircleK No-24, Lk13, Khu Đất Dịch Vụ, Đất Ở Hà Trì"/>
    <n v="543945"/>
    <s v="8%"/>
    <n v="43516"/>
    <n v="587461"/>
    <s v="CHI NHÁNH CÔNG TY TNHH VÒNG TRÒN ĐỎ TẠI HÀ NỘI"/>
    <x v="3"/>
    <s v="0306182043-010"/>
    <s v="T03.2025"/>
  </r>
  <r>
    <d v="2025-03-17T00:00:00"/>
    <s v="00017246"/>
    <s v="1C25TNN"/>
    <s v="PR-10872509-HN2086 - CircleK 9 Hương Viên"/>
    <n v="263730"/>
    <s v="8%"/>
    <n v="21098"/>
    <n v="284828"/>
    <s v="CHI NHÁNH CÔNG TY TNHH VÒNG TRÒN ĐỎ TẠI HÀ NỘI"/>
    <x v="3"/>
    <s v="0306182043-010"/>
    <s v="T03.2025"/>
  </r>
  <r>
    <d v="2025-03-17T00:00:00"/>
    <s v="00017247"/>
    <s v="1C25TNN"/>
    <s v="PR-10880362-HN2154 - CircleK Số A1 Khu Đầm Trấu"/>
    <n v="491202"/>
    <s v="8%"/>
    <n v="39296"/>
    <n v="530498"/>
    <s v="CHI NHÁNH CÔNG TY TNHH VÒNG TRÒN ĐỎ TẠI HÀ NỘI"/>
    <x v="3"/>
    <s v="0306182043-010"/>
    <s v="T03.2025"/>
  </r>
  <r>
    <d v="2025-03-17T00:00:00"/>
    <s v="00017248"/>
    <s v="1C25TNN"/>
    <s v="PR-10867252-HN2187 - CircleK 142-144 Hồng Mai"/>
    <n v="230760"/>
    <s v="8%"/>
    <n v="18461"/>
    <n v="249221"/>
    <s v="CHI NHÁNH CÔNG TY TNHH VÒNG TRÒN ĐỎ TẠI HÀ NỘI"/>
    <x v="3"/>
    <s v="0306182043-010"/>
    <s v="T03.2025"/>
  </r>
  <r>
    <d v="2025-03-17T00:00:00"/>
    <s v="00017249"/>
    <s v="1C25TNN"/>
    <s v="PR-10872733-HN2106 - CircleK 79 Hà Trung"/>
    <n v="501096"/>
    <s v="8%"/>
    <n v="40088"/>
    <n v="541184"/>
    <s v="CHI NHÁNH CÔNG TY TNHH VÒNG TRÒN ĐỎ TẠI HÀ NỘI"/>
    <x v="3"/>
    <s v="0306182043-010"/>
    <s v="T03.2025"/>
  </r>
  <r>
    <d v="2025-03-17T00:00:00"/>
    <s v="00017250"/>
    <s v="1C25TNN"/>
    <s v="PR-10881436-HN2214 - CircleK 67 Cửa Nam"/>
    <n v="501096"/>
    <s v="8%"/>
    <n v="40088"/>
    <n v="541184"/>
    <s v="CHI NHÁNH CÔNG TY TNHH VÒNG TRÒN ĐỎ TẠI HÀ NỘI"/>
    <x v="3"/>
    <s v="0306182043-010"/>
    <s v="T03.2025"/>
  </r>
  <r>
    <d v="2025-03-17T00:00:00"/>
    <s v="00017251"/>
    <s v="1C25TNN"/>
    <s v="PR-10874369-HN2251 - CircleK Số 568 + 570 Đường Trương Định"/>
    <n v="230760"/>
    <s v="8%"/>
    <n v="18461"/>
    <n v="249221"/>
    <s v="CHI NHÁNH CÔNG TY TNHH VÒNG TRÒN ĐỎ TẠI HÀ NỘI"/>
    <x v="3"/>
    <s v="0306182043-010"/>
    <s v="T03.2025"/>
  </r>
  <r>
    <d v="2025-03-17T00:00:00"/>
    <s v="00017252"/>
    <s v="1C25TNN"/>
    <s v="PR-10874519-HN2262 - CircleK Số 1 đường Giáp Bát, Hoàng Mai"/>
    <n v="230760"/>
    <s v="8%"/>
    <n v="18461"/>
    <n v="249221"/>
    <s v="CHI NHÁNH CÔNG TY TNHH VÒNG TRÒN ĐỎ TẠI HÀ NỘI"/>
    <x v="3"/>
    <s v="0306182043-010"/>
    <s v="T03.2025"/>
  </r>
  <r>
    <d v="2025-03-17T00:00:00"/>
    <s v="00017253"/>
    <s v="1C25TNN"/>
    <s v="PR-10879592-HN2104 - CircleK 171 Lương Thế Vinh"/>
    <n v="543945"/>
    <s v="8%"/>
    <n v="43516"/>
    <n v="587461"/>
    <s v="CHI NHÁNH CÔNG TY TNHH VÒNG TRÒN ĐỎ TẠI HÀ NỘI"/>
    <x v="3"/>
    <s v="0306182043-010"/>
    <s v="T03.2025"/>
  </r>
  <r>
    <d v="2025-03-17T00:00:00"/>
    <s v="00017254"/>
    <s v="1C25TNN"/>
    <s v="PR-10867352-HN2197 - CircleK B3-06, Khu Chức Năng Đô Thị Thành Phố Xanh"/>
    <n v="491202"/>
    <s v="8%"/>
    <n v="39296"/>
    <n v="530498"/>
    <s v="CHI NHÁNH CÔNG TY TNHH VÒNG TRÒN ĐỎ TẠI HÀ NỘI"/>
    <x v="3"/>
    <s v="0306182043-010"/>
    <s v="T03.2025"/>
  </r>
  <r>
    <d v="2025-03-17T00:00:00"/>
    <s v="00017255"/>
    <s v="1C25TNN"/>
    <s v="PR-10878790-HN2040 - CircleK 139 H Chiến Thắng"/>
    <n v="230760"/>
    <s v="8%"/>
    <n v="18461"/>
    <n v="249221"/>
    <s v="CHI NHÁNH CÔNG TY TNHH VÒNG TRÒN ĐỎ TẠI HÀ NỘI"/>
    <x v="3"/>
    <s v="0306182043-010"/>
    <s v="T03.2025"/>
  </r>
  <r>
    <d v="2025-03-17T00:00:00"/>
    <s v="00017256"/>
    <s v="1C25TNN"/>
    <s v="PR-10866502-HN2089 - CircleK Thửa Đất Số 22, Lô 6 Khu 4.1Cc, Tuyến Láng Hạ-Thanh Xuân"/>
    <n v="461520"/>
    <s v="8%"/>
    <n v="36922"/>
    <n v="498442"/>
    <s v="CHI NHÁNH CÔNG TY TNHH VÒNG TRÒN ĐỎ TẠI HÀ NỘI"/>
    <x v="3"/>
    <s v="0306182043-010"/>
    <s v="T03.2025"/>
  </r>
  <r>
    <d v="2025-03-17T00:00:00"/>
    <s v="00017257"/>
    <s v="1C25TNN"/>
    <s v="PR-10880680-HN2178 - CircleK 14 Khương Hạ"/>
    <n v="230760"/>
    <s v="8%"/>
    <n v="18461"/>
    <n v="249221"/>
    <s v="CHI NHÁNH CÔNG TY TNHH VÒNG TRÒN ĐỎ TẠI HÀ NỘI"/>
    <x v="3"/>
    <s v="0306182043-010"/>
    <s v="T03.2025"/>
  </r>
  <r>
    <d v="2025-03-17T00:00:00"/>
    <s v="00017258"/>
    <s v="1C25TNN"/>
    <s v="PR-10881470-HN2217 - CircleK 53 Triều Khúc"/>
    <n v="428565"/>
    <s v="8%"/>
    <n v="34285"/>
    <n v="462850"/>
    <s v="CHI NHÁNH CÔNG TY TNHH VÒNG TRÒN ĐỎ TẠI HÀ NỘI"/>
    <x v="3"/>
    <s v="0306182043-010"/>
    <s v="T03.2025"/>
  </r>
  <r>
    <d v="2025-03-18T00:00:00"/>
    <s v="00017379"/>
    <s v="1C25TNN"/>
    <s v="PR-10894422-HN2110 - CircleK 31 Trần Quốc Hoàn"/>
    <n v="230760"/>
    <s v="8%"/>
    <n v="18461"/>
    <n v="249221"/>
    <s v="CHI NHÁNH CÔNG TY TNHH VÒNG TRÒN ĐỎ TẠI HÀ NỘI"/>
    <x v="3"/>
    <s v="0306182043-010"/>
    <s v="T03.2025"/>
  </r>
  <r>
    <d v="2025-03-18T00:00:00"/>
    <s v="00017380"/>
    <s v="1C25TNN"/>
    <s v="PR-10890769-HN2219 - CircleK - 14 Thái Hà"/>
    <n v="501096"/>
    <s v="8%"/>
    <n v="40088"/>
    <n v="541184"/>
    <s v="CHI NHÁNH CÔNG TY TNHH VÒNG TRÒN ĐỎ TẠI HÀ NỘI"/>
    <x v="3"/>
    <s v="0306182043-010"/>
    <s v="T03.2025"/>
  </r>
  <r>
    <d v="2025-03-18T00:00:00"/>
    <s v="00017381"/>
    <s v="1C25TNN"/>
    <s v="PR-10891133-HN2255 - CircleK Số 25 + 27 đường Giải Phóng"/>
    <n v="382413"/>
    <s v="8%"/>
    <n v="30593"/>
    <n v="413006"/>
    <s v="CHI NHÁNH CÔNG TY TNHH VÒNG TRÒN ĐỎ TẠI HÀ NỘI"/>
    <x v="3"/>
    <s v="0306182043-010"/>
    <s v="T03.2025"/>
  </r>
  <r>
    <d v="2025-03-18T00:00:00"/>
    <s v="00017382"/>
    <s v="1C25TNN"/>
    <s v="PR-10895500-HN2212 - CircleK Số 18 Phố Hàng Gai"/>
    <n v="501096"/>
    <s v="8%"/>
    <n v="40088"/>
    <n v="541184"/>
    <s v="CHI NHÁNH CÔNG TY TNHH VÒNG TRÒN ĐỎ TẠI HÀ NỘI"/>
    <x v="3"/>
    <s v="0306182043-010"/>
    <s v="T03.2025"/>
  </r>
  <r>
    <d v="2025-03-18T00:00:00"/>
    <s v="00017383"/>
    <s v="1C25TNN"/>
    <s v="PR-10891069-HN2250 - CircleK Số 177 phố Vĩnh Hưng"/>
    <n v="543945"/>
    <s v="8%"/>
    <n v="43516"/>
    <n v="587461"/>
    <s v="CHI NHÁNH CÔNG TY TNHH VÒNG TRÒN ĐỎ TẠI HÀ NỘI"/>
    <x v="3"/>
    <s v="0306182043-010"/>
    <s v="T03.2025"/>
  </r>
  <r>
    <d v="2025-03-18T00:00:00"/>
    <s v="00017384"/>
    <s v="1C25TNN"/>
    <s v="PR-10893992-HN2048 - CircleK N1H1, Số 1 Đường Nguyễn Hoàng"/>
    <n v="342852"/>
    <s v="8%"/>
    <n v="27428"/>
    <n v="370280"/>
    <s v="CHI NHÁNH CÔNG TY TNHH VÒNG TRÒN ĐỎ TẠI HÀ NỘI"/>
    <x v="3"/>
    <s v="0306182043-010"/>
    <s v="T03.2025"/>
  </r>
  <r>
    <d v="2025-03-18T00:00:00"/>
    <s v="00017385"/>
    <s v="1C25TNN"/>
    <s v="PR-10894270-HN2099 - CircleK 174 Đường Phú Diễn"/>
    <n v="230760"/>
    <s v="8%"/>
    <n v="18461"/>
    <n v="249221"/>
    <s v="CHI NHÁNH CÔNG TY TNHH VÒNG TRÒN ĐỎ TẠI HÀ NỘI"/>
    <x v="3"/>
    <s v="0306182043-010"/>
    <s v="T03.2025"/>
  </r>
  <r>
    <d v="2025-03-18T00:00:00"/>
    <s v="00017386"/>
    <s v="1C25TNN"/>
    <s v="PR-10894564-HN2129 - CircleK 17 Tô Ngọc Vân"/>
    <n v="774705"/>
    <s v="8%"/>
    <n v="61976"/>
    <n v="836681"/>
    <s v="CHI NHÁNH CÔNG TY TNHH VÒNG TRÒN ĐỎ TẠI HÀ NỘI"/>
    <x v="3"/>
    <s v="0306182043-010"/>
    <s v="T03.2025"/>
  </r>
  <r>
    <d v="2025-03-18T00:00:00"/>
    <s v="00017387"/>
    <s v="1C25TNN"/>
    <s v="PR-10894622-HN2134 - CircleK 73 Đường Xuân La"/>
    <n v="501096"/>
    <s v="8%"/>
    <n v="40088"/>
    <n v="541184"/>
    <s v="CHI NHÁNH CÔNG TY TNHH VÒNG TRÒN ĐỎ TẠI HÀ NỘI"/>
    <x v="3"/>
    <s v="0306182043-010"/>
    <s v="T03.2025"/>
  </r>
  <r>
    <d v="2025-03-18T00:00:00"/>
    <s v="00017388"/>
    <s v="1C25TNN"/>
    <s v="PR-10890147-HN2166 - CircleK 38 Xuân La"/>
    <n v="857130"/>
    <s v="8%"/>
    <n v="68570"/>
    <n v="925700"/>
    <s v="CHI NHÁNH CÔNG TY TNHH VÒNG TRÒN ĐỎ TẠI HÀ NỘI"/>
    <x v="3"/>
    <s v="0306182043-010"/>
    <s v="T03.2025"/>
  </r>
  <r>
    <d v="2025-03-18T00:00:00"/>
    <s v="00017389"/>
    <s v="1C25TNN"/>
    <s v="PR-10890473-HN2191 - CircleK 293 Thụy Khuê"/>
    <n v="230760"/>
    <s v="8%"/>
    <n v="18461"/>
    <n v="249221"/>
    <s v="CHI NHÁNH CÔNG TY TNHH VÒNG TRÒN ĐỎ TẠI HÀ NỘI"/>
    <x v="3"/>
    <s v="0306182043-010"/>
    <s v="T03.2025"/>
  </r>
  <r>
    <d v="2025-03-18T00:00:00"/>
    <s v="00017390"/>
    <s v="1C25TNN"/>
    <s v="PR-10889109-HN2052 - CircleK 288 Đường Giải Phóng"/>
    <n v="230760"/>
    <s v="8%"/>
    <n v="18461"/>
    <n v="249221"/>
    <s v="CHI NHÁNH CÔNG TY TNHH VÒNG TRÒN ĐỎ TẠI HÀ NỘI"/>
    <x v="3"/>
    <s v="0306182043-010"/>
    <s v="T03.2025"/>
  </r>
  <r>
    <d v="2025-03-18T00:00:00"/>
    <s v="00017391"/>
    <s v="1C25TNN"/>
    <s v="PR-10889621-HN2118 - CircleK 370 Nguyễn Trãi"/>
    <n v="326367"/>
    <s v="8%"/>
    <n v="26109"/>
    <n v="352476"/>
    <s v="CHI NHÁNH CÔNG TY TNHH VÒNG TRÒN ĐỎ TẠI HÀ NỘI"/>
    <x v="3"/>
    <s v="0306182043-010"/>
    <s v="T03.2025"/>
  </r>
  <r>
    <d v="2025-03-18T00:00:00"/>
    <s v="00017392"/>
    <s v="1C25TNN"/>
    <s v="PR-10895030-HN2178 - CircleK 14 Khương Hạ"/>
    <n v="626370"/>
    <s v="8%"/>
    <n v="50110"/>
    <n v="676480"/>
    <s v="CHI NHÁNH CÔNG TY TNHH VÒNG TRÒN ĐỎ TẠI HÀ NỘI"/>
    <x v="3"/>
    <s v="0306182043-010"/>
    <s v="T03.2025"/>
  </r>
  <r>
    <d v="2025-03-19T00:00:00"/>
    <s v="00017477"/>
    <s v="1C25TNN"/>
    <s v="PR-10900330-HN2149 - CircleK 152 +154 Phó Đức Chính"/>
    <n v="230760"/>
    <s v="8%"/>
    <n v="18461"/>
    <n v="249221"/>
    <s v="CHI NHÁNH CÔNG TY TNHH VÒNG TRÒN ĐỎ TẠI HÀ NỘI"/>
    <x v="3"/>
    <s v="0306182043-010"/>
    <s v="T03.2025"/>
  </r>
  <r>
    <d v="2025-03-19T00:00:00"/>
    <s v="00017478"/>
    <s v="1C25TNN"/>
    <s v="PR-10905266-HN2192 - CircleK 15 Dương Khuê"/>
    <n v="626370"/>
    <s v="8%"/>
    <n v="50110"/>
    <n v="676480"/>
    <s v="CHI NHÁNH CÔNG TY TNHH VÒNG TRÒN ĐỎ TẠI HÀ NỘI"/>
    <x v="3"/>
    <s v="0306182043-010"/>
    <s v="T03.2025"/>
  </r>
  <r>
    <d v="2025-03-19T00:00:00"/>
    <s v="00017479"/>
    <s v="1C25TNN"/>
    <s v="PR-10905894-HN2241 - CircleK Số 2 Ngõ 11 Phố Lương Định Của"/>
    <n v="685704"/>
    <s v="8%"/>
    <n v="54856"/>
    <n v="740560"/>
    <s v="CHI NHÁNH CÔNG TY TNHH VÒNG TRÒN ĐỎ TẠI HÀ NỘI"/>
    <x v="3"/>
    <s v="0306182043-010"/>
    <s v="T03.2025"/>
  </r>
  <r>
    <d v="2025-03-19T00:00:00"/>
    <s v="00017480"/>
    <s v="1C25TNN"/>
    <s v="PR-10906018-HN2253 - CircleK Căn shophouse SHB7-HH01'B tòa nhà ANLAND 2, Hà Đông"/>
    <n v="389004"/>
    <s v="8%"/>
    <n v="31120"/>
    <n v="420124"/>
    <s v="CHI NHÁNH CÔNG TY TNHH VÒNG TRÒN ĐỎ TẠI HÀ NỘI"/>
    <x v="3"/>
    <s v="0306182043-010"/>
    <s v="T03.2025"/>
  </r>
  <r>
    <d v="2025-03-19T00:00:00"/>
    <s v="00017481"/>
    <s v="1C25TNN"/>
    <s v="PR-10899932-HN2094 - CircleK 113 Trần Đại Nghĩa"/>
    <n v="421974"/>
    <s v="8%"/>
    <n v="33758"/>
    <n v="455732"/>
    <s v="CHI NHÁNH CÔNG TY TNHH VÒNG TRÒN ĐỎ TẠI HÀ NỘI"/>
    <x v="3"/>
    <s v="0306182043-010"/>
    <s v="T03.2025"/>
  </r>
  <r>
    <d v="2025-03-19T00:00:00"/>
    <s v="00017482"/>
    <s v="1C25TNN"/>
    <s v="PR-10906054-HN2256 - CircleK Số 161 + 177 phố Hàng Bạc"/>
    <n v="263730"/>
    <s v="8%"/>
    <n v="21098"/>
    <n v="284828"/>
    <s v="CHI NHÁNH CÔNG TY TNHH VÒNG TRÒN ĐỎ TẠI HÀ NỘI"/>
    <x v="3"/>
    <s v="0306182043-010"/>
    <s v="T03.2025"/>
  </r>
  <r>
    <d v="2025-03-19T00:00:00"/>
    <s v="00017483"/>
    <s v="1C25TNN"/>
    <s v="PR-10905236-HN2188 - CircleK 315 Ngọc Lâm"/>
    <n v="501096"/>
    <s v="8%"/>
    <n v="40088"/>
    <n v="541184"/>
    <s v="CHI NHÁNH CÔNG TY TNHH VÒNG TRÒN ĐỎ TẠI HÀ NỘI"/>
    <x v="3"/>
    <s v="0306182043-010"/>
    <s v="T03.2025"/>
  </r>
  <r>
    <d v="2025-03-19T00:00:00"/>
    <s v="00017484"/>
    <s v="1C25TNN"/>
    <s v="PR-10901294-HN2245 - CircleK 37A Sài Đồng"/>
    <n v="639552"/>
    <s v="8%"/>
    <n v="51164"/>
    <n v="690716"/>
    <s v="CHI NHÁNH CÔNG TY TNHH VÒNG TRÒN ĐỎ TẠI HÀ NỘI"/>
    <x v="3"/>
    <s v="0306182043-010"/>
    <s v="T03.2025"/>
  </r>
  <r>
    <d v="2025-03-19T00:00:00"/>
    <s v="00017486"/>
    <s v="1C25TNN"/>
    <s v="PR-10905936-HN2243 - CircleK Căn Thương mại dịch vụ số Z38M.2.TMDV05A, dự án khu đô thị mới Tây Mỗ - Đại Mỗ - Vinhomes Park"/>
    <n v="626370"/>
    <s v="8%"/>
    <n v="50110"/>
    <n v="676480"/>
    <s v="CHI NHÁNH CÔNG TY TNHH VÒNG TRÒN ĐỎ TẠI HÀ NỘI"/>
    <x v="3"/>
    <s v="0306182043-010"/>
    <s v="T03.2025"/>
  </r>
  <r>
    <d v="2025-03-19T00:00:00"/>
    <s v="00017487"/>
    <s v="1C25TNN"/>
    <s v="PR-10903872-HN2053 - CircleK 197+198 Tổ 6 Vũ Trọng Phụng"/>
    <n v="230760"/>
    <s v="8%"/>
    <n v="18461"/>
    <n v="249221"/>
    <s v="CHI NHÁNH CÔNG TY TNHH VÒNG TRÒN ĐỎ TẠI HÀ NỘI"/>
    <x v="3"/>
    <s v="0306182043-010"/>
    <s v="T03.2025"/>
  </r>
  <r>
    <d v="2025-03-19T00:00:00"/>
    <s v="00017488"/>
    <s v="1C25TNN"/>
    <s v="PR-10904100-HN2089 - CircleK Thửa Đất Số 22, Lô 6 Khu 4.1Cc, Tuyến Láng Hạ-Thanh Xuân"/>
    <n v="501096"/>
    <s v="8%"/>
    <n v="40088"/>
    <n v="541184"/>
    <s v="CHI NHÁNH CÔNG TY TNHH VÒNG TRÒN ĐỎ TẠI HÀ NỘI"/>
    <x v="3"/>
    <s v="0306182043-010"/>
    <s v="T03.2025"/>
  </r>
  <r>
    <d v="2025-03-19T00:00:00"/>
    <s v="00017489"/>
    <s v="1C25TNN"/>
    <s v="PR-10905632-HN2220 - Circle K Tầng 1 lô thương mại dịch vụ 02 tòa G1-G2"/>
    <n v="184608"/>
    <s v="8%"/>
    <n v="14769"/>
    <n v="199377"/>
    <s v="CHI NHÁNH CÔNG TY TNHH VÒNG TRÒN ĐỎ TẠI HÀ NỘI"/>
    <x v="3"/>
    <s v="0306182043-010"/>
    <s v="T03.2025"/>
  </r>
  <r>
    <d v="2025-03-20T00:00:00"/>
    <s v="00018442"/>
    <s v="1C25TNN"/>
    <s v="PR-10910590-HN2065 - CircleK N03-T2 Khu Đoàn Ngoại Giao"/>
    <n v="184608"/>
    <s v="8%"/>
    <n v="14769"/>
    <n v="199377"/>
    <s v="CHI NHÁNH CÔNG TY TNHH VÒNG TRÒN ĐỎ TẠI HÀ NỘI"/>
    <x v="3"/>
    <s v="0306182043-010"/>
    <s v="T03.2025"/>
  </r>
  <r>
    <d v="2025-03-20T00:00:00"/>
    <s v="00018443"/>
    <s v="1C25TNN"/>
    <s v="PR-10916346-HN2211 - CircleK Số 123 Phố Tôn Đức Thắng"/>
    <n v="501096"/>
    <s v="8%"/>
    <n v="40088"/>
    <n v="541184"/>
    <s v="CHI NHÁNH CÔNG TY TNHH VÒNG TRÒN ĐỎ TẠI HÀ NỘI"/>
    <x v="3"/>
    <s v="0306182043-010"/>
    <s v="T03.2025"/>
  </r>
  <r>
    <d v="2025-03-20T00:00:00"/>
    <s v="00018444"/>
    <s v="1C25TNN"/>
    <s v="PR-10916244-HN2204 - CircleK Số 01S15A, Tòa U26 (S2.03), Ô Đất B2-Ct01, Dự Án Khu Đô Thị Gia Lâm - Vinhomes Ocean Park"/>
    <n v="342852"/>
    <s v="8%"/>
    <n v="27428"/>
    <n v="370280"/>
    <s v="CHI NHÁNH CÔNG TY TNHH VÒNG TRÒN ĐỎ TẠI HÀ NỘI"/>
    <x v="3"/>
    <s v="0306182043-010"/>
    <s v="T03.2025"/>
  </r>
  <r>
    <d v="2025-03-20T00:00:00"/>
    <s v="00018445"/>
    <s v="1C25TNN"/>
    <s v="PR-10916630-HN2236 - CircleK Căn Thương mại dịch vụ số L26M.TMDV03 (Căn TMDV 03, tầng 1, khối L26M tức tòa M1), dự án Masteri Waterfront - Lô đất B3-CT03, Dự án Khu đô thị Gia Lâm (Vinhomes Ocean Park)"/>
    <n v="718674"/>
    <s v="8%"/>
    <n v="57494"/>
    <n v="776168"/>
    <s v="CHI NHÁNH CÔNG TY TNHH VÒNG TRÒN ĐỎ TẠI HÀ NỘI"/>
    <x v="3"/>
    <s v="0306182043-010"/>
    <s v="T03.2025"/>
  </r>
  <r>
    <d v="2025-03-20T00:00:00"/>
    <s v="00018446"/>
    <s v="1C25TNN"/>
    <s v="PR-10910686-HN2082 - CircleK Ct3-Ct4, The Pride, Khu Đô Thị Mới An Hưng,"/>
    <n v="230760"/>
    <s v="8%"/>
    <n v="18461"/>
    <n v="249221"/>
    <s v="CHI NHÁNH CÔNG TY TNHH VÒNG TRÒN ĐỎ TẠI HÀ NỘI"/>
    <x v="3"/>
    <s v="0306182043-010"/>
    <s v="T03.2025"/>
  </r>
  <r>
    <d v="2025-03-20T00:00:00"/>
    <s v="00018447"/>
    <s v="1C25TNN"/>
    <s v="PR-10916316-HN2209 - CircleK V11-A01, Lô Đất Ttdv 01, Khu Đô Thị Mới An Hưng"/>
    <n v="435156"/>
    <s v="8%"/>
    <n v="34812"/>
    <n v="469968"/>
    <s v="CHI NHÁNH CÔNG TY TNHH VÒNG TRÒN ĐỎ TẠI HÀ NỘI"/>
    <x v="3"/>
    <s v="0306182043-010"/>
    <s v="T03.2025"/>
  </r>
  <r>
    <d v="2025-03-20T00:00:00"/>
    <s v="00018448"/>
    <s v="1C25TNN"/>
    <s v="PR-10910490-HN2049 - CircleK 36 Phố Tràng Tiền"/>
    <n v="184608"/>
    <s v="8%"/>
    <n v="14769"/>
    <n v="199377"/>
    <s v="CHI NHÁNH CÔNG TY TNHH VÒNG TRÒN ĐỎ TẠI HÀ NỘI"/>
    <x v="3"/>
    <s v="0306182043-010"/>
    <s v="T03.2025"/>
  </r>
  <r>
    <d v="2025-03-20T00:00:00"/>
    <s v="00018449"/>
    <s v="1C25TNN"/>
    <s v="PR-10911226-HN2158 - CircleK 48 Ngõ 116 Phố Nhân Hòa"/>
    <n v="606582"/>
    <s v="8%"/>
    <n v="48527"/>
    <n v="655109"/>
    <s v="CHI NHÁNH CÔNG TY TNHH VÒNG TRÒN ĐỎ TẠI HÀ NỘI"/>
    <x v="3"/>
    <s v="0306182043-010"/>
    <s v="T03.2025"/>
  </r>
  <r>
    <d v="2025-03-20T00:00:00"/>
    <s v="00018450"/>
    <s v="1C25TNN"/>
    <s v="PR-10916728-HN2244 - CircleK Nhà 18T1 khu đô thị mới Trung Hòa - Nhân Chính"/>
    <n v="230760"/>
    <s v="8%"/>
    <n v="18461"/>
    <n v="249221"/>
    <s v="CHI NHÁNH CÔNG TY TNHH VÒNG TRÒN ĐỎ TẠI HÀ NỘI"/>
    <x v="3"/>
    <s v="0306182043-010"/>
    <s v="T03.2025"/>
  </r>
  <r>
    <d v="2025-03-20T00:00:00"/>
    <s v="00018465"/>
    <s v="1C25TNN"/>
    <s v="PR-10910300-HL4006 - CircleK Số 114 đường Hạ Long, Phường Bãi Cháy, Thành phố Hạ Long"/>
    <n v="1368120"/>
    <s v="8%"/>
    <n v="109450"/>
    <n v="1477570"/>
    <s v="CHI NHÁNH CÔNG TY TNHH VÒNG TRÒN ĐỎ TẠI QUẢNG NINH"/>
    <x v="0"/>
    <s v="0306182043-015"/>
    <s v="T03.2025"/>
  </r>
  <r>
    <d v="2025-03-21T00:00:00"/>
    <s v="00018502"/>
    <s v="1C25TNN"/>
    <s v="PR-10872021-HL4007 - CircleK Số 550, Tổ 3, Khu phố 9A, đường Hạ Long, Phường Bãi Cháy, Thành phố Hạ Long"/>
    <n v="857130"/>
    <s v="8%"/>
    <n v="68570"/>
    <n v="925700"/>
    <s v="CHI NHÁNH CÔNG TY TNHH VÒNG TRÒN ĐỎ TẠI QUẢNG NINH"/>
    <x v="0"/>
    <s v="0306182043-015"/>
    <s v="T03.2025"/>
  </r>
  <r>
    <d v="2025-03-21T00:00:00"/>
    <s v="00018761"/>
    <s v="1C25TNN"/>
    <s v="PR-10926156-HN2128 - CircleK Số 14 Ngõ 106 Hoàng Quốc Việt"/>
    <n v="342852"/>
    <s v="8%"/>
    <n v="27428"/>
    <n v="370280"/>
    <s v="CHI NHÁNH CÔNG TY TNHH VÒNG TRÒN ĐỎ TẠI HÀ NỘI"/>
    <x v="3"/>
    <s v="0306182043-010"/>
    <s v="T03.2025"/>
  </r>
  <r>
    <d v="2025-03-21T00:00:00"/>
    <s v="00018773"/>
    <s v="1C25TNN"/>
    <s v="PR-10927250-HN2227 - CircleK 06 Vũ Trọng Khánh"/>
    <n v="428565"/>
    <s v="8%"/>
    <n v="34285"/>
    <n v="462850"/>
    <s v="CHI NHÁNH CÔNG TY TNHH VÒNG TRÒN ĐỎ TẠI HÀ NỘI"/>
    <x v="3"/>
    <s v="0306182043-010"/>
    <s v="T03.2025"/>
  </r>
  <r>
    <d v="2025-03-21T00:00:00"/>
    <s v="00018774"/>
    <s v="1C25TNN"/>
    <s v="PR-10922272-HN2210 - CircleK 29 Hàng Phèn"/>
    <n v="501096"/>
    <s v="8%"/>
    <n v="40088"/>
    <n v="541184"/>
    <s v="CHI NHÁNH CÔNG TY TNHH VÒNG TRÒN ĐỎ TẠI HÀ NỘI"/>
    <x v="3"/>
    <s v="0306182043-010"/>
    <s v="T03.2025"/>
  </r>
  <r>
    <d v="2025-03-21T00:00:00"/>
    <s v="00018775"/>
    <s v="1C25TNN"/>
    <s v="PR-10927686-HN2268 - CircleK Số 36 +38 Hàng Buồm, Quận Hoàn Kiếm"/>
    <n v="501096"/>
    <s v="8%"/>
    <n v="40088"/>
    <n v="541184"/>
    <s v="CHI NHÁNH CÔNG TY TNHH VÒNG TRÒN ĐỎ TẠI HÀ NỘI"/>
    <x v="3"/>
    <s v="0306182043-010"/>
    <s v="T03.2025"/>
  </r>
  <r>
    <d v="2025-03-21T00:00:00"/>
    <s v="00018789"/>
    <s v="1C25TNN"/>
    <s v="PR-10926894-HN2196 - CircleK 118 Định Công"/>
    <n v="590097"/>
    <s v="8%"/>
    <n v="47208"/>
    <n v="637305"/>
    <s v="CHI NHÁNH CÔNG TY TNHH VÒNG TRÒN ĐỎ TẠI HÀ NỘI"/>
    <x v="3"/>
    <s v="0306182043-010"/>
    <s v="T03.2025"/>
  </r>
  <r>
    <d v="2025-03-21T00:00:00"/>
    <s v="00018790"/>
    <s v="1C25TNN"/>
    <s v="PR-10922442-HN2234 - CircleK 93 Hoàng Văn Thái"/>
    <n v="514278"/>
    <s v="8%"/>
    <n v="41142"/>
    <n v="555420"/>
    <s v="CHI NHÁNH CÔNG TY TNHH VÒNG TRÒN ĐỎ TẠI HÀ NỘI"/>
    <x v="3"/>
    <s v="0306182043-010"/>
    <s v="T03.2025"/>
  </r>
  <r>
    <d v="2025-03-22T00:00:00"/>
    <s v="00000214"/>
    <s v="1C25TPD"/>
    <s v="Hàng trả - RRS20250302966HP6011"/>
    <n v="-501096"/>
    <s v="8%"/>
    <n v="-40088"/>
    <n v="-541184"/>
    <s v="CHI NHÁNH CÔNG TY TNHH VÒNG TRÒN ĐỎ TẠI HẢI PHÒNG"/>
    <x v="1"/>
    <s v="0306182043-019"/>
    <s v="T03.2025"/>
  </r>
  <r>
    <d v="2025-03-22T00:00:00"/>
    <s v="00000215"/>
    <s v="1C25TPD"/>
    <s v="Hàng trả - RRS20250307670HP6007"/>
    <n v="-92304"/>
    <s v="8%"/>
    <n v="-7384"/>
    <n v="-99688"/>
    <s v="CHI NHÁNH CÔNG TY TNHH VÒNG TRÒN ĐỎ TẠI HẢI PHÒNG"/>
    <x v="1"/>
    <s v="0306182043-019"/>
    <s v="T03.2025"/>
  </r>
  <r>
    <d v="2025-03-22T00:00:00"/>
    <s v="00000216"/>
    <s v="1C25TPD"/>
    <s v="Hàng trả - RRS20250307711HP6002"/>
    <n v="-125274"/>
    <s v="8%"/>
    <n v="-10022"/>
    <n v="-135296"/>
    <s v="CHI NHÁNH CÔNG TY TNHH VÒNG TRÒN ĐỎ TẠI HẢI PHÒNG"/>
    <x v="1"/>
    <s v="0306182043-019"/>
    <s v="T03.2025"/>
  </r>
  <r>
    <d v="2025-03-22T00:00:00"/>
    <s v="00006340"/>
    <s v="1C25THD"/>
    <s v="Hàng trả - RRS20250311022HN2052"/>
    <n v="-313185"/>
    <s v="8%"/>
    <n v="-25055"/>
    <n v="-338240"/>
    <s v="CHI NHÁNH CÔNG TY TNHH VÒNG TRÒN ĐỎ TẠI HÀ NỘI"/>
    <x v="3"/>
    <s v="0306182043-010"/>
    <s v="T03.2025"/>
  </r>
  <r>
    <d v="2025-03-22T00:00:00"/>
    <s v="00006341"/>
    <s v="1C25THD"/>
    <s v="Hàng trả - RRS20250304247HN2184"/>
    <n v="-217578"/>
    <s v="8%"/>
    <n v="-17406"/>
    <n v="-234984"/>
    <s v="CHI NHÁNH CÔNG TY TNHH VÒNG TRÒN ĐỎ TẠI HÀ NỘI"/>
    <x v="3"/>
    <s v="0306182043-010"/>
    <s v="T03.2025"/>
  </r>
  <r>
    <d v="2025-03-22T00:00:00"/>
    <s v="00006342"/>
    <s v="1C25THD"/>
    <s v="Hàng trả - RRS20250307646HN2269"/>
    <n v="-372519"/>
    <s v="8%"/>
    <n v="-29802"/>
    <n v="-402321"/>
    <s v="CHI NHÁNH CÔNG TY TNHH VÒNG TRÒN ĐỎ TẠI HÀ NỘI"/>
    <x v="3"/>
    <s v="0306182043-010"/>
    <s v="T03.2025"/>
  </r>
  <r>
    <d v="2025-03-22T00:00:00"/>
    <s v="00006343"/>
    <s v="1C25THD"/>
    <s v="Hàng trả - RRS20250307665HN2194"/>
    <n v="-62637"/>
    <s v="8%"/>
    <n v="-5011"/>
    <n v="-67648"/>
    <s v="CHI NHÁNH CÔNG TY TNHH VÒNG TRÒN ĐỎ TẠI HÀ NỘI"/>
    <x v="3"/>
    <s v="0306182043-010"/>
    <s v="T03.2025"/>
  </r>
  <r>
    <d v="2025-03-22T00:00:00"/>
    <s v="00006344"/>
    <s v="1C25THD"/>
    <s v="Hàng trả - RRS20250304190HN2253"/>
    <n v="-148350"/>
    <s v="8%"/>
    <n v="-11868"/>
    <n v="-160218"/>
    <s v="CHI NHÁNH CÔNG TY TNHH VÒNG TRÒN ĐỎ TẠI HÀ NỘI"/>
    <x v="3"/>
    <s v="0306182043-010"/>
    <s v="T03.2025"/>
  </r>
  <r>
    <d v="2025-03-22T00:00:00"/>
    <s v="00006345"/>
    <s v="1C25THD"/>
    <s v="Hàng trả - RRS20250306541HN2204"/>
    <n v="-125274"/>
    <s v="8%"/>
    <n v="-10022"/>
    <n v="-135296"/>
    <s v="CHI NHÁNH CÔNG TY TNHH VÒNG TRÒN ĐỎ TẠI HÀ NỘI"/>
    <x v="3"/>
    <s v="0306182043-010"/>
    <s v="T03.2025"/>
  </r>
  <r>
    <d v="2025-03-22T00:00:00"/>
    <s v="00006346"/>
    <s v="1C25THD"/>
    <s v="Hàng trả - RRS20250306573HN2212"/>
    <n v="-280215"/>
    <s v="8%"/>
    <n v="-22417"/>
    <n v="-302632"/>
    <s v="CHI NHÁNH CÔNG TY TNHH VÒNG TRÒN ĐỎ TẠI HÀ NỘI"/>
    <x v="3"/>
    <s v="0306182043-010"/>
    <s v="T03.2025"/>
  </r>
  <r>
    <d v="2025-03-22T00:00:00"/>
    <s v="00006347"/>
    <s v="1C25THD"/>
    <s v="Hàng trả - RRS20250303066HN2232"/>
    <n v="-418671"/>
    <s v="8%"/>
    <n v="-33494"/>
    <n v="-452165"/>
    <s v="CHI NHÁNH CÔNG TY TNHH VÒNG TRÒN ĐỎ TẠI HÀ NỘI"/>
    <x v="3"/>
    <s v="0306182043-010"/>
    <s v="T03.2025"/>
  </r>
  <r>
    <d v="2025-03-22T00:00:00"/>
    <s v="00006348"/>
    <s v="1C25THD"/>
    <s v="Hàng trả - RRS20250313256HN2263"/>
    <n v="-62637"/>
    <s v="8%"/>
    <n v="-5011"/>
    <n v="-67648"/>
    <s v="CHI NHÁNH CÔNG TY TNHH VÒNG TRÒN ĐỎ TẠI HÀ NỘI"/>
    <x v="3"/>
    <s v="0306182043-010"/>
    <s v="T03.2025"/>
  </r>
  <r>
    <d v="2025-03-22T00:00:00"/>
    <s v="00006349"/>
    <s v="1C25THD"/>
    <s v="Hàng trả - RRS20250312120HN2068"/>
    <n v="-69228"/>
    <s v="8%"/>
    <n v="-5538"/>
    <n v="-74766"/>
    <s v="CHI NHÁNH CÔNG TY TNHH VÒNG TRÒN ĐỎ TẠI HÀ NỘI"/>
    <x v="3"/>
    <s v="0306182043-010"/>
    <s v="T03.2025"/>
  </r>
  <r>
    <d v="2025-03-22T00:00:00"/>
    <s v="00006350"/>
    <s v="1C25THD"/>
    <s v="Hàng trả - RRS20250307642HN2153"/>
    <n v="-161532"/>
    <s v="8%"/>
    <n v="-12923"/>
    <n v="-174455"/>
    <s v="CHI NHÁNH CÔNG TY TNHH VÒNG TRÒN ĐỎ TẠI HÀ NỘI"/>
    <x v="3"/>
    <s v="0306182043-010"/>
    <s v="T03.2025"/>
  </r>
  <r>
    <d v="2025-03-22T00:00:00"/>
    <s v="00006351"/>
    <s v="1C25THD"/>
    <s v="Hàng trả - RRS20250225536HN2118"/>
    <n v="-62637"/>
    <s v="8%"/>
    <n v="-5011"/>
    <n v="-67648"/>
    <s v="CHI NHÁNH CÔNG TY TNHH VÒNG TRÒN ĐỎ TẠI HÀ NỘI"/>
    <x v="3"/>
    <s v="0306182043-010"/>
    <s v="T03.2025"/>
  </r>
  <r>
    <d v="2025-03-22T00:00:00"/>
    <s v="00006352"/>
    <s v="1C25THD"/>
    <s v="Hàng trả - RRS20250305421HN2126"/>
    <n v="-234063"/>
    <s v="8%"/>
    <n v="-18725"/>
    <n v="-252788"/>
    <s v="CHI NHÁNH CÔNG TY TNHH VÒNG TRÒN ĐỎ TẠI HÀ NỘI"/>
    <x v="3"/>
    <s v="0306182043-010"/>
    <s v="T03.2025"/>
  </r>
  <r>
    <d v="2025-03-22T00:00:00"/>
    <s v="00006353"/>
    <s v="1C25THD"/>
    <s v="Hàng trả - RRS20250310907HN2192"/>
    <n v="-62637"/>
    <s v="8%"/>
    <n v="-5011"/>
    <n v="-67648"/>
    <s v="CHI NHÁNH CÔNG TY TNHH VÒNG TRÒN ĐỎ TẠI HÀ NỘI"/>
    <x v="3"/>
    <s v="0306182043-010"/>
    <s v="T03.2025"/>
  </r>
  <r>
    <d v="2025-03-22T00:00:00"/>
    <s v="00006354"/>
    <s v="1C25THD"/>
    <s v="Hàng trả - RRS20250310871HN2093"/>
    <n v="-161532"/>
    <s v="8%"/>
    <n v="-12923"/>
    <n v="-174455"/>
    <s v="CHI NHÁNH CÔNG TY TNHH VÒNG TRÒN ĐỎ TẠI HÀ NỘI"/>
    <x v="3"/>
    <s v="0306182043-010"/>
    <s v="T03.2025"/>
  </r>
  <r>
    <d v="2025-03-22T00:00:00"/>
    <s v="00006355"/>
    <s v="1C25THD"/>
    <s v="Hàng trả - RRS20250310875HN2238"/>
    <n v="-92304"/>
    <s v="8%"/>
    <n v="-7384"/>
    <n v="-99688"/>
    <s v="CHI NHÁNH CÔNG TY TNHH VÒNG TRÒN ĐỎ TẠI HÀ NỘI"/>
    <x v="3"/>
    <s v="0306182043-010"/>
    <s v="T03.2025"/>
  </r>
  <r>
    <d v="2025-03-22T00:00:00"/>
    <s v="00006356"/>
    <s v="1C25THD"/>
    <s v="Hàng trả - RRS20250303124HN2195"/>
    <n v="-125274"/>
    <s v="8%"/>
    <n v="-10022"/>
    <n v="-135296"/>
    <s v="CHI NHÁNH CÔNG TY TNHH VÒNG TRÒN ĐỎ TẠI HÀ NỘI"/>
    <x v="3"/>
    <s v="0306182043-010"/>
    <s v="T03.2025"/>
  </r>
  <r>
    <d v="2025-03-22T00:00:00"/>
    <s v="00018807"/>
    <s v="1C25TNN"/>
    <s v="PR-10888164-TN0002 - CircleK Số 104 đường Z115, Tổ 2, Thái Nguyên"/>
    <n v="1170315"/>
    <s v="8%"/>
    <n v="93625"/>
    <n v="1263940"/>
    <s v="CHI NHÁNH CÔNG TY TNHH VÒNG TRÒN ĐỎ TẠI THÁI NGUYÊN"/>
    <x v="5"/>
    <s v="0306182043-029"/>
    <s v="T03.2025"/>
  </r>
  <r>
    <d v="2025-03-22T00:00:00"/>
    <s v="00018817"/>
    <s v="1C25TNN"/>
    <s v="PR-10888154-TN0001 - CircleK Số 28 đường Lương Ngọc Quyến, Thái Nguyên"/>
    <n v="1005465"/>
    <s v="8%"/>
    <n v="80437"/>
    <n v="1085902"/>
    <s v="CHI NHÁNH CÔNG TY TNHH VÒNG TRÒN ĐỎ TẠI THÁI NGUYÊN"/>
    <x v="5"/>
    <s v="0306182043-029"/>
    <s v="T03.2025"/>
  </r>
  <r>
    <d v="2025-03-24T00:00:00"/>
    <s v="00018864"/>
    <s v="1C25TNN"/>
    <s v="PR-10945192-HN2155 - CircleK 92 Đào Tấn"/>
    <n v="428565"/>
    <s v="8%"/>
    <n v="34285"/>
    <n v="462850"/>
    <s v="CHI NHÁNH CÔNG TY TNHH VÒNG TRÒN ĐỎ TẠI HÀ NỘI"/>
    <x v="3"/>
    <s v="0306182043-010"/>
    <s v="T03.2025"/>
  </r>
  <r>
    <d v="2025-03-24T00:00:00"/>
    <s v="00018865"/>
    <s v="1C25TNN"/>
    <s v="PR-10931432-HN2063 - CircleK 03 Phạm Tuấn Tài, Tổ 7"/>
    <n v="837342"/>
    <s v="8%"/>
    <n v="66987"/>
    <n v="904329"/>
    <s v="CHI NHÁNH CÔNG TY TNHH VÒNG TRÒN ĐỎ TẠI HÀ NỘI"/>
    <x v="3"/>
    <s v="0306182043-010"/>
    <s v="T03.2025"/>
  </r>
  <r>
    <d v="2025-03-24T00:00:00"/>
    <s v="00018866"/>
    <s v="1C25TNN"/>
    <s v="PR-10944748-HN2122 - CircleK 18 Nguyễn Khánh Toàn"/>
    <n v="626370"/>
    <s v="8%"/>
    <n v="50110"/>
    <n v="676480"/>
    <s v="CHI NHÁNH CÔNG TY TNHH VÒNG TRÒN ĐỎ TẠI HÀ NỘI"/>
    <x v="3"/>
    <s v="0306182043-010"/>
    <s v="T03.2025"/>
  </r>
  <r>
    <d v="2025-03-24T00:00:00"/>
    <s v="00018867"/>
    <s v="1C25TNN"/>
    <s v="PR-10931104-HN2003 - CircleK 186 Thái Thịnh"/>
    <n v="501096"/>
    <s v="8%"/>
    <n v="40088"/>
    <n v="541184"/>
    <s v="CHI NHÁNH CÔNG TY TNHH VÒNG TRÒN ĐỎ TẠI HÀ NỘI"/>
    <x v="3"/>
    <s v="0306182043-010"/>
    <s v="T03.2025"/>
  </r>
  <r>
    <d v="2025-03-24T00:00:00"/>
    <s v="00018868"/>
    <s v="1C25TNN"/>
    <s v="PR-10937002-HN2036 - CircleK 105 Chùa Láng"/>
    <n v="626370"/>
    <s v="8%"/>
    <n v="50110"/>
    <n v="676480"/>
    <s v="CHI NHÁNH CÔNG TY TNHH VÒNG TRÒN ĐỎ TẠI HÀ NỘI"/>
    <x v="3"/>
    <s v="0306182043-010"/>
    <s v="T03.2025"/>
  </r>
  <r>
    <d v="2025-03-24T00:00:00"/>
    <s v="00018869"/>
    <s v="1C25TNN"/>
    <s v="PR-10945324-HN2160 - CircleK 68 Tôn Thất Tùng"/>
    <n v="501096"/>
    <s v="8%"/>
    <n v="40088"/>
    <n v="541184"/>
    <s v="CHI NHÁNH CÔNG TY TNHH VÒNG TRÒN ĐỎ TẠI HÀ NỘI"/>
    <x v="3"/>
    <s v="0306182043-010"/>
    <s v="T03.2025"/>
  </r>
  <r>
    <d v="2025-03-24T00:00:00"/>
    <s v="00018870"/>
    <s v="1C25TNN"/>
    <s v="PR-10946024-HN2201 - CircleK 49 + 51 Phố Trần Quang Diệu, Tổ 102"/>
    <n v="418671"/>
    <s v="8%"/>
    <n v="33494"/>
    <n v="452165"/>
    <s v="CHI NHÁNH CÔNG TY TNHH VÒNG TRÒN ĐỎ TẠI HÀ NỘI"/>
    <x v="3"/>
    <s v="0306182043-010"/>
    <s v="T03.2025"/>
  </r>
  <r>
    <d v="2025-03-24T00:00:00"/>
    <s v="00018871"/>
    <s v="1C25TNN"/>
    <s v="PR-10932106-HN2156 - CircleK 108 Đường 19/5"/>
    <n v="857130"/>
    <s v="8%"/>
    <n v="68570"/>
    <n v="925700"/>
    <s v="CHI NHÁNH CÔNG TY TNHH VÒNG TRÒN ĐỎ TẠI HÀ NỘI"/>
    <x v="3"/>
    <s v="0306182043-010"/>
    <s v="T03.2025"/>
  </r>
  <r>
    <d v="2025-03-24T00:00:00"/>
    <s v="00018872"/>
    <s v="1C25TNN"/>
    <s v="PR-10938056-HN2169 - CircleK 25 Ngô Thì Nhậm"/>
    <n v="230760"/>
    <s v="8%"/>
    <n v="18461"/>
    <n v="249221"/>
    <s v="CHI NHÁNH CÔNG TY TNHH VÒNG TRÒN ĐỎ TẠI HÀ NỘI"/>
    <x v="3"/>
    <s v="0306182043-010"/>
    <s v="T03.2025"/>
  </r>
  <r>
    <d v="2025-03-24T00:00:00"/>
    <s v="00018873"/>
    <s v="1C25TNN"/>
    <s v="PR-10938200-HN2177 - CircleK 12 Tam Trinh"/>
    <n v="230760"/>
    <s v="8%"/>
    <n v="18461"/>
    <n v="249221"/>
    <s v="CHI NHÁNH CÔNG TY TNHH VÒNG TRÒN ĐỎ TẠI HÀ NỘI"/>
    <x v="3"/>
    <s v="0306182043-010"/>
    <s v="T03.2025"/>
  </r>
  <r>
    <d v="2025-03-24T00:00:00"/>
    <s v="00018874"/>
    <s v="1C25TNN"/>
    <s v="PR-10938396-HN2195 - CircleK Sô 6 Ngõ 124, Phố Vĩnh Tuy"/>
    <n v="606582"/>
    <s v="8%"/>
    <n v="48527"/>
    <n v="655109"/>
    <s v="CHI NHÁNH CÔNG TY TNHH VÒNG TRÒN ĐỎ TẠI HÀ NỘI"/>
    <x v="3"/>
    <s v="0306182043-010"/>
    <s v="T03.2025"/>
  </r>
  <r>
    <d v="2025-03-24T00:00:00"/>
    <s v="00018875"/>
    <s v="1C25TNN"/>
    <s v="PR-10937452-HN2109 - CircleK Tầng 1, Khách Sạn Hồng Hà, Số 204 Phố Trần Quang Khải"/>
    <n v="501096"/>
    <s v="8%"/>
    <n v="40088"/>
    <n v="541184"/>
    <s v="CHI NHÁNH CÔNG TY TNHH VÒNG TRÒN ĐỎ TẠI HÀ NỘI"/>
    <x v="3"/>
    <s v="0306182043-010"/>
    <s v="T03.2025"/>
  </r>
  <r>
    <d v="2025-03-24T00:00:00"/>
    <s v="00018876"/>
    <s v="1C25TNN"/>
    <s v="PR-10946548-HN2240 - CircleK 49 Phan Chu Trinh"/>
    <n v="326367"/>
    <s v="8%"/>
    <n v="26109"/>
    <n v="352476"/>
    <s v="CHI NHÁNH CÔNG TY TNHH VÒNG TRÒN ĐỎ TẠI HÀ NỘI"/>
    <x v="3"/>
    <s v="0306182043-010"/>
    <s v="T03.2025"/>
  </r>
  <r>
    <d v="2025-03-24T00:00:00"/>
    <s v="00018877"/>
    <s v="1C25TNN"/>
    <s v="PR-10931240-HN2034 - CircleK Ô D22, Nơ 12 Khu Đô Thị Mới Định Công"/>
    <n v="230760"/>
    <s v="8%"/>
    <n v="18461"/>
    <n v="249221"/>
    <s v="CHI NHÁNH CÔNG TY TNHH VÒNG TRÒN ĐỎ TẠI HÀ NỘI"/>
    <x v="3"/>
    <s v="0306182043-010"/>
    <s v="T03.2025"/>
  </r>
  <r>
    <d v="2025-03-24T00:00:00"/>
    <s v="00018878"/>
    <s v="1C25TNN"/>
    <s v="PR-10937750-HN2145 - CircleK 69 Kim Đồng"/>
    <n v="778008"/>
    <s v="8%"/>
    <n v="62241"/>
    <n v="840249"/>
    <s v="CHI NHÁNH CÔNG TY TNHH VÒNG TRÒN ĐỎ TẠI HÀ NỘI"/>
    <x v="3"/>
    <s v="0306182043-010"/>
    <s v="T03.2025"/>
  </r>
  <r>
    <d v="2025-03-24T00:00:00"/>
    <s v="00018879"/>
    <s v="1C25TNN"/>
    <s v="PR-10938330-HN2190 - CircleK 560A Nguyễn Văn Cừ"/>
    <n v="626370"/>
    <s v="8%"/>
    <n v="50110"/>
    <n v="676480"/>
    <s v="CHI NHÁNH CÔNG TY TNHH VÒNG TRÒN ĐỎ TẠI HÀ NỘI"/>
    <x v="3"/>
    <s v="0306182043-010"/>
    <s v="T03.2025"/>
  </r>
  <r>
    <d v="2025-03-24T00:00:00"/>
    <s v="00018880"/>
    <s v="1C25TNN"/>
    <s v="PR-10946674-HN2243 - CircleK Căn Thương mại dịch vụ số Z38M.2.TMDV05A, dự án khu đô thị mới Tây Mỗ - Đại Mỗ - Vinhomes Park"/>
    <n v="276912"/>
    <s v="8%"/>
    <n v="22153"/>
    <n v="299065"/>
    <s v="CHI NHÁNH CÔNG TY TNHH VÒNG TRÒN ĐỎ TẠI HÀ NỘI"/>
    <x v="3"/>
    <s v="0306182043-010"/>
    <s v="T03.2025"/>
  </r>
  <r>
    <d v="2025-03-24T00:00:00"/>
    <s v="00018881"/>
    <s v="1C25TNN"/>
    <s v="PR-10932264-HN2174 - CircleK Lô 41, Khu Nhà Ở Thấp Tt4, Khu Đô Thị Mỹ Đình - Sông Đà"/>
    <n v="857130"/>
    <s v="8%"/>
    <n v="68570"/>
    <n v="925700"/>
    <s v="CHI NHÁNH CÔNG TY TNHH VÒNG TRÒN ĐỎ TẠI HÀ NỘI"/>
    <x v="3"/>
    <s v="0306182043-010"/>
    <s v="T03.2025"/>
  </r>
  <r>
    <d v="2025-03-24T00:00:00"/>
    <s v="00018882"/>
    <s v="1C25TNN"/>
    <s v="PR-10938362-HN2191 - CircleK 293 Thụy Khuê"/>
    <n v="501096"/>
    <s v="8%"/>
    <n v="40088"/>
    <n v="541184"/>
    <s v="CHI NHÁNH CÔNG TY TNHH VÒNG TRÒN ĐỎ TẠI HÀ NỘI"/>
    <x v="3"/>
    <s v="0306182043-010"/>
    <s v="T03.2025"/>
  </r>
  <r>
    <d v="2025-03-24T00:00:00"/>
    <s v="00018883"/>
    <s v="1C25TNN"/>
    <s v="PR-10947126-HN2272 - CircleK Lô 35 TT8, đường Quang Lai, Thanh Trì, Hà Nội"/>
    <n v="616476"/>
    <s v="8%"/>
    <n v="49318"/>
    <n v="665794"/>
    <s v="CHI NHÁNH CÔNG TY TNHH VÒNG TRÒN ĐỎ TẠI HÀ NỘI"/>
    <x v="3"/>
    <s v="0306182043-010"/>
    <s v="T03.2025"/>
  </r>
  <r>
    <d v="2025-03-24T00:00:00"/>
    <s v="00018884"/>
    <s v="1C25TNN"/>
    <s v="PR-10943636-HN2053 - CircleK 197+198 Tổ 6 Vũ Trọng Phụng"/>
    <n v="626370"/>
    <s v="8%"/>
    <n v="50110"/>
    <n v="676480"/>
    <s v="CHI NHÁNH CÔNG TY TNHH VÒNG TRÒN ĐỎ TẠI HÀ NỘI"/>
    <x v="3"/>
    <s v="0306182043-010"/>
    <s v="T03.2025"/>
  </r>
  <r>
    <d v="2025-03-24T00:00:00"/>
    <s v="00018885"/>
    <s v="1C25TNN"/>
    <s v="PR-10944654-HN2118 - CircleK 370 Nguyễn Trãi"/>
    <n v="349443"/>
    <s v="8%"/>
    <n v="27955"/>
    <n v="377398"/>
    <s v="CHI NHÁNH CÔNG TY TNHH VÒNG TRÒN ĐỎ TẠI HÀ NỘI"/>
    <x v="3"/>
    <s v="0306182043-010"/>
    <s v="T03.2025"/>
  </r>
  <r>
    <d v="2025-03-25T00:00:00"/>
    <s v="00000318"/>
    <s v="1C25TPD"/>
    <s v="Hàng trả - RRS20250313226HP6005"/>
    <n v="-46152"/>
    <s v="8%"/>
    <n v="-3692"/>
    <n v="-49844"/>
    <s v="CHI NHÁNH CÔNG TY TNHH VÒNG TRÒN ĐỎ TẠI HẢI PHÒNG"/>
    <x v="1"/>
    <s v="0306182043-019"/>
    <s v="T03.2025"/>
  </r>
  <r>
    <d v="2025-03-25T00:00:00"/>
    <s v="00007950"/>
    <s v="1C25THD"/>
    <s v="Hàng trả - RRS20250314506HN2003"/>
    <n v="-250548"/>
    <s v="8%"/>
    <n v="-20044"/>
    <n v="-270592"/>
    <s v="CHI NHÁNH CÔNG TY TNHH VÒNG TRÒN ĐỎ TẠI HÀ NỘI"/>
    <x v="3"/>
    <s v="0306182043-010"/>
    <s v="T03.2025"/>
  </r>
  <r>
    <d v="2025-03-25T00:00:00"/>
    <s v="00007951"/>
    <s v="1C25THD"/>
    <s v="Hàng trả - RRS20250310876HN2154"/>
    <n v="-92304"/>
    <s v="8%"/>
    <n v="-7384"/>
    <n v="-99688"/>
    <s v="CHI NHÁNH CÔNG TY TNHH VÒNG TRÒN ĐỎ TẠI HÀ NỘI"/>
    <x v="3"/>
    <s v="0306182043-010"/>
    <s v="T03.2025"/>
  </r>
  <r>
    <d v="2025-03-25T00:00:00"/>
    <s v="00007952"/>
    <s v="1C25THD"/>
    <s v="Hàng trả - RRS20250313284HN2193"/>
    <n v="-62637"/>
    <s v="8%"/>
    <n v="-5011"/>
    <n v="-67648"/>
    <s v="CHI NHÁNH CÔNG TY TNHH VÒNG TRÒN ĐỎ TẠI HÀ NỘI"/>
    <x v="3"/>
    <s v="0306182043-010"/>
    <s v="T03.2025"/>
  </r>
  <r>
    <d v="2025-03-25T00:00:00"/>
    <s v="00018969"/>
    <s v="1C25TNN"/>
    <s v="PR-10953242-HL4002 - CircleK Tầng 1, tòa A, khu dịch vụ 7A-8A tòa nhà Lideco Hạ Long"/>
    <n v="1368120"/>
    <s v="8%"/>
    <n v="109450"/>
    <n v="1477570"/>
    <s v="CHI NHÁNH CÔNG TY TNHH VÒNG TRÒN ĐỎ TẠI QUẢNG NINH"/>
    <x v="0"/>
    <s v="0306182043-015"/>
    <s v="T03.2025"/>
  </r>
  <r>
    <d v="2025-03-25T00:00:00"/>
    <s v="00018970"/>
    <s v="1C25TNN"/>
    <s v="PR-10959742-HN2136 - CircleK 138 Phố Đội Cấn"/>
    <n v="184608"/>
    <s v="8%"/>
    <n v="14769"/>
    <n v="199377"/>
    <s v="CHI NHÁNH CÔNG TY TNHH VÒNG TRÒN ĐỎ TẠI HÀ NỘI"/>
    <x v="3"/>
    <s v="0306182043-010"/>
    <s v="T03.2025"/>
  </r>
  <r>
    <d v="2025-03-25T00:00:00"/>
    <s v="00018971"/>
    <s v="1C25TNN"/>
    <s v="PR-10959800-HN2148 - CircleK 22 Phan Kế Bính"/>
    <n v="342852"/>
    <s v="8%"/>
    <n v="27428"/>
    <n v="370280"/>
    <s v="CHI NHÁNH CÔNG TY TNHH VÒNG TRÒN ĐỎ TẠI HÀ NỘI"/>
    <x v="3"/>
    <s v="0306182043-010"/>
    <s v="T03.2025"/>
  </r>
  <r>
    <d v="2025-03-25T00:00:00"/>
    <s v="00018972"/>
    <s v="1C25TNN"/>
    <s v="PR-10960002-HN2175 - CircleK 16 Văn Cao"/>
    <n v="382413"/>
    <s v="8%"/>
    <n v="30593"/>
    <n v="413006"/>
    <s v="CHI NHÁNH CÔNG TY TNHH VÒNG TRÒN ĐỎ TẠI HÀ NỘI"/>
    <x v="3"/>
    <s v="0306182043-010"/>
    <s v="T03.2025"/>
  </r>
  <r>
    <d v="2025-03-25T00:00:00"/>
    <s v="00018973"/>
    <s v="1C25TNN"/>
    <s v="PR-10960624-HN2230 - CircleK Số 205 Lạc Long Quân"/>
    <n v="501096"/>
    <s v="8%"/>
    <n v="40088"/>
    <n v="541184"/>
    <s v="CHI NHÁNH CÔNG TY TNHH VÒNG TRÒN ĐỎ TẠI HÀ NỘI"/>
    <x v="3"/>
    <s v="0306182043-010"/>
    <s v="T03.2025"/>
  </r>
  <r>
    <d v="2025-03-25T00:00:00"/>
    <s v="00018974"/>
    <s v="1C25TNN"/>
    <s v="PR-10958958-HN2041 - CircleK Số 01, Nhà C2, Khu Tập Thể Quân Đội Nam Đồng"/>
    <n v="501096"/>
    <s v="8%"/>
    <n v="40088"/>
    <n v="541184"/>
    <s v="CHI NHÁNH CÔNG TY TNHH VÒNG TRÒN ĐỎ TẠI HÀ NỘI"/>
    <x v="3"/>
    <s v="0306182043-010"/>
    <s v="T03.2025"/>
  </r>
  <r>
    <d v="2025-03-25T00:00:00"/>
    <s v="00018975"/>
    <s v="1C25TNN"/>
    <s v="PR-10953934-HN2116 - CircleK 62 Phố Trần Hưng Đạo"/>
    <n v="346140"/>
    <s v="8%"/>
    <n v="27691"/>
    <n v="373831"/>
    <s v="CHI NHÁNH CÔNG TY TNHH VÒNG TRÒN ĐỎ TẠI HÀ NỘI"/>
    <x v="3"/>
    <s v="0306182043-010"/>
    <s v="T03.2025"/>
  </r>
  <r>
    <d v="2025-03-25T00:00:00"/>
    <s v="00018977"/>
    <s v="1C25TNN"/>
    <s v="PR-10954682-HN2189 - CircleK Sh0105-Sh0205 Park 8, Kđt Times City Park Hill, Số 25, Ngõ 13 Đường Lĩnh Nam"/>
    <n v="616476"/>
    <s v="8%"/>
    <n v="49318"/>
    <n v="665794"/>
    <s v="CHI NHÁNH CÔNG TY TNHH VÒNG TRÒN ĐỎ TẠI HÀ NỘI"/>
    <x v="3"/>
    <s v="0306182043-010"/>
    <s v="T03.2025"/>
  </r>
  <r>
    <d v="2025-03-25T00:00:00"/>
    <s v="00018978"/>
    <s v="1C25TNN"/>
    <s v="PR-10955420-HN2258 - CircleK Căn TT6-2A-108, Khu nhà ở thấp tầng, Khu đô thị mới Đại Kim"/>
    <n v="230760"/>
    <s v="8%"/>
    <n v="18461"/>
    <n v="249221"/>
    <s v="CHI NHÁNH CÔNG TY TNHH VÒNG TRÒN ĐỎ TẠI HÀ NỘI"/>
    <x v="3"/>
    <s v="0306182043-010"/>
    <s v="T03.2025"/>
  </r>
  <r>
    <d v="2025-03-25T00:00:00"/>
    <s v="00018979"/>
    <s v="1C25TNN"/>
    <s v="PR-10955034-HN2228 - Circle K Vinhomes Green Bay 103 - tầng 1- G3"/>
    <n v="731856"/>
    <s v="8%"/>
    <n v="58548"/>
    <n v="790404"/>
    <s v="CHI NHÁNH CÔNG TY TNHH VÒNG TRÒN ĐỎ TẠI HÀ NỘI"/>
    <x v="3"/>
    <s v="0306182043-010"/>
    <s v="T03.2025"/>
  </r>
  <r>
    <d v="2025-03-26T00:00:00"/>
    <s v="00019056"/>
    <s v="1C25TNN"/>
    <s v="PR-10970143-HN2242 - CircleK Số 02 đường Hồ Ngọc Lân, Bắc Ninh"/>
    <n v="1252740"/>
    <s v="8%"/>
    <n v="100219"/>
    <n v="1352959"/>
    <s v="CHI NHÁNH CÔNG TY TNHH VÒNG TRÒN ĐỎ TẠI BẮC NINH"/>
    <x v="4"/>
    <s v="0306182043-024"/>
    <s v="T03.2025"/>
  </r>
  <r>
    <d v="2025-03-26T00:00:00"/>
    <s v="00019057"/>
    <s v="1C25TNN"/>
    <s v="PR-10968617-HN2113 - CircleK Tầng 1 Và Tầng 2, Số 442 Đội Cấn"/>
    <n v="184608"/>
    <s v="8%"/>
    <n v="14769"/>
    <n v="199377"/>
    <s v="CHI NHÁNH CÔNG TY TNHH VÒNG TRÒN ĐỎ TẠI HÀ NỘI"/>
    <x v="3"/>
    <s v="0306182043-010"/>
    <s v="T03.2025"/>
  </r>
  <r>
    <d v="2025-03-26T00:00:00"/>
    <s v="00019058"/>
    <s v="1C25TNN"/>
    <s v="PR-10968981-HN2149 - CircleK 152 +154 Phó Đức Chính"/>
    <n v="230760"/>
    <s v="8%"/>
    <n v="18461"/>
    <n v="249221"/>
    <s v="CHI NHÁNH CÔNG TY TNHH VÒNG TRÒN ĐỎ TẠI HÀ NỘI"/>
    <x v="3"/>
    <s v="0306182043-010"/>
    <s v="T03.2025"/>
  </r>
  <r>
    <d v="2025-03-26T00:00:00"/>
    <s v="00019059"/>
    <s v="1C25TNN"/>
    <s v="PR-10964273-HN2111 - CircleK Tầng 1, Tòa Nhà Ats, 252 Hoàng Quốc Việt"/>
    <n v="184608"/>
    <s v="8%"/>
    <n v="14769"/>
    <n v="199377"/>
    <s v="CHI NHÁNH CÔNG TY TNHH VÒNG TRÒN ĐỎ TẠI HÀ NỘI"/>
    <x v="3"/>
    <s v="0306182043-010"/>
    <s v="T03.2025"/>
  </r>
  <r>
    <d v="2025-03-26T00:00:00"/>
    <s v="00019060"/>
    <s v="1C25TNN"/>
    <s v="PR-10963619-HN2026 - CircleK 13-C12 Tập Thể Đại Học Ngoại Ngữ"/>
    <n v="481308"/>
    <s v="8%"/>
    <n v="38505"/>
    <n v="519813"/>
    <s v="CHI NHÁNH CÔNG TY TNHH VÒNG TRÒN ĐỎ TẠI HÀ NỘI"/>
    <x v="3"/>
    <s v="0306182043-010"/>
    <s v="T03.2025"/>
  </r>
  <r>
    <d v="2025-03-26T00:00:00"/>
    <s v="00019061"/>
    <s v="1C25TNN"/>
    <s v="PR-10968723-HN2121 - CircleK 45 Hào Nam"/>
    <n v="534051"/>
    <s v="8%"/>
    <n v="42724"/>
    <n v="576775"/>
    <s v="CHI NHÁNH CÔNG TY TNHH VÒNG TRÒN ĐỎ TẠI HÀ NỘI"/>
    <x v="3"/>
    <s v="0306182043-010"/>
    <s v="T03.2025"/>
  </r>
  <r>
    <d v="2025-03-26T00:00:00"/>
    <s v="00019062"/>
    <s v="1C25TNN"/>
    <s v="PR-10969191-HN2167 - CircleK 20 Nguyên Hồng"/>
    <n v="501096"/>
    <s v="8%"/>
    <n v="40088"/>
    <n v="541184"/>
    <s v="CHI NHÁNH CÔNG TY TNHH VÒNG TRÒN ĐỎ TẠI HÀ NỘI"/>
    <x v="3"/>
    <s v="0306182043-010"/>
    <s v="T03.2025"/>
  </r>
  <r>
    <d v="2025-03-26T00:00:00"/>
    <s v="00019063"/>
    <s v="1C25TNN"/>
    <s v="PR-10965425-HN2259 - CircleK Diện tích thương mại số 1S02, tầng 1, Tòa nhà số P2 (T30M-1) tại lô đất B5-CT04"/>
    <n v="721962"/>
    <s v="8%"/>
    <n v="57757"/>
    <n v="779719"/>
    <s v="CHI NHÁNH CÔNG TY TNHH VÒNG TRÒN ĐỎ TẠI HÀ NỘI"/>
    <x v="3"/>
    <s v="0306182043-010"/>
    <s v="T03.2025"/>
  </r>
  <r>
    <d v="2025-03-26T00:00:00"/>
    <s v="00019064"/>
    <s v="1C25TNN"/>
    <s v="PR-10968395-HN2079 - CircleK 12 Ngô Thì Nhậm"/>
    <n v="491202"/>
    <s v="8%"/>
    <n v="39296"/>
    <n v="530498"/>
    <s v="CHI NHÁNH CÔNG TY TNHH VÒNG TRÒN ĐỎ TẠI HÀ NỘI"/>
    <x v="3"/>
    <s v="0306182043-010"/>
    <s v="T03.2025"/>
  </r>
  <r>
    <d v="2025-03-26T00:00:00"/>
    <s v="00019065"/>
    <s v="1C25TNN"/>
    <s v="PR-10969423-HN2185 - CircleK Số 252, Tổ 11, Đường Ngọc Thụy"/>
    <n v="857130"/>
    <s v="8%"/>
    <n v="68570"/>
    <n v="925700"/>
    <s v="CHI NHÁNH CÔNG TY TNHH VÒNG TRÒN ĐỎ TẠI HÀ NỘI"/>
    <x v="3"/>
    <s v="0306182043-010"/>
    <s v="T03.2025"/>
  </r>
  <r>
    <d v="2025-03-26T00:00:00"/>
    <s v="00019066"/>
    <s v="1C25TNN"/>
    <s v="PR-10968753-HN2126 - CircleK Tầng 1, Số 01 Lê Văn Thiêm"/>
    <n v="626370"/>
    <s v="8%"/>
    <n v="50110"/>
    <n v="676480"/>
    <s v="CHI NHÁNH CÔNG TY TNHH VÒNG TRÒN ĐỎ TẠI HÀ NỘI"/>
    <x v="3"/>
    <s v="0306182043-010"/>
    <s v="T03.2025"/>
  </r>
  <r>
    <d v="2025-03-27T00:00:00"/>
    <s v="00020045"/>
    <s v="1C25TNN"/>
    <s v="PR-10978559-HN2001 - CircleK Số 9-1E Khu Đô Thị Trung Yên"/>
    <n v="501096"/>
    <s v="8%"/>
    <n v="40088"/>
    <n v="541184"/>
    <s v="CHI NHÁNH CÔNG TY TNHH VÒNG TRÒN ĐỎ TẠI HÀ NỘI"/>
    <x v="3"/>
    <s v="0306182043-010"/>
    <s v="T03.2025"/>
  </r>
  <r>
    <d v="2025-03-27T00:00:00"/>
    <s v="00020046"/>
    <s v="1C25TNN"/>
    <s v="PR-10979443-HN2112 - CircleK 33 Chùa Láng"/>
    <n v="626370"/>
    <s v="8%"/>
    <n v="50110"/>
    <n v="676480"/>
    <s v="CHI NHÁNH CÔNG TY TNHH VÒNG TRÒN ĐỎ TẠI HÀ NỘI"/>
    <x v="3"/>
    <s v="0306182043-010"/>
    <s v="T03.2025"/>
  </r>
  <r>
    <d v="2025-03-27T00:00:00"/>
    <s v="00020047"/>
    <s v="1C25TNN"/>
    <s v="PR-10975153-HN2172 - CircleK A4-A5, Tòa A, Khối B, Imperial Sky Garden, Số 423 Minh Khai"/>
    <n v="543945"/>
    <s v="8%"/>
    <n v="43516"/>
    <n v="587461"/>
    <s v="CHI NHÁNH CÔNG TY TNHH VÒNG TRÒN ĐỎ TẠI HÀ NỘI"/>
    <x v="3"/>
    <s v="0306182043-010"/>
    <s v="T03.2025"/>
  </r>
  <r>
    <d v="2025-03-27T00:00:00"/>
    <s v="00020048"/>
    <s v="1C25TNN"/>
    <s v="PR-10980283-HN2186 - CircleK 33 Dương Văn Bé"/>
    <n v="606582"/>
    <s v="8%"/>
    <n v="48527"/>
    <n v="655109"/>
    <s v="CHI NHÁNH CÔNG TY TNHH VÒNG TRÒN ĐỎ TẠI HÀ NỘI"/>
    <x v="3"/>
    <s v="0306182043-010"/>
    <s v="T03.2025"/>
  </r>
  <r>
    <d v="2025-03-27T00:00:00"/>
    <s v="00020049"/>
    <s v="1C25TNN"/>
    <s v="PR-10980683-HN2221 - CircleK S05 Park 03, Vinhomes Time City Park Hill"/>
    <n v="346140"/>
    <s v="8%"/>
    <n v="27691"/>
    <n v="373831"/>
    <s v="CHI NHÁNH CÔNG TY TNHH VÒNG TRÒN ĐỎ TẠI HÀ NỘI"/>
    <x v="3"/>
    <s v="0306182043-010"/>
    <s v="T03.2025"/>
  </r>
  <r>
    <d v="2025-03-27T00:00:00"/>
    <s v="00020050"/>
    <s v="1C25TNN"/>
    <s v="PR-10980843-HN2232 - CircleK Diện tích Thương mại số GS101S25, tầng 1, thuộc Tòa nhà số GS1 (U39.1) Lô đất F3-CH01, Dự án Khu đô thị mới Tây Mỗ - Đại Mỗ - Vinhomes Park (Vinhomes Smart City"/>
    <n v="501096"/>
    <s v="8%"/>
    <n v="40088"/>
    <n v="541184"/>
    <s v="CHI NHÁNH CÔNG TY TNHH VÒNG TRÒN ĐỎ TẠI HÀ NỘI"/>
    <x v="3"/>
    <s v="0306182043-010"/>
    <s v="T03.2025"/>
  </r>
  <r>
    <d v="2025-03-27T00:00:00"/>
    <s v="00020057"/>
    <s v="1C25TNN"/>
    <s v="PR-10976193-HN2264 - CircleK Số 86 Ngô Xuân Quảng, Gia Lâm, Hà Nội"/>
    <n v="501096"/>
    <s v="8%"/>
    <n v="40088"/>
    <n v="541184"/>
    <s v="CHI NHÁNH CÔNG TY TNHH VÒNG TRÒN ĐỎ TẠI HÀ NỘI"/>
    <x v="3"/>
    <s v="0306182043-010"/>
    <s v="T03.2025"/>
  </r>
  <r>
    <d v="2025-03-29T00:00:00"/>
    <s v="00020506"/>
    <s v="1C25TNN"/>
    <s v="PR-10990552-HN2131 - CircleK Tầng 1, Số 125 Hoàng Ngân"/>
    <n v="593400"/>
    <s v="8%"/>
    <n v="47472"/>
    <n v="640872"/>
    <s v="CHI NHÁNH CÔNG TY TNHH VÒNG TRÒN ĐỎ TẠI HÀ NỘI"/>
    <x v="3"/>
    <s v="0306182043-010"/>
    <s v="T03.2025"/>
  </r>
  <r>
    <d v="2025-03-31T00:00:00"/>
    <s v="00000015"/>
    <s v="1C25TFD"/>
    <s v="Hàng trả - RRS20250318880TN0003"/>
    <n v="-62637"/>
    <s v="8%"/>
    <n v="-5011"/>
    <n v="-67648"/>
    <s v="CHI NHÁNH CÔNG TY TNHH VÒNG TRÒN ĐỎ TẠI THÁI NGUYÊN"/>
    <x v="5"/>
    <s v="0306182043-029"/>
    <s v="T03.2025"/>
  </r>
  <r>
    <d v="2025-03-31T00:00:00"/>
    <s v="00000081"/>
    <s v="1C25TYD"/>
    <s v="Hàng trả - RRS20250312095ND8002"/>
    <n v="-201093"/>
    <s v="8%"/>
    <n v="-16087"/>
    <n v="-217180"/>
    <s v="CHI NHÁNH CÔNG TY TNHH VÒNG TRÒN ĐỎ TẠI HƯNG YÊN"/>
    <x v="2"/>
    <s v="0306182043-023"/>
    <s v="T03.2025"/>
  </r>
  <r>
    <d v="2025-03-31T00:00:00"/>
    <s v="00000420"/>
    <s v="1C25TPD"/>
    <s v="Hàng trả - RRS20250318887HP6013"/>
    <n v="-375822"/>
    <s v="8%"/>
    <n v="-30066"/>
    <n v="-405888"/>
    <s v="CHI NHÁNH CÔNG TY TNHH VÒNG TRÒN ĐỎ TẠI HẢI PHÒNG"/>
    <x v="1"/>
    <s v="0306182043-019"/>
    <s v="T03.2025"/>
  </r>
  <r>
    <d v="2025-03-31T00:00:00"/>
    <s v="00000438"/>
    <s v="1C25TPD"/>
    <s v="Hàng trả - RRS20250314482HP6003"/>
    <n v="-69228"/>
    <s v="8%"/>
    <n v="-5538"/>
    <n v="-74766"/>
    <s v="CHI NHÁNH CÔNG TY TNHH VÒNG TRÒN ĐỎ TẠI HẢI PHÒNG"/>
    <x v="1"/>
    <s v="0306182043-019"/>
    <s v="T03.2025"/>
  </r>
  <r>
    <d v="2025-03-31T00:00:00"/>
    <s v="00000439"/>
    <s v="1C25TPD"/>
    <s v="Hàng trả - RRS20250318926HP6003"/>
    <n v="-85713"/>
    <s v="8%"/>
    <n v="-6857"/>
    <n v="-92570"/>
    <s v="CHI NHÁNH CÔNG TY TNHH VÒNG TRÒN ĐỎ TẠI HẢI PHÒNG"/>
    <x v="1"/>
    <s v="0306182043-019"/>
    <s v="T03.2025"/>
  </r>
  <r>
    <d v="2025-03-31T00:00:00"/>
    <s v="00000481"/>
    <s v="1C25TPD"/>
    <s v="Hàng trả - RRS20250326021HP6013"/>
    <n v="-313185"/>
    <s v="8%"/>
    <n v="-25055"/>
    <n v="-338240"/>
    <s v="CHI NHÁNH CÔNG TY TNHH VÒNG TRÒN ĐỎ TẠI HẢI PHÒNG"/>
    <x v="1"/>
    <s v="0306182043-019"/>
    <s v="T03.2025"/>
  </r>
  <r>
    <d v="2025-03-31T00:00:00"/>
    <s v="00000482"/>
    <s v="1C25TPD"/>
    <s v="Hàng trả - RRS20250329353HP6011"/>
    <n v="-125274"/>
    <s v="8%"/>
    <n v="-10022"/>
    <n v="-135296"/>
    <s v="CHI NHÁNH CÔNG TY TNHH VÒNG TRÒN ĐỎ TẠI HẢI PHÒNG"/>
    <x v="1"/>
    <s v="0306182043-019"/>
    <s v="T03.2025"/>
  </r>
  <r>
    <d v="2025-03-31T00:00:00"/>
    <s v="00000483"/>
    <s v="1C25TPD"/>
    <s v="Hàng trả - RRS20250329358HP6002"/>
    <n v="-125274"/>
    <s v="8%"/>
    <n v="-10022"/>
    <n v="-135296"/>
    <s v="CHI NHÁNH CÔNG TY TNHH VÒNG TRÒN ĐỎ TẠI HẢI PHÒNG"/>
    <x v="1"/>
    <s v="0306182043-019"/>
    <s v="T03.2025"/>
  </r>
  <r>
    <d v="2025-03-31T00:00:00"/>
    <s v="00000484"/>
    <s v="1C25TPD"/>
    <s v="Hàng trả - RRS20250329365HP6014"/>
    <n v="-187911"/>
    <s v="8%"/>
    <n v="-15033"/>
    <n v="-202944"/>
    <s v="CHI NHÁNH CÔNG TY TNHH VÒNG TRÒN ĐỎ TẠI HẢI PHÒNG"/>
    <x v="1"/>
    <s v="0306182043-019"/>
    <s v="T03.2025"/>
  </r>
  <r>
    <d v="2025-03-31T00:00:00"/>
    <s v="00009662"/>
    <s v="1C25THD"/>
    <s v="Hàng trả - RRS20250305473HN2254"/>
    <n v="-125274"/>
    <s v="8%"/>
    <n v="-10022"/>
    <n v="-135296"/>
    <s v="CHI NHÁNH CÔNG TY TNHH VÒNG TRÒN ĐỎ TẠI HÀ NỘI"/>
    <x v="3"/>
    <s v="0306182043-010"/>
    <s v="T03.2025"/>
  </r>
  <r>
    <d v="2025-03-31T00:00:00"/>
    <s v="00009663"/>
    <s v="1C25THD"/>
    <s v="Hàng trả - RRS20250325773HN2014"/>
    <n v="-184608"/>
    <s v="8%"/>
    <n v="-14769"/>
    <n v="-199377"/>
    <s v="CHI NHÁNH CÔNG TY TNHH VÒNG TRÒN ĐỎ TẠI HÀ NỘI"/>
    <x v="3"/>
    <s v="0306182043-010"/>
    <s v="T03.2025"/>
  </r>
  <r>
    <d v="2025-03-31T00:00:00"/>
    <s v="00009664"/>
    <s v="1C25THD"/>
    <s v="Hàng trả - RRS20250319025HN2205"/>
    <n v="-250548"/>
    <s v="8%"/>
    <n v="-20044"/>
    <n v="-270592"/>
    <s v="CHI NHÁNH CÔNG TY TNHH VÒNG TRÒN ĐỎ TẠI HÀ NỘI"/>
    <x v="3"/>
    <s v="0306182043-010"/>
    <s v="T03.2025"/>
  </r>
  <r>
    <d v="2025-03-31T00:00:00"/>
    <s v="00009665"/>
    <s v="1C25THD"/>
    <s v="Hàng trả - RRS20250325762HN2063"/>
    <n v="-115380"/>
    <s v="8%"/>
    <n v="-9230"/>
    <n v="-124610"/>
    <s v="CHI NHÁNH CÔNG TY TNHH VÒNG TRÒN ĐỎ TẠI HÀ NỘI"/>
    <x v="3"/>
    <s v="0306182043-010"/>
    <s v="T03.2025"/>
  </r>
  <r>
    <d v="2025-03-31T00:00:00"/>
    <s v="00009666"/>
    <s v="1C25THD"/>
    <s v="Hàng trả - RRS20250324597HN2145"/>
    <n v="-187911"/>
    <s v="8%"/>
    <n v="-15033"/>
    <n v="-202944"/>
    <s v="CHI NHÁNH CÔNG TY TNHH VÒNG TRÒN ĐỎ TẠI HÀ NỘI"/>
    <x v="3"/>
    <s v="0306182043-010"/>
    <s v="T03.2025"/>
  </r>
  <r>
    <d v="2025-03-31T00:00:00"/>
    <s v="00009667"/>
    <s v="1C25THD"/>
    <s v="Hàng trả - RRS20250324594HN2029"/>
    <n v="-187911"/>
    <s v="8%"/>
    <n v="-15033"/>
    <n v="-202944"/>
    <s v="CHI NHÁNH CÔNG TY TNHH VÒNG TRÒN ĐỎ TẠI HÀ NỘI"/>
    <x v="3"/>
    <s v="0306182043-010"/>
    <s v="T03.2025"/>
  </r>
  <r>
    <d v="2025-03-31T00:00:00"/>
    <s v="00009668"/>
    <s v="1C25THD"/>
    <s v="Hàng trả - RRS20250324621HN2110"/>
    <n v="-250548"/>
    <s v="8%"/>
    <n v="-20044"/>
    <n v="-270592"/>
    <s v="CHI NHÁNH CÔNG TY TNHH VÒNG TRÒN ĐỎ TẠI HÀ NỘI"/>
    <x v="3"/>
    <s v="0306182043-010"/>
    <s v="T03.2025"/>
  </r>
  <r>
    <d v="2025-03-31T00:00:00"/>
    <s v="00009669"/>
    <s v="1C25THD"/>
    <s v="Hàng trả - RRS20250324556HN2251"/>
    <n v="-125274"/>
    <s v="8%"/>
    <n v="-10022"/>
    <n v="-135296"/>
    <s v="CHI NHÁNH CÔNG TY TNHH VÒNG TRÒN ĐỎ TẠI HÀ NỘI"/>
    <x v="3"/>
    <s v="0306182043-010"/>
    <s v="T03.2025"/>
  </r>
  <r>
    <d v="2025-03-31T00:00:00"/>
    <s v="00009670"/>
    <s v="1C25THD"/>
    <s v="Hàng trả - RRS20250323452HN2190"/>
    <n v="-187911"/>
    <s v="8%"/>
    <n v="-15033"/>
    <n v="-202944"/>
    <s v="CHI NHÁNH CÔNG TY TNHH VÒNG TRÒN ĐỎ TẠI HÀ NỘI"/>
    <x v="3"/>
    <s v="0306182043-010"/>
    <s v="T03.2025"/>
  </r>
  <r>
    <d v="2025-03-31T00:00:00"/>
    <s v="00009671"/>
    <s v="1C25THD"/>
    <s v="Hàng trả - RRS20250306512HN2128"/>
    <n v="-375822"/>
    <s v="8%"/>
    <n v="-30066"/>
    <n v="-405888"/>
    <s v="CHI NHÁNH CÔNG TY TNHH VÒNG TRÒN ĐỎ TẠI HÀ NỘI"/>
    <x v="3"/>
    <s v="0306182043-010"/>
    <s v="T03.2025"/>
  </r>
  <r>
    <d v="2025-03-31T00:00:00"/>
    <s v="00009672"/>
    <s v="1C25THD"/>
    <s v="Hàng trả - RRS20250326911HN2212"/>
    <n v="-92304"/>
    <s v="8%"/>
    <n v="-7384"/>
    <n v="-99688"/>
    <s v="CHI NHÁNH CÔNG TY TNHH VÒNG TRÒN ĐỎ TẠI HÀ NỘI"/>
    <x v="3"/>
    <s v="0306182043-010"/>
    <s v="T03.2025"/>
  </r>
  <r>
    <d v="2025-03-31T00:00:00"/>
    <s v="00009673"/>
    <s v="1C25THD"/>
    <s v="Hàng trả - RRS20250306616HN2014"/>
    <n v="-375822"/>
    <s v="8%"/>
    <n v="-30066"/>
    <n v="-405888"/>
    <s v="CHI NHÁNH CÔNG TY TNHH VÒNG TRÒN ĐỎ TẠI HÀ NỘI"/>
    <x v="3"/>
    <s v="0306182043-010"/>
    <s v="T03.2025"/>
  </r>
  <r>
    <d v="2025-03-31T00:00:00"/>
    <s v="00009674"/>
    <s v="1C25THD"/>
    <s v="Hàng trả - RRS20250327150HN2243"/>
    <n v="-138456"/>
    <s v="8%"/>
    <n v="-11076"/>
    <n v="-149532"/>
    <s v="CHI NHÁNH CÔNG TY TNHH VÒNG TRÒN ĐỎ TẠI HÀ NỘI"/>
    <x v="3"/>
    <s v="0306182043-010"/>
    <s v="T03.2025"/>
  </r>
  <r>
    <d v="2025-03-31T00:00:00"/>
    <s v="00009675"/>
    <s v="1C25THD"/>
    <s v="Hàng trả - RRS20250325675HN2268"/>
    <n v="-62637"/>
    <s v="8%"/>
    <n v="-5011"/>
    <n v="-67648"/>
    <s v="CHI NHÁNH CÔNG TY TNHH VÒNG TRÒN ĐỎ TẠI HÀ NỘI"/>
    <x v="3"/>
    <s v="0306182043-010"/>
    <s v="T03.2025"/>
  </r>
  <r>
    <d v="2025-03-31T00:00:00"/>
    <s v="00009676"/>
    <s v="1C25THD"/>
    <s v="Hàng trả - RRS20250319972HN2250"/>
    <n v="-131865"/>
    <s v="8%"/>
    <n v="-10549"/>
    <n v="-142414"/>
    <s v="CHI NHÁNH CÔNG TY TNHH VÒNG TRÒN ĐỎ TẠI HÀ NỘI"/>
    <x v="3"/>
    <s v="0306182043-010"/>
    <s v="T03.2025"/>
  </r>
  <r>
    <d v="2025-03-31T00:00:00"/>
    <s v="00009677"/>
    <s v="1C25THD"/>
    <s v="Hàng trả - RRS20250315609HN2180"/>
    <n v="-263730"/>
    <s v="8%"/>
    <n v="-21098"/>
    <n v="-284828"/>
    <s v="CHI NHÁNH CÔNG TY TNHH VÒNG TRÒN ĐỎ TẠI HÀ NỘI"/>
    <x v="3"/>
    <s v="0306182043-010"/>
    <s v="T03.2025"/>
  </r>
  <r>
    <d v="2025-03-31T00:00:00"/>
    <s v="00009678"/>
    <s v="1C25THD"/>
    <s v="Hàng trả - RRS20250320137HN2166"/>
    <n v="-217578"/>
    <s v="8%"/>
    <n v="-17406"/>
    <n v="-234984"/>
    <s v="CHI NHÁNH CÔNG TY TNHH VÒNG TRÒN ĐỎ TẠI HÀ NỘI"/>
    <x v="3"/>
    <s v="0306182043-010"/>
    <s v="T03.2025"/>
  </r>
  <r>
    <d v="2025-03-31T00:00:00"/>
    <s v="00009679"/>
    <s v="1C25THD"/>
    <s v="Hàng trả - RRS20250320128HN2191"/>
    <n v="-187911"/>
    <s v="8%"/>
    <n v="-15033"/>
    <n v="-202944"/>
    <s v="CHI NHÁNH CÔNG TY TNHH VÒNG TRÒN ĐỎ TẠI HÀ NỘI"/>
    <x v="3"/>
    <s v="0306182043-010"/>
    <s v="T03.2025"/>
  </r>
  <r>
    <d v="2025-03-31T00:00:00"/>
    <s v="00009680"/>
    <s v="1C25THD"/>
    <s v="Hàng trả - RRS20250318939HN2212"/>
    <n v="-69228"/>
    <s v="8%"/>
    <n v="-5538"/>
    <n v="-74766"/>
    <s v="CHI NHÁNH CÔNG TY TNHH VÒNG TRÒN ĐỎ TẠI HÀ NỘI"/>
    <x v="3"/>
    <s v="0306182043-010"/>
    <s v="T03.2025"/>
  </r>
  <r>
    <d v="2025-03-31T00:00:00"/>
    <s v="00009681"/>
    <s v="1C25THD"/>
    <s v="Hàng trả - RRS20250320110HN2255"/>
    <n v="-62637"/>
    <s v="8%"/>
    <n v="-5011"/>
    <n v="-67648"/>
    <s v="CHI NHÁNH CÔNG TY TNHH VÒNG TRÒN ĐỎ TẠI HÀ NỘI"/>
    <x v="3"/>
    <s v="0306182043-010"/>
    <s v="T03.2025"/>
  </r>
  <r>
    <d v="2025-03-31T00:00:00"/>
    <s v="00009682"/>
    <s v="1C25THD"/>
    <s v="Hàng trả - RRS20250212797HN2182"/>
    <n v="-187911"/>
    <s v="8%"/>
    <n v="-15033"/>
    <n v="-202944"/>
    <s v="CHI NHÁNH CÔNG TY TNHH VÒNG TRÒN ĐỎ TẠI HÀ NỘI"/>
    <x v="3"/>
    <s v="0306182043-010"/>
    <s v="T03.2025"/>
  </r>
  <r>
    <d v="2025-03-31T00:00:00"/>
    <s v="00009683"/>
    <s v="1C25THD"/>
    <s v="Hàng trả - RRS20250320126HN2256"/>
    <n v="-250548"/>
    <s v="8%"/>
    <n v="-20044"/>
    <n v="-270592"/>
    <s v="CHI NHÁNH CÔNG TY TNHH VÒNG TRÒN ĐỎ TẠI HÀ NỘI"/>
    <x v="3"/>
    <s v="0306182043-010"/>
    <s v="T03.2025"/>
  </r>
  <r>
    <d v="2025-03-31T00:00:00"/>
    <s v="00009684"/>
    <s v="1C25THD"/>
    <s v="Hàng trả - RRS20250326937HN2138"/>
    <n v="-171426"/>
    <s v="8%"/>
    <n v="-13714"/>
    <n v="-185140"/>
    <s v="CHI NHÁNH CÔNG TY TNHH VÒNG TRÒN ĐỎ TẠI HÀ NỘI"/>
    <x v="3"/>
    <s v="0306182043-010"/>
    <s v="T03.2025"/>
  </r>
  <r>
    <d v="2025-03-31T00:00:00"/>
    <s v="00009685"/>
    <s v="1C25THD"/>
    <s v="Hàng trả - RRS20250212798HN2182"/>
    <n v="-187911"/>
    <s v="8%"/>
    <n v="-15033"/>
    <n v="-202944"/>
    <s v="CHI NHÁNH CÔNG TY TNHH VÒNG TRÒN ĐỎ TẠI HÀ NỘI"/>
    <x v="3"/>
    <s v="0306182043-010"/>
    <s v="T03.2025"/>
  </r>
  <r>
    <d v="2025-03-31T00:00:00"/>
    <s v="00009686"/>
    <s v="1C25THD"/>
    <s v="Hàng trả - RRS20250310880HN2110"/>
    <n v="-250548"/>
    <s v="8%"/>
    <n v="-20044"/>
    <n v="-270592"/>
    <s v="CHI NHÁNH CÔNG TY TNHH VÒNG TRÒN ĐỎ TẠI HÀ NỘI"/>
    <x v="3"/>
    <s v="0306182043-010"/>
    <s v="T03.2025"/>
  </r>
  <r>
    <d v="2025-03-31T00:00:00"/>
    <s v="00009687"/>
    <s v="1C25THD"/>
    <s v="Hàng trả - RRS20250318890HN2232"/>
    <n v="-62637"/>
    <s v="8%"/>
    <n v="-5011"/>
    <n v="-67648"/>
    <s v="CHI NHÁNH CÔNG TY TNHH VÒNG TRÒN ĐỎ TẠI HÀ NỘI"/>
    <x v="3"/>
    <s v="0306182043-010"/>
    <s v="T03.2025"/>
  </r>
  <r>
    <d v="2025-03-31T00:00:00"/>
    <s v="00009688"/>
    <s v="1C25THD"/>
    <s v="Hàng trả - RRS20250318902HN2243"/>
    <n v="-250548"/>
    <s v="8%"/>
    <n v="-20044"/>
    <n v="-270592"/>
    <s v="CHI NHÁNH CÔNG TY TNHH VÒNG TRÒN ĐỎ TẠI HÀ NỘI"/>
    <x v="3"/>
    <s v="0306182043-010"/>
    <s v="T03.2025"/>
  </r>
  <r>
    <d v="2025-03-31T00:00:00"/>
    <s v="00009689"/>
    <s v="1C25THD"/>
    <s v="Hàng trả - RRS20250318838HN2109"/>
    <n v="-62637"/>
    <s v="8%"/>
    <n v="-5011"/>
    <n v="-67648"/>
    <s v="CHI NHÁNH CÔNG TY TNHH VÒNG TRÒN ĐỎ TẠI HÀ NỘI"/>
    <x v="3"/>
    <s v="0306182043-010"/>
    <s v="T03.2025"/>
  </r>
  <r>
    <d v="2025-03-31T00:00:00"/>
    <s v="00009690"/>
    <s v="1C25THD"/>
    <s v="Hàng trả - RRS20250315582HN2160"/>
    <n v="-62637"/>
    <s v="8%"/>
    <n v="-5011"/>
    <n v="-67648"/>
    <s v="CHI NHÁNH CÔNG TY TNHH VÒNG TRÒN ĐỎ TẠI HÀ NỘI"/>
    <x v="3"/>
    <s v="0306182043-010"/>
    <s v="T03.2025"/>
  </r>
  <r>
    <d v="2025-03-31T00:00:00"/>
    <s v="00009691"/>
    <s v="1C25THD"/>
    <s v="Hàng trả - RRS20250312123HN2245"/>
    <n v="-125274"/>
    <s v="8%"/>
    <n v="-10022"/>
    <n v="-135296"/>
    <s v="CHI NHÁNH CÔNG TY TNHH VÒNG TRÒN ĐỎ TẠI HÀ NỘI"/>
    <x v="3"/>
    <s v="0306182043-010"/>
    <s v="T03.2025"/>
  </r>
  <r>
    <d v="2025-03-31T00:00:00"/>
    <s v="00009692"/>
    <s v="1C25THD"/>
    <s v="Hàng trả - RRS20250321369HN2204"/>
    <n v="-62637"/>
    <s v="8%"/>
    <n v="-5011"/>
    <n v="-67648"/>
    <s v="CHI NHÁNH CÔNG TY TNHH VÒNG TRÒN ĐỎ TẠI HÀ NỘI"/>
    <x v="3"/>
    <s v="0306182043-010"/>
    <s v="T03.2025"/>
  </r>
  <r>
    <d v="2025-03-31T00:00:00"/>
    <s v="00009693"/>
    <s v="1C25THD"/>
    <s v="Hàng trả - RRS20250305463HN2172"/>
    <n v="-125274"/>
    <s v="8%"/>
    <n v="-10022"/>
    <n v="-135296"/>
    <s v="CHI NHÁNH CÔNG TY TNHH VÒNG TRÒN ĐỎ TẠI HÀ NỘI"/>
    <x v="3"/>
    <s v="0306182043-010"/>
    <s v="T03.2025"/>
  </r>
  <r>
    <d v="2025-03-31T00:00:00"/>
    <s v="00009694"/>
    <s v="1C25THD"/>
    <s v="Hàng trả - RRS20250305431HN2244"/>
    <n v="-125274"/>
    <s v="8%"/>
    <n v="-10022"/>
    <n v="-135296"/>
    <s v="CHI NHÁNH CÔNG TY TNHH VÒNG TRÒN ĐỎ TẠI HÀ NỘI"/>
    <x v="3"/>
    <s v="0306182043-010"/>
    <s v="T03.2025"/>
  </r>
  <r>
    <d v="2025-03-31T00:00:00"/>
    <s v="00009695"/>
    <s v="1C25THD"/>
    <s v="Hàng trả - RRS20250324573HN2175"/>
    <n v="-250548"/>
    <s v="8%"/>
    <n v="-20044"/>
    <n v="-270592"/>
    <s v="CHI NHÁNH CÔNG TY TNHH VÒNG TRÒN ĐỎ TẠI HÀ NỘI"/>
    <x v="3"/>
    <s v="0306182043-010"/>
    <s v="T03.2025"/>
  </r>
  <r>
    <d v="2025-03-31T00:00:00"/>
    <s v="00009696"/>
    <s v="1C25THD"/>
    <s v="Hàng trả - RRS20250324543HN2209"/>
    <n v="-280215"/>
    <s v="8%"/>
    <n v="-22417"/>
    <n v="-302632"/>
    <s v="CHI NHÁNH CÔNG TY TNHH VÒNG TRÒN ĐỎ TẠI HÀ NỘI"/>
    <x v="3"/>
    <s v="0306182043-010"/>
    <s v="T03.2025"/>
  </r>
  <r>
    <d v="2025-03-31T00:00:00"/>
    <s v="00009697"/>
    <s v="1C25THD"/>
    <s v="Hàng trả - RRS20250324515HN2156"/>
    <n v="-187911"/>
    <s v="8%"/>
    <n v="-15033"/>
    <n v="-202944"/>
    <s v="CHI NHÁNH CÔNG TY TNHH VÒNG TRÒN ĐỎ TẠI HÀ NỘI"/>
    <x v="3"/>
    <s v="0306182043-010"/>
    <s v="T03.2025"/>
  </r>
  <r>
    <d v="2025-03-31T00:00:00"/>
    <s v="00009698"/>
    <s v="1C25THD"/>
    <s v="Hàng trả - RRS20250321309HN2227"/>
    <n v="-92304"/>
    <s v="8%"/>
    <n v="-7384"/>
    <n v="-99688"/>
    <s v="CHI NHÁNH CÔNG TY TNHH VÒNG TRÒN ĐỎ TẠI HÀ NỘI"/>
    <x v="3"/>
    <s v="0306182043-010"/>
    <s v="T03.2025"/>
  </r>
  <r>
    <d v="2025-03-31T00:00:00"/>
    <s v="00009699"/>
    <s v="1C25THD"/>
    <s v="Hàng trả - RRS20250320204HN2203"/>
    <n v="-125274"/>
    <s v="8%"/>
    <n v="-10022"/>
    <n v="-135296"/>
    <s v="CHI NHÁNH CÔNG TY TNHH VÒNG TRÒN ĐỎ TẠI HÀ NỘI"/>
    <x v="3"/>
    <s v="0306182043-010"/>
    <s v="T03.2025"/>
  </r>
  <r>
    <d v="2025-03-31T00:00:00"/>
    <s v="00009700"/>
    <s v="1C25THD"/>
    <s v="Hàng trả - RRS20250321354HN2129"/>
    <n v="-187911"/>
    <s v="8%"/>
    <n v="-15033"/>
    <n v="-202944"/>
    <s v="CHI NHÁNH CÔNG TY TNHH VÒNG TRÒN ĐỎ TẠI HÀ NỘI"/>
    <x v="3"/>
    <s v="0306182043-010"/>
    <s v="T03.2025"/>
  </r>
  <r>
    <d v="2025-03-31T00:00:00"/>
    <s v="00009977"/>
    <s v="1C25THD"/>
    <s v="Hàng trả - RRS20250304169HN2098"/>
    <n v="-125274"/>
    <s v="8%"/>
    <n v="-10022"/>
    <n v="-135296"/>
    <s v="CHI NHÁNH CÔNG TY TNHH VÒNG TRÒN ĐỎ TẠI HÀ NỘI"/>
    <x v="3"/>
    <s v="0306182043-010"/>
    <s v="T03.2025"/>
  </r>
  <r>
    <d v="2025-03-31T00:00:00"/>
    <s v="00009978"/>
    <s v="1C25THD"/>
    <s v="Hàng trả - RRS20250325768HN2147"/>
    <n v="-62637"/>
    <s v="8%"/>
    <n v="-5011"/>
    <n v="-67648"/>
    <s v="CHI NHÁNH CÔNG TY TNHH VÒNG TRÒN ĐỎ TẠI HÀ NỘI"/>
    <x v="3"/>
    <s v="0306182043-010"/>
    <s v="T03.2025"/>
  </r>
  <r>
    <d v="2025-03-31T00:00:00"/>
    <s v="00009979"/>
    <s v="1C25THD"/>
    <s v="Hàng trả - RRS20250326103HN2113"/>
    <n v="-250548"/>
    <s v="8%"/>
    <n v="-20044"/>
    <n v="-270592"/>
    <s v="CHI NHÁNH CÔNG TY TNHH VÒNG TRÒN ĐỎ TẠI HÀ NỘI"/>
    <x v="3"/>
    <s v="0306182043-010"/>
    <s v="T03.2025"/>
  </r>
  <r>
    <d v="2025-03-31T00:00:00"/>
    <s v="00009980"/>
    <s v="1C25THD"/>
    <s v="Hàng trả - RRS20250327173HN2160"/>
    <n v="-62637"/>
    <s v="8%"/>
    <n v="-5011"/>
    <n v="-67648"/>
    <s v="CHI NHÁNH CÔNG TY TNHH VÒNG TRÒN ĐỎ TẠI HÀ NỘI"/>
    <x v="3"/>
    <s v="0306182043-010"/>
    <s v="T03.2025"/>
  </r>
  <r>
    <d v="2025-03-31T00:00:00"/>
    <s v="00009981"/>
    <s v="1C25THD"/>
    <s v="Hàng trả - RRS20250318869HN2176"/>
    <n v="-375822"/>
    <s v="8%"/>
    <n v="-30066"/>
    <n v="-405888"/>
    <s v="CHI NHÁNH CÔNG TY TNHH VÒNG TRÒN ĐỎ TẠI HÀ NỘI"/>
    <x v="3"/>
    <s v="0306182043-010"/>
    <s v="T03.2025"/>
  </r>
  <r>
    <d v="2025-03-31T00:00:00"/>
    <s v="00009982"/>
    <s v="1C25THD"/>
    <s v="Hàng trả - RRS20250326991HN2208"/>
    <n v="-108789"/>
    <s v="8%"/>
    <n v="-8703"/>
    <n v="-117492"/>
    <s v="CHI NHÁNH CÔNG TY TNHH VÒNG TRÒN ĐỎ TẠI HÀ NỘI"/>
    <x v="3"/>
    <s v="0306182043-010"/>
    <s v="T03.2025"/>
  </r>
  <r>
    <d v="2025-03-31T00:00:00"/>
    <s v="00009983"/>
    <s v="1C25THD"/>
    <s v="Hàng trả - RRS20250327261HN2250"/>
    <n v="-23076"/>
    <s v="8%"/>
    <n v="-1846"/>
    <n v="-24922"/>
    <s v="CHI NHÁNH CÔNG TY TNHH VÒNG TRÒN ĐỎ TẠI HÀ NỘI"/>
    <x v="3"/>
    <s v="0306182043-010"/>
    <s v="T03.2025"/>
  </r>
  <r>
    <d v="2025-03-31T00:00:00"/>
    <s v="00010400"/>
    <s v="1C25THD"/>
    <s v="Hàng trả - RRS20250327242HN2269"/>
    <n v="-187911"/>
    <s v="8%"/>
    <n v="-15033"/>
    <n v="-202944"/>
    <s v="CHI NHÁNH CÔNG TY TNHH VÒNG TRÒN ĐỎ TẠI HÀ NỘI"/>
    <x v="3"/>
    <s v="0306182043-010"/>
    <s v="T03.2025"/>
  </r>
  <r>
    <d v="2025-03-31T00:00:00"/>
    <s v="00010401"/>
    <s v="1C25THD"/>
    <s v="Hàng trả - RRS20250322417HN2234"/>
    <n v="-131865"/>
    <s v="8%"/>
    <n v="-10549"/>
    <n v="-142414"/>
    <s v="CHI NHÁNH CÔNG TY TNHH VÒNG TRÒN ĐỎ TẠI HÀ NỘI"/>
    <x v="3"/>
    <s v="0306182043-010"/>
    <s v="T03.2025"/>
  </r>
  <r>
    <d v="2025-04-01T00:00:00"/>
    <s v="00020563"/>
    <s v="1C25TNN"/>
    <s v="PR-10990442-HN2117 - CircleK Số 8 Ngõ 91 Nguyễn Chí Thanh"/>
    <n v="326367"/>
    <s v="8%"/>
    <n v="26109"/>
    <n v="352476"/>
    <s v="CHI NHÁNH CÔNG TY TNHH VÒNG TRÒN ĐỎ TẠI HÀ NỘI"/>
    <x v="3"/>
    <s v="0306182043-010"/>
    <s v="T04.2025"/>
  </r>
  <r>
    <d v="2025-04-01T00:00:00"/>
    <s v="00020564"/>
    <s v="1C25TNN"/>
    <s v="PR-10933076-HN2275 - CircleK Số nhà 33, phố Pháo Đài Láng, Đống Đa"/>
    <n v="501096"/>
    <s v="8%"/>
    <n v="40088"/>
    <n v="541184"/>
    <s v="CHI NHÁNH CÔNG TY TNHH VÒNG TRÒN ĐỎ TẠI HÀ NỘI"/>
    <x v="3"/>
    <s v="0306182043-010"/>
    <s v="T04.2025"/>
  </r>
  <r>
    <d v="2025-04-01T00:00:00"/>
    <s v="00020566"/>
    <s v="1C25TNN"/>
    <s v="PR-10985142-HN2056 - CircleK 83 Hàng Điếu"/>
    <n v="230760"/>
    <s v="8%"/>
    <n v="18461"/>
    <n v="249221"/>
    <s v="CHI NHÁNH CÔNG TY TNHH VÒNG TRÒN ĐỎ TẠI HÀ NỘI"/>
    <x v="3"/>
    <s v="0306182043-010"/>
    <s v="T04.2025"/>
  </r>
  <r>
    <d v="2025-04-01T00:00:00"/>
    <s v="00020567"/>
    <s v="1C25TNN"/>
    <s v="PR-10985518-HN2116 - CircleK 62 Phố Trần Hưng Đạo"/>
    <n v="346140"/>
    <s v="8%"/>
    <n v="27691"/>
    <n v="373831"/>
    <s v="CHI NHÁNH CÔNG TY TNHH VÒNG TRÒN ĐỎ TẠI HÀ NỘI"/>
    <x v="3"/>
    <s v="0306182043-010"/>
    <s v="T04.2025"/>
  </r>
  <r>
    <d v="2025-04-01T00:00:00"/>
    <s v="00020568"/>
    <s v="1C25TNN"/>
    <s v="PR-11007268-HN2047 - CircleK 2 Hoàng Ngân"/>
    <n v="501096"/>
    <s v="8%"/>
    <n v="40088"/>
    <n v="541184"/>
    <s v="CHI NHÁNH CÔNG TY TNHH VÒNG TRÒN ĐỎ TẠI HÀ NỘI"/>
    <x v="3"/>
    <s v="0306182043-010"/>
    <s v="T04.2025"/>
  </r>
  <r>
    <d v="2025-04-01T00:00:00"/>
    <s v="00020569"/>
    <s v="1C25TNN"/>
    <s v="PR-11003594-HN2269 - CircleK Tầng 1, Tòa 24T2, Khu đô thị Trung Hòa - Nhân Chính, Cầu Giấy, Hà Nội"/>
    <n v="428565"/>
    <s v="8%"/>
    <n v="34285"/>
    <n v="462850"/>
    <s v="CHI NHÁNH CÔNG TY TNHH VÒNG TRÒN ĐỎ TẠI HÀ NỘI"/>
    <x v="3"/>
    <s v="0306182043-010"/>
    <s v="T04.2025"/>
  </r>
  <r>
    <d v="2025-04-01T00:00:00"/>
    <s v="00020570"/>
    <s v="1C25TNN"/>
    <s v="PR-11009422-HN2194 - CircleK Căn Hộ Số 01Sh20 Và 02Sh20, Thuộc Tòa Nhà S2.15 (T26M-2), Tại Lô Đất B2-Ct03, Vinhomes Ocean Park"/>
    <n v="230760"/>
    <s v="8%"/>
    <n v="18461"/>
    <n v="249221"/>
    <s v="CHI NHÁNH CÔNG TY TNHH VÒNG TRÒN ĐỎ TẠI HÀ NỘI"/>
    <x v="3"/>
    <s v="0306182043-010"/>
    <s v="T04.2025"/>
  </r>
  <r>
    <d v="2025-04-01T00:00:00"/>
    <s v="00020571"/>
    <s v="1C25TNN"/>
    <s v="PR-11002684-HN2173 - CircleK Số Bt16B5-03, Làng Việt Kiều Châu Âu, Khu Đô Thị Mới Mỗ Lao"/>
    <n v="428565"/>
    <s v="8%"/>
    <n v="34285"/>
    <n v="462850"/>
    <s v="CHI NHÁNH CÔNG TY TNHH VÒNG TRÒN ĐỎ TẠI HÀ NỘI"/>
    <x v="3"/>
    <s v="0306182043-010"/>
    <s v="T04.2025"/>
  </r>
  <r>
    <d v="2025-04-01T00:00:00"/>
    <s v="00020572"/>
    <s v="1C25TNN"/>
    <s v="PR-11002476-HN2154 - CircleK Số A1 Khu Đầm Trấu"/>
    <n v="346140"/>
    <s v="8%"/>
    <n v="27691"/>
    <n v="373831"/>
    <s v="CHI NHÁNH CÔNG TY TNHH VÒNG TRÒN ĐỎ TẠI HÀ NỘI"/>
    <x v="3"/>
    <s v="0306182043-010"/>
    <s v="T04.2025"/>
  </r>
  <r>
    <d v="2025-04-01T00:00:00"/>
    <s v="00020574"/>
    <s v="1C25TNN"/>
    <s v="PR-11006926-HN2007 - CircleK 27 Đinh Tiên Hoàng"/>
    <n v="501096"/>
    <s v="8%"/>
    <n v="40088"/>
    <n v="541184"/>
    <s v="CHI NHÁNH CÔNG TY TNHH VÒNG TRÒN ĐỎ TẠI HÀ NỘI"/>
    <x v="3"/>
    <s v="0306182043-010"/>
    <s v="T04.2025"/>
  </r>
  <r>
    <d v="2025-04-01T00:00:00"/>
    <s v="00020575"/>
    <s v="1C25TNN"/>
    <s v="PR-11010706-HN2263 - CircleK CH01-09, Số 17 đường Gamuda Gardens 2-2, Hoàng Mai"/>
    <n v="481308"/>
    <s v="8%"/>
    <n v="38505"/>
    <n v="519813"/>
    <s v="CHI NHÁNH CÔNG TY TNHH VÒNG TRÒN ĐỎ TẠI HÀ NỘI"/>
    <x v="3"/>
    <s v="0306182043-010"/>
    <s v="T04.2025"/>
  </r>
  <r>
    <d v="2025-04-01T00:00:00"/>
    <s v="00020576"/>
    <s v="1C25TNN"/>
    <s v="PR-11003034-HN2203 - CircleK Số 1Sh09 Và Số 2Sh09, Tòa S1.05 (Z34.1), Lô Đất F1-Ch01 - 5 Khu Đô Thị Mới Tây Mỗ, Đại Mỗ - Vinhomes Park (Vinhomes Smart City)"/>
    <n v="857130"/>
    <s v="8%"/>
    <n v="68570"/>
    <n v="925700"/>
    <s v="CHI NHÁNH CÔNG TY TNHH VÒNG TRÒN ĐỎ TẠI HÀ NỘI"/>
    <x v="3"/>
    <s v="0306182043-010"/>
    <s v="T04.2025"/>
  </r>
  <r>
    <d v="2025-04-01T00:00:00"/>
    <s v="00020577"/>
    <s v="1C25TNN"/>
    <s v="PR-11007122-HN2029 - CircleK 46 Lê Trọng Tấn"/>
    <n v="230760"/>
    <s v="8%"/>
    <n v="18461"/>
    <n v="249221"/>
    <s v="CHI NHÁNH CÔNG TY TNHH VÒNG TRÒN ĐỎ TẠI HÀ NỘI"/>
    <x v="3"/>
    <s v="0306182043-010"/>
    <s v="T04.2025"/>
  </r>
  <r>
    <d v="2025-04-01T00:00:00"/>
    <s v="00020578"/>
    <s v="1C25TNN"/>
    <s v="PR-11001536-HN2052 - CircleK 288 Đường Giải Phóng"/>
    <n v="501096"/>
    <s v="8%"/>
    <n v="40088"/>
    <n v="541184"/>
    <s v="CHI NHÁNH CÔNG TY TNHH VÒNG TRÒN ĐỎ TẠI HÀ NỘI"/>
    <x v="3"/>
    <s v="0306182043-010"/>
    <s v="T04.2025"/>
  </r>
  <r>
    <d v="2025-04-01T00:00:00"/>
    <s v="00020647"/>
    <s v="1C25TNN"/>
    <s v="PR-11001150-HL4001 - CircleK Số 1 lô A6, KĐT Mới phía đông Hòn Cặp Bè, tổ 4, khu 4A"/>
    <n v="857130"/>
    <s v="8%"/>
    <n v="68570"/>
    <n v="925700"/>
    <s v="CHI NHÁNH CÔNG TY TNHH VÒNG TRÒN ĐỎ TẠI QUẢNG NINH"/>
    <x v="0"/>
    <s v="0306182043-015"/>
    <s v="T04.2025"/>
  </r>
  <r>
    <d v="2025-04-01T00:00:00"/>
    <s v="00020648"/>
    <s v="1C25TNN"/>
    <s v="PR-10995333-HL4002 - CircleK Tầng 1, tòa A, khu dịch vụ 7A-8A tòa nhà Lideco Hạ Long"/>
    <n v="346140"/>
    <s v="8%"/>
    <n v="27691"/>
    <n v="373831"/>
    <s v="CHI NHÁNH CÔNG TY TNHH VÒNG TRÒN ĐỎ TẠI QUẢNG NINH"/>
    <x v="0"/>
    <s v="0306182043-015"/>
    <s v="T04.2025"/>
  </r>
  <r>
    <d v="2025-04-01T00:00:00"/>
    <s v="00020649"/>
    <s v="1C25TNN"/>
    <s v="PR-11010984-HP6002 - CircleK 81 Trần Phú"/>
    <n v="356034"/>
    <s v="8%"/>
    <n v="28483"/>
    <n v="384517"/>
    <s v="CHI NHÁNH CÔNG TY TNHH VÒNG TRÒN ĐỎ TẠI HẢI PHÒNG"/>
    <x v="1"/>
    <s v="0306182043-019"/>
    <s v="T04.2025"/>
  </r>
  <r>
    <d v="2025-04-01T00:00:00"/>
    <s v="00020650"/>
    <s v="1C25TNN"/>
    <s v="PR-11011244-HP6013 - CircleK - 27 Trần Hưng Đạo"/>
    <n v="1483500"/>
    <s v="8%"/>
    <n v="118680"/>
    <n v="1602180"/>
    <s v="CHI NHÁNH CÔNG TY TNHH VÒNG TRÒN ĐỎ TẠI HẢI PHÒNG"/>
    <x v="1"/>
    <s v="0306182043-019"/>
    <s v="T04.2025"/>
  </r>
  <r>
    <d v="2025-04-01T00:00:00"/>
    <s v="00020651"/>
    <s v="1C25TNN"/>
    <s v="PR-11003836-ND8001 - CircleK Khu nhà phố Vịnh Đảo, TT-PT2C.23, Khu đô thị và thương mại Văn Giang (Ecopark)"/>
    <n v="1170315"/>
    <s v="8%"/>
    <n v="93625"/>
    <n v="1263940"/>
    <s v="CHI NHÁNH CÔNG TY TNHH VÒNG TRÒN ĐỎ TẠI HƯNG YÊN"/>
    <x v="2"/>
    <s v="0306182043-023"/>
    <s v="T04.2025"/>
  </r>
  <r>
    <d v="2025-04-01T00:00:00"/>
    <s v="00020652"/>
    <s v="1C25TNN"/>
    <s v="PR-11011338-ND8002 - CircleK Số MRA-095A, đường nội bộ Khu biệt thự Thủy Nguyên, Khu đô thị và thương mại Văn Giang (Ecopark)"/>
    <n v="1170315"/>
    <s v="8%"/>
    <n v="93625"/>
    <n v="1263940"/>
    <s v="CHI NHÁNH CÔNG TY TNHH VÒNG TRÒN ĐỎ TẠI HƯNG YÊN"/>
    <x v="2"/>
    <s v="0306182043-023"/>
    <s v="T04.2025"/>
  </r>
  <r>
    <d v="2025-04-01T00:00:00"/>
    <s v="00020653"/>
    <s v="1C25TNN"/>
    <s v="PR-11010918-HN2276 - CircleK Số 1, ngõ 41, phố Nguyễn Chí Thanh, Ba Đình"/>
    <n v="501096"/>
    <s v="8%"/>
    <n v="40088"/>
    <n v="541184"/>
    <s v="CHI NHÁNH CÔNG TY TNHH VÒNG TRÒN ĐỎ TẠI HÀ NỘI"/>
    <x v="3"/>
    <s v="0306182043-010"/>
    <s v="T04.2025"/>
  </r>
  <r>
    <d v="2025-04-01T00:00:00"/>
    <s v="00020655"/>
    <s v="1C25TNN"/>
    <s v="PR-11019030-HN2237 - CircleK TMDV-11, Tòa N04, Dự án Khu nhà ở xã hội Ecohome 3 tại ô đất ký hiệu B11-HH2"/>
    <n v="606582"/>
    <s v="8%"/>
    <n v="48527"/>
    <n v="655109"/>
    <s v="CHI NHÁNH CÔNG TY TNHH VÒNG TRÒN ĐỎ TẠI HÀ NỘI"/>
    <x v="3"/>
    <s v="0306182043-010"/>
    <s v="T04.2025"/>
  </r>
  <r>
    <d v="2025-04-01T00:00:00"/>
    <s v="00020656"/>
    <s v="1C25TNN"/>
    <s v="PR-11018186-HN2138 - CircleK Tầng 1 Và Tầng 2 Số 85 Hàng Mã"/>
    <n v="342852"/>
    <s v="8%"/>
    <n v="27428"/>
    <n v="370280"/>
    <s v="CHI NHÁNH CÔNG TY TNHH VÒNG TRÒN ĐỎ TẠI HÀ NỘI"/>
    <x v="3"/>
    <s v="0306182043-010"/>
    <s v="T04.2025"/>
  </r>
  <r>
    <d v="2025-04-01T00:00:00"/>
    <s v="00020657"/>
    <s v="1C25TNN"/>
    <s v="PR-11022412-HN2151 - CircleK 54 + 56 Lĩnh Nam"/>
    <n v="346140"/>
    <s v="8%"/>
    <n v="27691"/>
    <n v="373831"/>
    <s v="CHI NHÁNH CÔNG TY TNHH VÒNG TRÒN ĐỎ TẠI HÀ NỘI"/>
    <x v="3"/>
    <s v="0306182043-010"/>
    <s v="T04.2025"/>
  </r>
  <r>
    <d v="2025-04-01T00:00:00"/>
    <s v="00020658"/>
    <s v="1C25TNN"/>
    <s v="PR-11018426-HN2176 - CircleK 164 Nguyễn Văn Cừ"/>
    <n v="626370"/>
    <s v="8%"/>
    <n v="50110"/>
    <n v="676480"/>
    <s v="CHI NHÁNH CÔNG TY TNHH VÒNG TRÒN ĐỎ TẠI HÀ NỘI"/>
    <x v="3"/>
    <s v="0306182043-010"/>
    <s v="T04.2025"/>
  </r>
  <r>
    <d v="2025-04-01T00:00:00"/>
    <s v="00020659"/>
    <s v="1C25TNN"/>
    <s v="PR-11021854-HN2098 - CircleK 3 Xuân Diệu"/>
    <n v="857130"/>
    <s v="8%"/>
    <n v="68570"/>
    <n v="925700"/>
    <s v="CHI NHÁNH CÔNG TY TNHH VÒNG TRÒN ĐỎ TẠI HÀ NỘI"/>
    <x v="3"/>
    <s v="0306182043-010"/>
    <s v="T04.2025"/>
  </r>
  <r>
    <d v="2025-04-01T00:00:00"/>
    <s v="00020660"/>
    <s v="1C25TNN"/>
    <s v="PR-11022240-HN2129 - CircleK 17 Tô Ngọc Vân"/>
    <n v="461520"/>
    <s v="8%"/>
    <n v="36922"/>
    <n v="498442"/>
    <s v="CHI NHÁNH CÔNG TY TNHH VÒNG TRÒN ĐỎ TẠI HÀ NỘI"/>
    <x v="3"/>
    <s v="0306182043-010"/>
    <s v="T04.2025"/>
  </r>
  <r>
    <d v="2025-04-01T00:00:00"/>
    <s v="00020661"/>
    <s v="1C25TNN"/>
    <s v="PR-11018374-HN2158 - CircleK 48 Ngõ 116 Phố Nhân Hòa"/>
    <n v="764826"/>
    <s v="8%"/>
    <n v="61186"/>
    <n v="826012"/>
    <s v="CHI NHÁNH CÔNG TY TNHH VÒNG TRÒN ĐỎ TẠI HÀ NỘI"/>
    <x v="3"/>
    <s v="0306182043-010"/>
    <s v="T04.2025"/>
  </r>
  <r>
    <d v="2025-04-02T00:00:00"/>
    <s v="00020733"/>
    <s v="1C25TNN"/>
    <s v="PR-11027476-HN2082 - CircleK Ct3-Ct4, The Pride, Khu Đô Thị Mới An Hưng,"/>
    <n v="428565"/>
    <s v="8%"/>
    <n v="34285"/>
    <n v="462850"/>
    <s v="CHI NHÁNH CÔNG TY TNHH VÒNG TRÒN ĐỎ TẠI HÀ NỘI"/>
    <x v="3"/>
    <s v="0306182043-010"/>
    <s v="T04.2025"/>
  </r>
  <r>
    <d v="2025-04-02T00:00:00"/>
    <s v="00020734"/>
    <s v="1C25TNN"/>
    <s v="PR-11033014-HN2179 - CircleK Số Bt11-Vt26, Khu Nhà Ở Xa La"/>
    <n v="230760"/>
    <s v="8%"/>
    <n v="18461"/>
    <n v="249221"/>
    <s v="CHI NHÁNH CÔNG TY TNHH VÒNG TRÒN ĐỎ TẠI HÀ NỘI"/>
    <x v="3"/>
    <s v="0306182043-010"/>
    <s v="T04.2025"/>
  </r>
  <r>
    <d v="2025-04-02T00:00:00"/>
    <s v="00020735"/>
    <s v="1C25TNN"/>
    <s v="PR-11033464-HN2209 - CircleK V11-A01, Lô Đất Ttdv 01, Khu Đô Thị Mới An Hưng"/>
    <n v="501096"/>
    <s v="8%"/>
    <n v="40088"/>
    <n v="541184"/>
    <s v="CHI NHÁNH CÔNG TY TNHH VÒNG TRÒN ĐỎ TẠI HÀ NỘI"/>
    <x v="3"/>
    <s v="0306182043-010"/>
    <s v="T04.2025"/>
  </r>
  <r>
    <d v="2025-04-02T00:00:00"/>
    <s v="00020736"/>
    <s v="1C25TNN"/>
    <s v="PR-11028906-HN2253 - CircleK Căn shophouse SHB7-HH01'B tòa nhà ANLAND 2, Hà Đông"/>
    <n v="230760"/>
    <s v="8%"/>
    <n v="18461"/>
    <n v="249221"/>
    <s v="CHI NHÁNH CÔNG TY TNHH VÒNG TRÒN ĐỎ TẠI HÀ NỘI"/>
    <x v="3"/>
    <s v="0306182043-010"/>
    <s v="T04.2025"/>
  </r>
  <r>
    <d v="2025-04-02T00:00:00"/>
    <s v="00020737"/>
    <s v="1C25TNN"/>
    <s v="PR-11028166-HN2152 - CircleK 118 Tuệ Tĩnh"/>
    <n v="606582"/>
    <s v="8%"/>
    <n v="48527"/>
    <n v="655109"/>
    <s v="CHI NHÁNH CÔNG TY TNHH VÒNG TRÒN ĐỎ TẠI HÀ NỘI"/>
    <x v="3"/>
    <s v="0306182043-010"/>
    <s v="T04.2025"/>
  </r>
  <r>
    <d v="2025-04-02T00:00:00"/>
    <s v="00020738"/>
    <s v="1C25TNN"/>
    <s v="PR-11028224-HN2154 - CircleK Số A1 Khu Đầm Trấu"/>
    <n v="491202"/>
    <s v="8%"/>
    <n v="39296"/>
    <n v="530498"/>
    <s v="CHI NHÁNH CÔNG TY TNHH VÒNG TRÒN ĐỎ TẠI HÀ NỘI"/>
    <x v="3"/>
    <s v="0306182043-010"/>
    <s v="T04.2025"/>
  </r>
  <r>
    <d v="2025-04-02T00:00:00"/>
    <s v="00020739"/>
    <s v="1C25TNN"/>
    <s v="PR-11033162-HN2186 - CircleK 33 Dương Văn Bé"/>
    <n v="501096"/>
    <s v="8%"/>
    <n v="40088"/>
    <n v="541184"/>
    <s v="CHI NHÁNH CÔNG TY TNHH VÒNG TRÒN ĐỎ TẠI HÀ NỘI"/>
    <x v="3"/>
    <s v="0306182043-010"/>
    <s v="T04.2025"/>
  </r>
  <r>
    <d v="2025-04-02T00:00:00"/>
    <s v="00020740"/>
    <s v="1C25TNN"/>
    <s v="PR-11027386-HN2049 - CircleK 36 Phố Tràng Tiền"/>
    <n v="303291"/>
    <s v="8%"/>
    <n v="24263"/>
    <n v="327554"/>
    <s v="CHI NHÁNH CÔNG TY TNHH VÒNG TRÒN ĐỎ TẠI HÀ NỘI"/>
    <x v="3"/>
    <s v="0306182043-010"/>
    <s v="T04.2025"/>
  </r>
  <r>
    <d v="2025-04-02T00:00:00"/>
    <s v="00020741"/>
    <s v="1C25TNN"/>
    <s v="PR-11032392-HN2127 - CircleK 74-76 Đồng Xuân"/>
    <n v="468126"/>
    <s v="8%"/>
    <n v="37450"/>
    <n v="505576"/>
    <s v="CHI NHÁNH CÔNG TY TNHH VÒNG TRÒN ĐỎ TẠI HÀ NỘI"/>
    <x v="3"/>
    <s v="0306182043-010"/>
    <s v="T04.2025"/>
  </r>
  <r>
    <d v="2025-04-02T00:00:00"/>
    <s v="00020742"/>
    <s v="1C25TNN"/>
    <s v="PR-11033582-HN2215 - CircleK 75 Hàng Bông"/>
    <n v="230760"/>
    <s v="8%"/>
    <n v="18461"/>
    <n v="249221"/>
    <s v="CHI NHÁNH CÔNG TY TNHH VÒNG TRÒN ĐỎ TẠI HÀ NỘI"/>
    <x v="3"/>
    <s v="0306182043-010"/>
    <s v="T04.2025"/>
  </r>
  <r>
    <d v="2025-04-02T00:00:00"/>
    <s v="00020743"/>
    <s v="1C25TNN"/>
    <s v="PR-11029066-HN2265 - CircleK Số 2 ngõ 612 Lạc Long Quân, Tây Hồ, Hà Nội"/>
    <n v="418671"/>
    <s v="8%"/>
    <n v="33494"/>
    <n v="452165"/>
    <s v="CHI NHÁNH CÔNG TY TNHH VÒNG TRÒN ĐỎ TẠI HÀ NỘI"/>
    <x v="3"/>
    <s v="0306182043-010"/>
    <s v="T04.2025"/>
  </r>
  <r>
    <d v="2025-04-02T00:00:00"/>
    <s v="00020744"/>
    <s v="1C25TNN"/>
    <s v="PR-11034344-HN2272 - CircleK Lô 35 TT8, đường Quang Lai, Thanh Trì, Hà Nội"/>
    <n v="570324"/>
    <s v="8%"/>
    <n v="45626"/>
    <n v="615950"/>
    <s v="CHI NHÁNH CÔNG TY TNHH VÒNG TRÒN ĐỎ TẠI HÀ NỘI"/>
    <x v="3"/>
    <s v="0306182043-010"/>
    <s v="T04.2025"/>
  </r>
  <r>
    <d v="2025-04-03T00:00:00"/>
    <s v="00021688"/>
    <s v="1C25TNN"/>
    <s v="PR-11042573-TN0004 - CircleK Số 439 đường Lương Ngọc Quyến, Thái Nguyên"/>
    <n v="1879110"/>
    <s v="8%"/>
    <n v="150329"/>
    <n v="2029439"/>
    <s v="CHI NHÁNH CÔNG TY TNHH VÒNG TRÒN ĐỎ TẠI THÁI NGUYÊN"/>
    <x v="5"/>
    <s v="0306182043-029"/>
    <s v="T04.2025"/>
  </r>
  <r>
    <d v="2025-04-03T00:00:00"/>
    <s v="00021689"/>
    <s v="1C25TNN"/>
    <s v="PR-11038587-HN2059 - CircleK 97 Văn Cao"/>
    <n v="342852"/>
    <s v="8%"/>
    <n v="27428"/>
    <n v="370280"/>
    <s v="CHI NHÁNH CÔNG TY TNHH VÒNG TRÒN ĐỎ TẠI HÀ NỘI"/>
    <x v="3"/>
    <s v="0306182043-010"/>
    <s v="T04.2025"/>
  </r>
  <r>
    <d v="2025-04-03T00:00:00"/>
    <s v="00021690"/>
    <s v="1C25TNN"/>
    <s v="PR-11044415-HN2175 - CircleK 16 Văn Cao"/>
    <n v="184608"/>
    <s v="8%"/>
    <n v="14769"/>
    <n v="199377"/>
    <s v="CHI NHÁNH CÔNG TY TNHH VÒNG TRÒN ĐỎ TẠI HÀ NỘI"/>
    <x v="3"/>
    <s v="0306182043-010"/>
    <s v="T04.2025"/>
  </r>
  <r>
    <d v="2025-04-03T00:00:00"/>
    <s v="00021691"/>
    <s v="1C25TNN"/>
    <s v="PR-11043277-HN2077 - CircleK 162 Mai Dịch"/>
    <n v="626370"/>
    <s v="8%"/>
    <n v="50110"/>
    <n v="676480"/>
    <s v="CHI NHÁNH CÔNG TY TNHH VÒNG TRÒN ĐỎ TẠI HÀ NỘI"/>
    <x v="3"/>
    <s v="0306182043-010"/>
    <s v="T04.2025"/>
  </r>
  <r>
    <d v="2025-04-03T00:00:00"/>
    <s v="00021692"/>
    <s v="1C25TNN"/>
    <s v="PR-11044229-HN2164 - CircleK 40 Trung Hòa"/>
    <n v="501096"/>
    <s v="8%"/>
    <n v="40088"/>
    <n v="541184"/>
    <s v="CHI NHÁNH CÔNG TY TNHH VÒNG TRÒN ĐỎ TẠI HÀ NỘI"/>
    <x v="3"/>
    <s v="0306182043-010"/>
    <s v="T04.2025"/>
  </r>
  <r>
    <d v="2025-04-03T00:00:00"/>
    <s v="00021693"/>
    <s v="1C25TNN"/>
    <s v="PR-11045189-HN2261 - CircleK Số 3 đường Lạc Long Quân, Cầu Giấy, Hà Nội"/>
    <n v="356034"/>
    <s v="8%"/>
    <n v="28483"/>
    <n v="384517"/>
    <s v="CHI NHÁNH CÔNG TY TNHH VÒNG TRÒN ĐỎ TẠI HÀ NỘI"/>
    <x v="3"/>
    <s v="0306182043-010"/>
    <s v="T04.2025"/>
  </r>
  <r>
    <d v="2025-04-03T00:00:00"/>
    <s v="00021694"/>
    <s v="1C25TNN"/>
    <s v="PR-11039009-HN2133 - CircleK 91 Khâm Thiên"/>
    <n v="501096"/>
    <s v="8%"/>
    <n v="40088"/>
    <n v="541184"/>
    <s v="CHI NHÁNH CÔNG TY TNHH VÒNG TRÒN ĐỎ TẠI HÀ NỘI"/>
    <x v="3"/>
    <s v="0306182043-010"/>
    <s v="T04.2025"/>
  </r>
  <r>
    <d v="2025-04-03T00:00:00"/>
    <s v="00021695"/>
    <s v="1C25TNN"/>
    <s v="PR-11044087-HN2150 - CircleK 12 Trần Phú"/>
    <n v="514278"/>
    <s v="8%"/>
    <n v="41142"/>
    <n v="555420"/>
    <s v="CHI NHÁNH CÔNG TY TNHH VÒNG TRÒN ĐỎ TẠI HÀ NỘI"/>
    <x v="3"/>
    <s v="0306182043-010"/>
    <s v="T04.2025"/>
  </r>
  <r>
    <d v="2025-04-03T00:00:00"/>
    <s v="00021696"/>
    <s v="1C25TNN"/>
    <s v="PR-11039361-HN2184 - CircleK Nhà Số 359, Block 36, Ô H-Tt5, Khu Nhà Ở Hi Brand, Khu Đô Thị Mới Văn Phú"/>
    <n v="346140"/>
    <s v="8%"/>
    <n v="27691"/>
    <n v="373831"/>
    <s v="CHI NHÁNH CÔNG TY TNHH VÒNG TRÒN ĐỎ TẠI HÀ NỘI"/>
    <x v="3"/>
    <s v="0306182043-010"/>
    <s v="T04.2025"/>
  </r>
  <r>
    <d v="2025-04-03T00:00:00"/>
    <s v="00021697"/>
    <s v="1C25TNN"/>
    <s v="PR-11044937-HN2227 - CircleK 06 Vũ Trọng Khánh"/>
    <n v="389004"/>
    <s v="8%"/>
    <n v="31120"/>
    <n v="420124"/>
    <s v="CHI NHÁNH CÔNG TY TNHH VÒNG TRÒN ĐỎ TẠI HÀ NỘI"/>
    <x v="3"/>
    <s v="0306182043-010"/>
    <s v="T04.2025"/>
  </r>
  <r>
    <d v="2025-04-03T00:00:00"/>
    <s v="00021698"/>
    <s v="1C25TNN"/>
    <s v="PR-11044489-HN2180 - CircleK Lô 7, Khu Di Dân Đền Lừ 2"/>
    <n v="230760"/>
    <s v="8%"/>
    <n v="18461"/>
    <n v="249221"/>
    <s v="CHI NHÁNH CÔNG TY TNHH VÒNG TRÒN ĐỎ TẠI HÀ NỘI"/>
    <x v="3"/>
    <s v="0306182043-010"/>
    <s v="T04.2025"/>
  </r>
  <r>
    <d v="2025-04-03T00:00:00"/>
    <s v="00021699"/>
    <s v="1C25TNN"/>
    <s v="PR-11044735-HN2208 - CircleK Số 173 Đường Tam Trinh, Hoàng Mai"/>
    <n v="616476"/>
    <s v="8%"/>
    <n v="49318"/>
    <n v="665794"/>
    <s v="CHI NHÁNH CÔNG TY TNHH VÒNG TRÒN ĐỎ TẠI HÀ NỘI"/>
    <x v="3"/>
    <s v="0306182043-010"/>
    <s v="T04.2025"/>
  </r>
  <r>
    <d v="2025-04-03T00:00:00"/>
    <s v="00021700"/>
    <s v="1C25TNN"/>
    <s v="PR-11040173-HN2251 - CircleK Số 568 + 570 Đường Trương Định"/>
    <n v="543945"/>
    <s v="8%"/>
    <n v="43516"/>
    <n v="587461"/>
    <s v="CHI NHÁNH CÔNG TY TNHH VÒNG TRÒN ĐỎ TẠI HÀ NỘI"/>
    <x v="3"/>
    <s v="0306182043-010"/>
    <s v="T04.2025"/>
  </r>
  <r>
    <d v="2025-04-03T00:00:00"/>
    <s v="00021701"/>
    <s v="1C25TNN"/>
    <s v="PR-11043469-HN2095 - CircleK Lô 28 Khu Nhà Ở Thấp Tầng Tt4, Khu Đô Thị Mỹ Đình - Mễ Trì"/>
    <n v="346140"/>
    <s v="8%"/>
    <n v="27691"/>
    <n v="373831"/>
    <s v="CHI NHÁNH CÔNG TY TNHH VÒNG TRÒN ĐỎ TẠI HÀ NỘI"/>
    <x v="3"/>
    <s v="0306182043-010"/>
    <s v="T04.2025"/>
  </r>
  <r>
    <d v="2025-04-03T00:00:00"/>
    <s v="00021702"/>
    <s v="1C25TNN"/>
    <s v="PR-11043089-HN2053 - CircleK 197+198 Tổ 6 Vũ Trọng Phụng"/>
    <n v="230760"/>
    <s v="8%"/>
    <n v="18461"/>
    <n v="249221"/>
    <s v="CHI NHÁNH CÔNG TY TNHH VÒNG TRÒN ĐỎ TẠI HÀ NỘI"/>
    <x v="3"/>
    <s v="0306182043-010"/>
    <s v="T04.2025"/>
  </r>
  <r>
    <d v="2025-04-05T00:00:00"/>
    <s v="00021955"/>
    <s v="1C25TNN"/>
    <s v="PR-11052548-TN0002 - CircleK Số 104 đường Z115, Tổ 2, Thái Nguyên"/>
    <n v="1252740"/>
    <s v="8%"/>
    <n v="100219"/>
    <n v="1352959"/>
    <s v="CHI NHÁNH CÔNG TY TNHH VÒNG TRÒN ĐỎ TẠI THÁI NGUYÊN"/>
    <x v="5"/>
    <s v="0306182043-029"/>
    <s v="T04.2025"/>
  </r>
  <r>
    <d v="2025-04-05T00:00:00"/>
    <s v="00021956"/>
    <s v="1C25TNN"/>
    <s v="PR-11049594-HN2144 - CircleK 65 Vạn Bảo"/>
    <n v="230760"/>
    <s v="8%"/>
    <n v="18461"/>
    <n v="249221"/>
    <s v="CHI NHÁNH CÔNG TY TNHH VÒNG TRÒN ĐỎ TẠI HÀ NỘI"/>
    <x v="3"/>
    <s v="0306182043-010"/>
    <s v="T04.2025"/>
  </r>
  <r>
    <d v="2025-04-05T00:00:00"/>
    <s v="00021957"/>
    <s v="1C25TNN"/>
    <s v="PR-11053518-HN2108 - CircleK Tầng 1 Và 2, Tòa Nhà Sannam,78 Phố Duy Tân"/>
    <n v="365928"/>
    <s v="8%"/>
    <n v="29274"/>
    <n v="395202"/>
    <s v="CHI NHÁNH CÔNG TY TNHH VÒNG TRÒN ĐỎ TẠI HÀ NỘI"/>
    <x v="3"/>
    <s v="0306182043-010"/>
    <s v="T04.2025"/>
  </r>
  <r>
    <d v="2025-04-05T00:00:00"/>
    <s v="00021958"/>
    <s v="1C25TNN"/>
    <s v="PR-11049456-HN2114 - CircleK 7 Nguyễn Thị Định"/>
    <n v="184608"/>
    <s v="8%"/>
    <n v="14769"/>
    <n v="199377"/>
    <s v="CHI NHÁNH CÔNG TY TNHH VÒNG TRÒN ĐỎ TẠI HÀ NỘI"/>
    <x v="3"/>
    <s v="0306182043-010"/>
    <s v="T04.2025"/>
  </r>
  <r>
    <d v="2025-04-05T00:00:00"/>
    <s v="00021959"/>
    <s v="1C25TNN"/>
    <s v="PR-11054330-HN2181 - CircleK Lk10 - 15, Khu Đô Thị Mới Văn Phú"/>
    <n v="501096"/>
    <s v="8%"/>
    <n v="40088"/>
    <n v="541184"/>
    <s v="CHI NHÁNH CÔNG TY TNHH VÒNG TRÒN ĐỎ TẠI HÀ NỘI"/>
    <x v="3"/>
    <s v="0306182043-010"/>
    <s v="T04.2025"/>
  </r>
  <r>
    <d v="2025-04-05T00:00:00"/>
    <s v="00021962"/>
    <s v="1C25TNN"/>
    <s v="PR-11053298-HN2075 - CircleK Số 1 Ngõ 37 Lê Thanh Nghị"/>
    <n v="230760"/>
    <s v="8%"/>
    <n v="18461"/>
    <n v="249221"/>
    <s v="CHI NHÁNH CÔNG TY TNHH VÒNG TRÒN ĐỎ TẠI HÀ NỘI"/>
    <x v="3"/>
    <s v="0306182043-010"/>
    <s v="T04.2025"/>
  </r>
  <r>
    <d v="2025-04-05T00:00:00"/>
    <s v="00021964"/>
    <s v="1C25TNN"/>
    <s v="PR-11049914-HN2180 - CircleK Lô 7, Khu Di Dân Đền Lừ 2"/>
    <n v="501096"/>
    <s v="8%"/>
    <n v="40088"/>
    <n v="541184"/>
    <s v="CHI NHÁNH CÔNG TY TNHH VÒNG TRÒN ĐỎ TẠI HÀ NỘI"/>
    <x v="3"/>
    <s v="0306182043-010"/>
    <s v="T04.2025"/>
  </r>
  <r>
    <d v="2025-04-05T00:00:00"/>
    <s v="00021965"/>
    <s v="1C25TNN"/>
    <s v="PR-11050016-HN2189 - CircleK Sh0105-Sh0205 Park 8, Kđt Times City Park Hill, Số 25, Ngõ 13 Đường Lĩnh Nam"/>
    <n v="230760"/>
    <s v="8%"/>
    <n v="18461"/>
    <n v="249221"/>
    <s v="CHI NHÁNH CÔNG TY TNHH VÒNG TRÒN ĐỎ TẠI HÀ NỘI"/>
    <x v="3"/>
    <s v="0306182043-010"/>
    <s v="T04.2025"/>
  </r>
  <r>
    <d v="2025-04-05T00:00:00"/>
    <s v="00021966"/>
    <s v="1C25TNN"/>
    <s v="PR-11054972-HN2243 - CircleK Căn Thương mại dịch vụ số Z38M.2.TMDV05A, dự án khu đô thị mới Tây Mỗ - Đại Mỗ - Vinhomes Park"/>
    <n v="276912"/>
    <s v="8%"/>
    <n v="22153"/>
    <n v="299065"/>
    <s v="CHI NHÁNH CÔNG TY TNHH VÒNG TRÒN ĐỎ TẠI HÀ NỘI"/>
    <x v="3"/>
    <s v="0306182043-010"/>
    <s v="T04.2025"/>
  </r>
  <r>
    <d v="2025-04-08T00:00:00"/>
    <s v="00022034"/>
    <s v="1C25TNN"/>
    <s v="PR-11058654-HN2083 - CircleK 51-Lk6A-C17 Đô Thị Mỗ Lao"/>
    <n v="230760"/>
    <s v="8%"/>
    <n v="18461"/>
    <n v="249221"/>
    <s v="CHI NHÁNH CÔNG TY TNHH VÒNG TRÒN ĐỎ TẠI HÀ NỘI"/>
    <x v="3"/>
    <s v="0306182043-010"/>
    <s v="T04.2025"/>
  </r>
  <r>
    <d v="2025-04-08T00:00:00"/>
    <s v="00022035"/>
    <s v="1C25TNN"/>
    <s v="PR-11059250-HN2168 - CircleK 170 Nguyễn Đổng Chi"/>
    <n v="626370"/>
    <s v="8%"/>
    <n v="50110"/>
    <n v="676480"/>
    <s v="CHI NHÁNH CÔNG TY TNHH VÒNG TRÒN ĐỎ TẠI HÀ NỘI"/>
    <x v="3"/>
    <s v="0306182043-010"/>
    <s v="T04.2025"/>
  </r>
  <r>
    <d v="2025-04-08T00:00:00"/>
    <s v="00022036"/>
    <s v="1C25TNN"/>
    <s v="PR-11058706-HN2090 - CircleK Số 1 Đường Tây Hồ"/>
    <n v="230760"/>
    <s v="8%"/>
    <n v="18461"/>
    <n v="249221"/>
    <s v="CHI NHÁNH CÔNG TY TNHH VÒNG TRÒN ĐỎ TẠI HÀ NỘI"/>
    <x v="3"/>
    <s v="0306182043-010"/>
    <s v="T04.2025"/>
  </r>
  <r>
    <d v="2025-04-08T00:00:00"/>
    <s v="00022041"/>
    <s v="1C25TNN"/>
    <s v="PR-11070457-HN2057 - CircleK Căn Hộ C1-A Khu Nhà Ở Số 6 Đội Nhân"/>
    <n v="501096"/>
    <s v="8%"/>
    <n v="40088"/>
    <n v="541184"/>
    <s v="CHI NHÁNH CÔNG TY TNHH VÒNG TRÒN ĐỎ TẠI HÀ NỘI"/>
    <x v="3"/>
    <s v="0306182043-010"/>
    <s v="T04.2025"/>
  </r>
  <r>
    <d v="2025-04-08T00:00:00"/>
    <s v="00022042"/>
    <s v="1C25TNN"/>
    <s v="PR-11063630-HN2068 - CircleK 155 Lê Văn Hiến"/>
    <n v="659325"/>
    <s v="8%"/>
    <n v="52746"/>
    <n v="712071"/>
    <s v="CHI NHÁNH CÔNG TY TNHH VÒNG TRÒN ĐỎ TẠI HÀ NỘI"/>
    <x v="3"/>
    <s v="0306182043-010"/>
    <s v="T04.2025"/>
  </r>
  <r>
    <d v="2025-04-08T00:00:00"/>
    <s v="00022043"/>
    <s v="1C25TNN"/>
    <s v="PR-11066132-HN2267 - CircleK Số 6 Phố Nhổn, TDP Nguyên Xá 3, Bắc Từ Liêm, Hà Nội"/>
    <n v="626370"/>
    <s v="8%"/>
    <n v="50110"/>
    <n v="676480"/>
    <s v="CHI NHÁNH CÔNG TY TNHH VÒNG TRÒN ĐỎ TẠI HÀ NỘI"/>
    <x v="3"/>
    <s v="0306182043-010"/>
    <s v="T04.2025"/>
  </r>
  <r>
    <d v="2025-04-08T00:00:00"/>
    <s v="00022044"/>
    <s v="1C25TNN"/>
    <s v="PR-11070921-HN2102 - CircleK 420 Đê La Thành"/>
    <n v="230760"/>
    <s v="8%"/>
    <n v="18461"/>
    <n v="249221"/>
    <s v="CHI NHÁNH CÔNG TY TNHH VÒNG TRÒN ĐỎ TẠI HÀ NỘI"/>
    <x v="3"/>
    <s v="0306182043-010"/>
    <s v="T04.2025"/>
  </r>
  <r>
    <d v="2025-04-08T00:00:00"/>
    <s v="00022045"/>
    <s v="1C25TNN"/>
    <s v="PR-11071311-HN2121 - CircleK 45 Hào Nam"/>
    <n v="346140"/>
    <s v="8%"/>
    <n v="27691"/>
    <n v="373831"/>
    <s v="CHI NHÁNH CÔNG TY TNHH VÒNG TRÒN ĐỎ TẠI HÀ NỘI"/>
    <x v="3"/>
    <s v="0306182043-010"/>
    <s v="T04.2025"/>
  </r>
  <r>
    <d v="2025-04-08T00:00:00"/>
    <s v="00022046"/>
    <s v="1C25TNN"/>
    <s v="PR-11064506-HN2147 - CircleK 848 Đường Láng"/>
    <n v="491202"/>
    <s v="8%"/>
    <n v="39296"/>
    <n v="530498"/>
    <s v="CHI NHÁNH CÔNG TY TNHH VÒNG TRÒN ĐỎ TẠI HÀ NỘI"/>
    <x v="3"/>
    <s v="0306182043-010"/>
    <s v="T04.2025"/>
  </r>
  <r>
    <d v="2025-04-08T00:00:00"/>
    <s v="00022047"/>
    <s v="1C25TNN"/>
    <s v="PR-11065242-HN2201 - CircleK 49 + 51 Phố Trần Quang Diệu, Tổ 102"/>
    <n v="428565"/>
    <s v="8%"/>
    <n v="34285"/>
    <n v="462850"/>
    <s v="CHI NHÁNH CÔNG TY TNHH VÒNG TRÒN ĐỎ TẠI HÀ NỘI"/>
    <x v="3"/>
    <s v="0306182043-010"/>
    <s v="T04.2025"/>
  </r>
  <r>
    <d v="2025-04-08T00:00:00"/>
    <s v="00022048"/>
    <s v="1C25TNN"/>
    <s v="PR-11072531-HN2211 - CircleK Số 123 Phố Tôn Đức Thắng"/>
    <n v="501096"/>
    <s v="8%"/>
    <n v="40088"/>
    <n v="541184"/>
    <s v="CHI NHÁNH CÔNG TY TNHH VÒNG TRÒN ĐỎ TẠI HÀ NỘI"/>
    <x v="3"/>
    <s v="0306182043-010"/>
    <s v="T04.2025"/>
  </r>
  <r>
    <d v="2025-04-08T00:00:00"/>
    <s v="00022049"/>
    <s v="1C25TNN"/>
    <s v="PR-11065192-HN2199 - CircleK Số 1S05, Tòa R1.03 (L31), Lô Đất B5-Ct01, Dự Án Khu Đô Thị Gia Lâm (Vinhomes Ocean Park)"/>
    <n v="342852"/>
    <s v="8%"/>
    <n v="27428"/>
    <n v="370280"/>
    <s v="CHI NHÁNH CÔNG TY TNHH VÒNG TRÒN ĐỎ TẠI HÀ NỘI"/>
    <x v="3"/>
    <s v="0306182043-010"/>
    <s v="T04.2025"/>
  </r>
  <r>
    <d v="2025-04-08T00:00:00"/>
    <s v="00022050"/>
    <s v="1C25TNN"/>
    <s v="PR-11065270-HN2202 - CircleK Số 01Sh06 Và Số 02Sh06, Ô Đất B2-Ct03, Tòa L26 (S2.11), Dự Án Khu Đô Thị Gia Lâm - Vinhomes Ocean Park"/>
    <n v="303291"/>
    <s v="8%"/>
    <n v="24263"/>
    <n v="327554"/>
    <s v="CHI NHÁNH CÔNG TY TNHH VÒNG TRÒN ĐỎ TẠI HÀ NỘI"/>
    <x v="3"/>
    <s v="0306182043-010"/>
    <s v="T04.2025"/>
  </r>
  <r>
    <d v="2025-04-08T00:00:00"/>
    <s v="00022051"/>
    <s v="1C25TNN"/>
    <s v="PR-11065722-HN2246 - CircleK 92 đường Trâu Quỳ"/>
    <n v="230760"/>
    <s v="8%"/>
    <n v="18461"/>
    <n v="249221"/>
    <s v="CHI NHÁNH CÔNG TY TNHH VÒNG TRÒN ĐỎ TẠI HÀ NỘI"/>
    <x v="3"/>
    <s v="0306182043-010"/>
    <s v="T04.2025"/>
  </r>
  <r>
    <d v="2025-04-08T00:00:00"/>
    <s v="00022052"/>
    <s v="1C25TNN"/>
    <s v="PR-11065830-HN2253 - CircleK Căn shophouse SHB7-HH01'B tòa nhà ANLAND 2, Hà Đông"/>
    <n v="428565"/>
    <s v="8%"/>
    <n v="34285"/>
    <n v="462850"/>
    <s v="CHI NHÁNH CÔNG TY TNHH VÒNG TRÒN ĐỎ TẠI HÀ NỘI"/>
    <x v="3"/>
    <s v="0306182043-010"/>
    <s v="T04.2025"/>
  </r>
  <r>
    <d v="2025-04-08T00:00:00"/>
    <s v="00022053"/>
    <s v="1C25TNN"/>
    <s v="PR-11064472-HN2146 - CircleK 286 Kim Ngưu, Tổ 30B"/>
    <n v="501096"/>
    <s v="8%"/>
    <n v="40088"/>
    <n v="541184"/>
    <s v="CHI NHÁNH CÔNG TY TNHH VÒNG TRÒN ĐỎ TẠI HÀ NỘI"/>
    <x v="3"/>
    <s v="0306182043-010"/>
    <s v="T04.2025"/>
  </r>
  <r>
    <d v="2025-04-08T00:00:00"/>
    <s v="00022054"/>
    <s v="1C25TNN"/>
    <s v="PR-11070345-HN2041 - CircleK Số 01, Nhà C2, Khu Tập Thể Quân Đội Nam Đồng"/>
    <n v="230760"/>
    <s v="8%"/>
    <n v="18461"/>
    <n v="249221"/>
    <s v="CHI NHÁNH CÔNG TY TNHH VÒNG TRÒN ĐỎ TẠI HÀ NỘI"/>
    <x v="3"/>
    <s v="0306182043-010"/>
    <s v="T04.2025"/>
  </r>
  <r>
    <d v="2025-04-08T00:00:00"/>
    <s v="00022055"/>
    <s v="1C25TNN"/>
    <s v="PR-11063504-HN2049 - CircleK 36 Phố Tràng Tiền"/>
    <n v="184608"/>
    <s v="8%"/>
    <n v="14769"/>
    <n v="199377"/>
    <s v="CHI NHÁNH CÔNG TY TNHH VÒNG TRÒN ĐỎ TẠI HÀ NỘI"/>
    <x v="3"/>
    <s v="0306182043-010"/>
    <s v="T04.2025"/>
  </r>
  <r>
    <d v="2025-04-08T00:00:00"/>
    <s v="00022056"/>
    <s v="1C25TNN"/>
    <s v="PR-11063736-HN2087 - CircleK Ch17, Tầng 1 Và Tầng 2, C-36 Tầng, Ô Đất Ct2, Kđt Mới Kim Văn - Kim Lũ"/>
    <n v="543945"/>
    <s v="8%"/>
    <n v="43516"/>
    <n v="587461"/>
    <s v="CHI NHÁNH CÔNG TY TNHH VÒNG TRÒN ĐỎ TẠI HÀ NỘI"/>
    <x v="3"/>
    <s v="0306182043-010"/>
    <s v="T04.2025"/>
  </r>
  <r>
    <d v="2025-04-08T00:00:00"/>
    <s v="00022057"/>
    <s v="1C25TNN"/>
    <s v="PR-11071673-HN2151 - CircleK 54 + 56 Lĩnh Nam"/>
    <n v="543945"/>
    <s v="8%"/>
    <n v="43516"/>
    <n v="587461"/>
    <s v="CHI NHÁNH CÔNG TY TNHH VÒNG TRÒN ĐỎ TẠI HÀ NỘI"/>
    <x v="3"/>
    <s v="0306182043-010"/>
    <s v="T04.2025"/>
  </r>
  <r>
    <d v="2025-04-08T00:00:00"/>
    <s v="00022058"/>
    <s v="1C25TNN"/>
    <s v="PR-11065788-HN2251 - CircleK Số 568 + 570 Đường Trương Định"/>
    <n v="230760"/>
    <s v="8%"/>
    <n v="18461"/>
    <n v="249221"/>
    <s v="CHI NHÁNH CÔNG TY TNHH VÒNG TRÒN ĐỎ TẠI HÀ NỘI"/>
    <x v="3"/>
    <s v="0306182043-010"/>
    <s v="T04.2025"/>
  </r>
  <r>
    <d v="2025-04-08T00:00:00"/>
    <s v="00022059"/>
    <s v="1C25TNN"/>
    <s v="PR-11071901-HN2166 - CircleK 38 Xuân La"/>
    <n v="346140"/>
    <s v="8%"/>
    <n v="27691"/>
    <n v="373831"/>
    <s v="CHI NHÁNH CÔNG TY TNHH VÒNG TRÒN ĐỎ TẠI HÀ NỘI"/>
    <x v="3"/>
    <s v="0306182043-010"/>
    <s v="T04.2025"/>
  </r>
  <r>
    <d v="2025-04-08T00:00:00"/>
    <s v="00022060"/>
    <s v="1C25TNN"/>
    <s v="PR-11065564-HN2233 - CircleK Ô L7, Khu đấu giá Quyền sử dụng đất, đoạn đường Cầu Bươu"/>
    <n v="428565"/>
    <s v="8%"/>
    <n v="34285"/>
    <n v="462850"/>
    <s v="CHI NHÁNH CÔNG TY TNHH VÒNG TRÒN ĐỎ TẠI HÀ NỘI"/>
    <x v="3"/>
    <s v="0306182043-010"/>
    <s v="T04.2025"/>
  </r>
  <r>
    <d v="2025-04-08T00:00:00"/>
    <s v="00022061"/>
    <s v="1C25TNN"/>
    <s v="PR-11071263-HN2118 - CircleK 370 Nguyễn Trãi"/>
    <n v="372519"/>
    <s v="8%"/>
    <n v="29802"/>
    <n v="402321"/>
    <s v="CHI NHÁNH CÔNG TY TNHH VÒNG TRÒN ĐỎ TẠI HÀ NỘI"/>
    <x v="3"/>
    <s v="0306182043-010"/>
    <s v="T04.2025"/>
  </r>
  <r>
    <d v="2025-04-08T00:00:00"/>
    <s v="00022062"/>
    <s v="1C25TNN"/>
    <s v="PR-11064160-HN2126 - CircleK Tầng 1, Số 01 Lê Văn Thiêm"/>
    <n v="230760"/>
    <s v="8%"/>
    <n v="18461"/>
    <n v="249221"/>
    <s v="CHI NHÁNH CÔNG TY TNHH VÒNG TRÒN ĐỎ TẠI HÀ NỘI"/>
    <x v="3"/>
    <s v="0306182043-010"/>
    <s v="T04.2025"/>
  </r>
  <r>
    <d v="2025-04-09T00:00:00"/>
    <s v="00022169"/>
    <s v="1C25TNN"/>
    <s v="PR-11069903-HL4006 - CircleK Số 114 đường Hạ Long, Phường Bãi Cháy, Thành phố Hạ Long"/>
    <n v="1252740"/>
    <s v="8%"/>
    <n v="100219"/>
    <n v="1352959"/>
    <s v="CHI NHÁNH CÔNG TY TNHH VÒNG TRÒN ĐỎ TẠI QUẢNG NINH"/>
    <x v="0"/>
    <s v="0306182043-015"/>
    <s v="T04.2025"/>
  </r>
  <r>
    <d v="2025-04-09T00:00:00"/>
    <s v="00022170"/>
    <s v="1C25TNN"/>
    <s v="PR-11073715-HP6010 - CircleK 341 Lot 22 Lê Hồng Phong"/>
    <n v="1463712"/>
    <s v="8%"/>
    <n v="117097"/>
    <n v="1580809"/>
    <s v="CHI NHÁNH CÔNG TY TNHH VÒNG TRÒN ĐỎ TẠI HẢI PHÒNG"/>
    <x v="1"/>
    <s v="0306182043-019"/>
    <s v="T04.2025"/>
  </r>
  <r>
    <d v="2025-04-09T00:00:00"/>
    <s v="00022171"/>
    <s v="1C25TNN"/>
    <s v="PR-11080126-HP6017 - CircleK 27 Lê Lợi"/>
    <n v="501096"/>
    <s v="8%"/>
    <n v="40088"/>
    <n v="541184"/>
    <s v="CHI NHÁNH CÔNG TY TNHH VÒNG TRÒN ĐỎ TẠI HẢI PHÒNG"/>
    <x v="1"/>
    <s v="0306182043-019"/>
    <s v="T04.2025"/>
  </r>
  <r>
    <d v="2025-04-09T00:00:00"/>
    <s v="00022172"/>
    <s v="1C25TNN"/>
    <s v="PR-11066262-HP6007 - CircleK 62-64 Kênh Dương"/>
    <n v="606582"/>
    <s v="8%"/>
    <n v="48527"/>
    <n v="655109"/>
    <s v="CHI NHÁNH CÔNG TY TNHH VÒNG TRÒN ĐỎ TẠI HẢI PHÒNG"/>
    <x v="1"/>
    <s v="0306182043-019"/>
    <s v="T04.2025"/>
  </r>
  <r>
    <d v="2025-04-09T00:00:00"/>
    <s v="00022173"/>
    <s v="1C25TNN"/>
    <s v="PR-11078724-HN2099 - CircleK 174 Đường Phú Diễn"/>
    <n v="543945"/>
    <s v="8%"/>
    <n v="43516"/>
    <n v="587461"/>
    <s v="CHI NHÁNH CÔNG TY TNHH VÒNG TRÒN ĐỎ TẠI HÀ NỘI"/>
    <x v="3"/>
    <s v="0306182043-010"/>
    <s v="T04.2025"/>
  </r>
  <r>
    <d v="2025-04-09T00:00:00"/>
    <s v="00022174"/>
    <s v="1C25TNN"/>
    <s v="PR-11078190-HN2026 - CircleK 13-C12 Tập Thể Đại Học Ngoại Ngữ"/>
    <n v="389004"/>
    <s v="8%"/>
    <n v="31120"/>
    <n v="420124"/>
    <s v="CHI NHÁNH CÔNG TY TNHH VÒNG TRÒN ĐỎ TẠI HÀ NỘI"/>
    <x v="3"/>
    <s v="0306182043-010"/>
    <s v="T04.2025"/>
  </r>
  <r>
    <d v="2025-04-09T00:00:00"/>
    <s v="00022175"/>
    <s v="1C25TNN"/>
    <s v="PR-11085074-HN2230 - CircleK  Số 205 Lạc Long Quân"/>
    <n v="501096"/>
    <s v="8%"/>
    <n v="40088"/>
    <n v="541184"/>
    <s v="CHI NHÁNH CÔNG TY TNHH VÒNG TRÒN ĐỎ TẠI HÀ NỘI"/>
    <x v="3"/>
    <s v="0306182043-010"/>
    <s v="T04.2025"/>
  </r>
  <r>
    <d v="2025-04-09T00:00:00"/>
    <s v="00022176"/>
    <s v="1C25TNN"/>
    <s v="PR-11079802-HN2248 - CircleK Lô 16-D, Khu nhà ở tháp tầng A10"/>
    <n v="501096"/>
    <s v="8%"/>
    <n v="40088"/>
    <n v="541184"/>
    <s v="CHI NHÁNH CÔNG TY TNHH VÒNG TRÒN ĐỎ TẠI HÀ NỘI"/>
    <x v="3"/>
    <s v="0306182043-010"/>
    <s v="T04.2025"/>
  </r>
  <r>
    <d v="2025-04-09T00:00:00"/>
    <s v="00022177"/>
    <s v="1C25TNN"/>
    <s v="PR-11085308-HN2241 - CircleK Số 2 Ngõ 11 Phố Lương Định Của"/>
    <n v="342852"/>
    <s v="8%"/>
    <n v="27428"/>
    <n v="370280"/>
    <s v="CHI NHÁNH CÔNG TY TNHH VÒNG TRÒN ĐỎ TẠI HÀ NỘI"/>
    <x v="3"/>
    <s v="0306182043-010"/>
    <s v="T04.2025"/>
  </r>
  <r>
    <d v="2025-04-09T00:00:00"/>
    <s v="00022178"/>
    <s v="1C25TNN"/>
    <s v="PR-11084640-HN2194 - CircleK Căn Hộ Số 01Sh20 Và 02Sh20, Thuộc Tòa Nhà S2.15 (T26M-2), Tại Lô Đất B2-Ct03, Vinhomes Ocean Park"/>
    <n v="491202"/>
    <s v="8%"/>
    <n v="39296"/>
    <n v="530498"/>
    <s v="CHI NHÁNH CÔNG TY TNHH VÒNG TRÒN ĐỎ TẠI HÀ NỘI"/>
    <x v="3"/>
    <s v="0306182043-010"/>
    <s v="T04.2025"/>
  </r>
  <r>
    <d v="2025-04-09T00:00:00"/>
    <s v="00022179"/>
    <s v="1C25TNN"/>
    <s v="PR-11085182-HN2236 - CircleK Căn Thương mại dịch vụ số L26M.TMDV03 (Căn TMDV 03, tầng 1, khối L26M tức tòa M1), dự án Masteri Waterfront - Lô đất B3-CT03, Dự án Khu đô thị Gia Lâm (Vinhomes Ocean Park)"/>
    <n v="774705"/>
    <s v="8%"/>
    <n v="61976"/>
    <n v="836681"/>
    <s v="CHI NHÁNH CÔNG TY TNHH VÒNG TRÒN ĐỎ TẠI HÀ NỘI"/>
    <x v="3"/>
    <s v="0306182043-010"/>
    <s v="T04.2025"/>
  </r>
  <r>
    <d v="2025-04-09T00:00:00"/>
    <s v="00022180"/>
    <s v="1C25TNN"/>
    <s v="PR-11085018-HN2227 - CircleK 06 Vũ Trọng Khánh"/>
    <n v="428565"/>
    <s v="8%"/>
    <n v="34285"/>
    <n v="462850"/>
    <s v="CHI NHÁNH CÔNG TY TNHH VÒNG TRÒN ĐỎ TẠI HÀ NỘI"/>
    <x v="3"/>
    <s v="0306182043-010"/>
    <s v="T04.2025"/>
  </r>
  <r>
    <d v="2025-04-09T00:00:00"/>
    <s v="00022181"/>
    <s v="1C25TNN"/>
    <s v="PR-11085642-HN2270 - CircleK Số 131 Phố Xốm, Hà Đông"/>
    <n v="303291"/>
    <s v="8%"/>
    <n v="24263"/>
    <n v="327554"/>
    <s v="CHI NHÁNH CÔNG TY TNHH VÒNG TRÒN ĐỎ TẠI HÀ NỘI"/>
    <x v="3"/>
    <s v="0306182043-010"/>
    <s v="T04.2025"/>
  </r>
  <r>
    <d v="2025-04-09T00:00:00"/>
    <s v="00022182"/>
    <s v="1C25TNN"/>
    <s v="PR-11078560-HN2086 - CircleK 9 Hương Viên"/>
    <n v="303291"/>
    <s v="8%"/>
    <n v="24263"/>
    <n v="327554"/>
    <s v="CHI NHÁNH CÔNG TY TNHH VÒNG TRÒN ĐỎ TẠI HÀ NỘI"/>
    <x v="3"/>
    <s v="0306182043-010"/>
    <s v="T04.2025"/>
  </r>
  <r>
    <d v="2025-04-09T00:00:00"/>
    <s v="00022183"/>
    <s v="1C25TNN"/>
    <s v="PR-11079244-HN2177 - CircleK 12 Tam Trinh"/>
    <n v="230760"/>
    <s v="8%"/>
    <n v="18461"/>
    <n v="249221"/>
    <s v="CHI NHÁNH CÔNG TY TNHH VÒNG TRÒN ĐỎ TẠI HÀ NỘI"/>
    <x v="3"/>
    <s v="0306182043-010"/>
    <s v="T04.2025"/>
  </r>
  <r>
    <d v="2025-04-09T00:00:00"/>
    <s v="00022184"/>
    <s v="1C25TNN"/>
    <s v="PR-11079428-HN2195 - CircleK Sô 6 Ngõ 124, Phố Vĩnh Tuy"/>
    <n v="501096"/>
    <s v="8%"/>
    <n v="40088"/>
    <n v="541184"/>
    <s v="CHI NHÁNH CÔNG TY TNHH VÒNG TRÒN ĐỎ TẠI HÀ NỘI"/>
    <x v="3"/>
    <s v="0306182043-010"/>
    <s v="T04.2025"/>
  </r>
  <r>
    <d v="2025-04-09T00:00:00"/>
    <s v="00022185"/>
    <s v="1C25TNN"/>
    <s v="PR-11079562-HN2206 - CircleK Số 176D + 176E Trương Định"/>
    <n v="543945"/>
    <s v="8%"/>
    <n v="43516"/>
    <n v="587461"/>
    <s v="CHI NHÁNH CÔNG TY TNHH VÒNG TRÒN ĐỎ TẠI HÀ NỘI"/>
    <x v="3"/>
    <s v="0306182043-010"/>
    <s v="T04.2025"/>
  </r>
  <r>
    <d v="2025-04-09T00:00:00"/>
    <s v="00022186"/>
    <s v="1C25TNN"/>
    <s v="PR-11079860-HN2255 - CircleK Số 25 + 27 đường Giải Phóng"/>
    <n v="303291"/>
    <s v="8%"/>
    <n v="24263"/>
    <n v="327554"/>
    <s v="CHI NHÁNH CÔNG TY TNHH VÒNG TRÒN ĐỎ TẠI HÀ NỘI"/>
    <x v="3"/>
    <s v="0306182043-010"/>
    <s v="T04.2025"/>
  </r>
  <r>
    <d v="2025-04-09T00:00:00"/>
    <s v="00022187"/>
    <s v="1C25TNN"/>
    <s v="PR-11078144-HN2013 - CircleK 38 Đào Duy Từ"/>
    <n v="669219"/>
    <s v="8%"/>
    <n v="53538"/>
    <n v="722757"/>
    <s v="CHI NHÁNH CÔNG TY TNHH VÒNG TRÒN ĐỎ TẠI HÀ NỘI"/>
    <x v="3"/>
    <s v="0306182043-010"/>
    <s v="T04.2025"/>
  </r>
  <r>
    <d v="2025-04-09T00:00:00"/>
    <s v="00022188"/>
    <s v="1C25TNN"/>
    <s v="PR-11079692-HN2225 - CircleK 25 Phố Nhà Thờ"/>
    <n v="514278"/>
    <s v="8%"/>
    <n v="41142"/>
    <n v="555420"/>
    <s v="CHI NHÁNH CÔNG TY TNHH VÒNG TRÒN ĐỎ TẠI HÀ NỘI"/>
    <x v="3"/>
    <s v="0306182043-010"/>
    <s v="T04.2025"/>
  </r>
  <r>
    <d v="2025-04-09T00:00:00"/>
    <s v="00022189"/>
    <s v="1C25TNN"/>
    <s v="PR-11078248-HN2034 - CircleK Ô D22, Nơ 12 Khu Đô Thị Mới Định Công"/>
    <n v="626370"/>
    <s v="8%"/>
    <n v="50110"/>
    <n v="676480"/>
    <s v="CHI NHÁNH CÔNG TY TNHH VÒNG TRÒN ĐỎ TẠI HÀ NỘI"/>
    <x v="3"/>
    <s v="0306182043-010"/>
    <s v="T04.2025"/>
  </r>
  <r>
    <d v="2025-04-09T00:00:00"/>
    <s v="00022190"/>
    <s v="1C25TNN"/>
    <s v="PR-11079878-HN2258 - CircleK Căn TT6-2A-108, Khu nhà ở thấp tầng, Khu đô thị mới Đại Kim"/>
    <n v="501096"/>
    <s v="8%"/>
    <n v="40088"/>
    <n v="541184"/>
    <s v="CHI NHÁNH CÔNG TY TNHH VÒNG TRÒN ĐỎ TẠI HÀ NỘI"/>
    <x v="3"/>
    <s v="0306182043-010"/>
    <s v="T04.2025"/>
  </r>
  <r>
    <d v="2025-04-09T00:00:00"/>
    <s v="00022191"/>
    <s v="1C25TNN"/>
    <s v="PR-11078682-HN2098 - CircleK 3 Xuân Diệu"/>
    <n v="1087890"/>
    <s v="8%"/>
    <n v="87031"/>
    <n v="1174921"/>
    <s v="CHI NHÁNH CÔNG TY TNHH VÒNG TRÒN ĐỎ TẠI HÀ NỘI"/>
    <x v="3"/>
    <s v="0306182043-010"/>
    <s v="T04.2025"/>
  </r>
  <r>
    <d v="2025-04-09T00:00:00"/>
    <s v="00022192"/>
    <s v="1C25TNN"/>
    <s v="PR-11079384-HN2191 - CircleK 293 Thụy Khuê"/>
    <n v="230760"/>
    <s v="8%"/>
    <n v="18461"/>
    <n v="249221"/>
    <s v="CHI NHÁNH CÔNG TY TNHH VÒNG TRÒN ĐỎ TẠI HÀ NỘI"/>
    <x v="3"/>
    <s v="0306182043-010"/>
    <s v="T04.2025"/>
  </r>
  <r>
    <d v="2025-04-09T00:00:00"/>
    <s v="00022193"/>
    <s v="1C25TNN"/>
    <s v="PR-11083472-HN2101 - CircleK 70 Ngụy Như Kon Tum"/>
    <n v="501096"/>
    <s v="8%"/>
    <n v="40088"/>
    <n v="541184"/>
    <s v="CHI NHÁNH CÔNG TY TNHH VÒNG TRÒN ĐỎ TẠI HÀ NỘI"/>
    <x v="3"/>
    <s v="0306182043-010"/>
    <s v="T04.2025"/>
  </r>
  <r>
    <d v="2025-04-09T00:00:00"/>
    <s v="00022194"/>
    <s v="1C25TNN"/>
    <s v="PR-11084424-HN2178 - CircleK 14 Khương Hạ"/>
    <n v="626370"/>
    <s v="8%"/>
    <n v="50110"/>
    <n v="676480"/>
    <s v="CHI NHÁNH CÔNG TY TNHH VÒNG TRÒN ĐỎ TẠI HÀ NỘI"/>
    <x v="3"/>
    <s v="0306182043-010"/>
    <s v="T04.2025"/>
  </r>
  <r>
    <d v="2025-04-09T00:00:00"/>
    <s v="00022195"/>
    <s v="1C25TNN"/>
    <s v="PR-11084678-HN2196 - CircleK 118 Định Công"/>
    <n v="560430"/>
    <s v="8%"/>
    <n v="44834"/>
    <n v="605264"/>
    <s v="CHI NHÁNH CÔNG TY TNHH VÒNG TRÒN ĐỎ TẠI HÀ NỘI"/>
    <x v="3"/>
    <s v="0306182043-010"/>
    <s v="T04.2025"/>
  </r>
  <r>
    <d v="2025-04-09T00:00:00"/>
    <s v="00022196"/>
    <s v="1C25TNN"/>
    <s v="PR-11084916-HN2217 - CircleK 53 Triều Khúc"/>
    <n v="428565"/>
    <s v="8%"/>
    <n v="34285"/>
    <n v="462850"/>
    <s v="CHI NHÁNH CÔNG TY TNHH VÒNG TRÒN ĐỎ TẠI HÀ NỘI"/>
    <x v="3"/>
    <s v="0306182043-010"/>
    <s v="T04.2025"/>
  </r>
  <r>
    <d v="2025-04-10T00:00:00"/>
    <s v="00023010"/>
    <s v="1C25TNN"/>
    <s v="PR-11090270-HN2091 - CircleK 17 Liễu Giai"/>
    <n v="418671"/>
    <s v="8%"/>
    <n v="33494"/>
    <n v="452165"/>
    <s v="CHI NHÁNH CÔNG TY TNHH VÒNG TRÒN ĐỎ TẠI HÀ NỘI"/>
    <x v="3"/>
    <s v="0306182043-010"/>
    <s v="T04.2025"/>
  </r>
  <r>
    <d v="2025-04-10T00:00:00"/>
    <s v="00023011"/>
    <s v="1C25TNN"/>
    <s v="PR-11090514-HN2131 - CircleK Tầng 1, Số 125 Hoàng Ngân"/>
    <n v="741750"/>
    <s v="8%"/>
    <n v="59340"/>
    <n v="801090"/>
    <s v="CHI NHÁNH CÔNG TY TNHH VÒNG TRÒN ĐỎ TẠI HÀ NỘI"/>
    <x v="3"/>
    <s v="0306182043-010"/>
    <s v="T04.2025"/>
  </r>
  <r>
    <d v="2025-04-10T00:00:00"/>
    <s v="00023012"/>
    <s v="1C25TNN"/>
    <s v="PR-11097048-HN2254 - CircleK Số 183 phố Chùa Láng"/>
    <n v="389004"/>
    <s v="8%"/>
    <n v="31120"/>
    <n v="420124"/>
    <s v="CHI NHÁNH CÔNG TY TNHH VÒNG TRÒN ĐỎ TẠI HÀ NỘI"/>
    <x v="3"/>
    <s v="0306182043-010"/>
    <s v="T04.2025"/>
  </r>
  <r>
    <d v="2025-04-10T00:00:00"/>
    <s v="00023013"/>
    <s v="1C25TNN"/>
    <s v="PR-11095944-HN2170 - CircleK Số 5 Ngách 2A/6 Trần Khát Chân, Tổ Dân Phố 1"/>
    <n v="626370"/>
    <s v="8%"/>
    <n v="50110"/>
    <n v="676480"/>
    <s v="CHI NHÁNH CÔNG TY TNHH VÒNG TRÒN ĐỎ TẠI HÀ NỘI"/>
    <x v="3"/>
    <s v="0306182043-010"/>
    <s v="T04.2025"/>
  </r>
  <r>
    <d v="2025-04-10T00:00:00"/>
    <s v="00023014"/>
    <s v="1C25TNN"/>
    <s v="PR-11096206-HN2186 - CircleK 33 Dương Văn Bé"/>
    <n v="731856"/>
    <s v="8%"/>
    <n v="58548"/>
    <n v="790404"/>
    <s v="CHI NHÁNH CÔNG TY TNHH VÒNG TRÒN ĐỎ TẠI HÀ NỘI"/>
    <x v="3"/>
    <s v="0306182043-010"/>
    <s v="T04.2025"/>
  </r>
  <r>
    <d v="2025-04-10T00:00:00"/>
    <s v="00023015"/>
    <s v="1C25TNN"/>
    <s v="PR-11090088-HN2056 - CircleK 83 Hàng Điếu"/>
    <n v="626370"/>
    <s v="8%"/>
    <n v="50110"/>
    <n v="676480"/>
    <s v="CHI NHÁNH CÔNG TY TNHH VÒNG TRÒN ĐỎ TẠI HÀ NỘI"/>
    <x v="3"/>
    <s v="0306182043-010"/>
    <s v="T04.2025"/>
  </r>
  <r>
    <d v="2025-04-10T00:00:00"/>
    <s v="00023016"/>
    <s v="1C25TNN"/>
    <s v="PR-11096522-HN2212 - CircleK Số 18 Phố Hàng Gai"/>
    <n v="230760"/>
    <s v="8%"/>
    <n v="18461"/>
    <n v="249221"/>
    <s v="CHI NHÁNH CÔNG TY TNHH VÒNG TRÒN ĐỎ TẠI HÀ NỘI"/>
    <x v="3"/>
    <s v="0306182043-010"/>
    <s v="T04.2025"/>
  </r>
  <r>
    <d v="2025-04-10T00:00:00"/>
    <s v="00023017"/>
    <s v="1C25TNN"/>
    <s v="PR-11091468-HN2250 - CircleK Số 177 phố Vĩnh Hưng"/>
    <n v="527460"/>
    <s v="8%"/>
    <n v="42197"/>
    <n v="569657"/>
    <s v="CHI NHÁNH CÔNG TY TNHH VÒNG TRÒN ĐỎ TẠI HÀ NỘI"/>
    <x v="3"/>
    <s v="0306182043-010"/>
    <s v="T04.2025"/>
  </r>
  <r>
    <d v="2025-04-10T00:00:00"/>
    <s v="00023018"/>
    <s v="1C25TNN"/>
    <s v="PR-11091566-HN2263 - CircleK CH01-09, Số 17 đường Gamuda Gardens 2-2, Hoàng Mai"/>
    <n v="543945"/>
    <s v="8%"/>
    <n v="43516"/>
    <n v="587461"/>
    <s v="CHI NHÁNH CÔNG TY TNHH VÒNG TRÒN ĐỎ TẠI HÀ NỘI"/>
    <x v="3"/>
    <s v="0306182043-010"/>
    <s v="T04.2025"/>
  </r>
  <r>
    <d v="2025-04-10T00:00:00"/>
    <s v="00023019"/>
    <s v="1C25TNN"/>
    <s v="PR-11094756-HN2048 - CircleK N1H1, Số 1 Đường Nguyễn Hoàng"/>
    <n v="342852"/>
    <s v="8%"/>
    <n v="27428"/>
    <n v="370280"/>
    <s v="CHI NHÁNH CÔNG TY TNHH VÒNG TRÒN ĐỎ TẠI HÀ NỘI"/>
    <x v="3"/>
    <s v="0306182043-010"/>
    <s v="T04.2025"/>
  </r>
  <r>
    <d v="2025-04-10T00:00:00"/>
    <s v="00023020"/>
    <s v="1C25TNN"/>
    <s v="PR-11096926-HN2243 - CircleK Căn Thương mại dịch vụ số Z38M.2.TMDV05A, dự án khu đô thị mới Tây Mỗ - Đại Mỗ - Vinhomes Park"/>
    <n v="461520"/>
    <s v="8%"/>
    <n v="36922"/>
    <n v="498442"/>
    <s v="CHI NHÁNH CÔNG TY TNHH VÒNG TRÒN ĐỎ TẠI HÀ NỘI"/>
    <x v="3"/>
    <s v="0306182043-010"/>
    <s v="T04.2025"/>
  </r>
  <r>
    <d v="2025-04-10T00:00:00"/>
    <s v="00023021"/>
    <s v="1C25TNN"/>
    <s v="PR-11095474-HN2119 - CircleK 628 Hoàng Hoa Thám"/>
    <n v="445050"/>
    <s v="8%"/>
    <n v="35604"/>
    <n v="480654"/>
    <s v="CHI NHÁNH CÔNG TY TNHH VÒNG TRÒN ĐỎ TẠI HÀ NỘI"/>
    <x v="3"/>
    <s v="0306182043-010"/>
    <s v="T04.2025"/>
  </r>
  <r>
    <d v="2025-04-11T00:00:00"/>
    <s v="00023146"/>
    <s v="1C25TNN"/>
    <s v="PR-11108808-HP6001 - CircleK 261A Trần Nguyên Hãn"/>
    <n v="764826"/>
    <s v="8%"/>
    <n v="61186"/>
    <n v="826012"/>
    <s v="CHI NHÁNH CÔNG TY TNHH VÒNG TRÒN ĐỎ TẠI HẢI PHÒNG"/>
    <x v="1"/>
    <s v="0306182043-019"/>
    <s v="T04.2025"/>
  </r>
  <r>
    <d v="2025-04-11T00:00:00"/>
    <s v="00023147"/>
    <s v="1C25TNN"/>
    <s v="PR-11097344-HP6014 - CircleK Số 388 +388A Tô Hiệu"/>
    <n v="857130"/>
    <s v="8%"/>
    <n v="68570"/>
    <n v="925700"/>
    <s v="CHI NHÁNH CÔNG TY TNHH VÒNG TRÒN ĐỎ TẠI HẢI PHÒNG"/>
    <x v="1"/>
    <s v="0306182043-019"/>
    <s v="T04.2025"/>
  </r>
  <r>
    <d v="2025-04-11T00:00:00"/>
    <s v="00023148"/>
    <s v="1C25TNN"/>
    <s v="PR-11103513-HP6003 - CircleK BH 02-01 dự án Vinhome Imperia Hải Phòng"/>
    <n v="1087890"/>
    <s v="8%"/>
    <n v="87031"/>
    <n v="1174921"/>
    <s v="CHI NHÁNH CÔNG TY TNHH VÒNG TRÒN ĐỎ TẠI HẢI PHÒNG"/>
    <x v="1"/>
    <s v="0306182043-019"/>
    <s v="T04.2025"/>
  </r>
  <r>
    <d v="2025-04-11T00:00:00"/>
    <s v="00023163"/>
    <s v="1C25TNN"/>
    <s v="PR-11108388-HN2235 - CircleK 125 Trần Hưng Đạo - Bắc Ninh"/>
    <n v="982404"/>
    <s v="8%"/>
    <n v="78592"/>
    <n v="1060996"/>
    <s v="CHI NHÁNH CÔNG TY TNHH VÒNG TRÒN ĐỎ TẠI BẮC NINH"/>
    <x v="4"/>
    <s v="0306182043-024"/>
    <s v="T04.2025"/>
  </r>
  <r>
    <d v="2025-04-11T00:00:00"/>
    <s v="00023247"/>
    <s v="1C25TNN"/>
    <s v="PR-11106916-HN2113 - CircleK Tầng 1 Và Tầng 2, Số 442 Đội Cấn"/>
    <n v="184608"/>
    <s v="8%"/>
    <n v="14769"/>
    <n v="199377"/>
    <s v="CHI NHÁNH CÔNG TY TNHH VÒNG TRÒN ĐỎ TẠI HÀ NỘI"/>
    <x v="3"/>
    <s v="0306182043-010"/>
    <s v="T04.2025"/>
  </r>
  <r>
    <d v="2025-04-11T00:00:00"/>
    <s v="00023248"/>
    <s v="1C25TNN"/>
    <s v="PR-11107110-HN2136 - CircleK 138 Phố Đội Cấn"/>
    <n v="342852"/>
    <s v="8%"/>
    <n v="27428"/>
    <n v="370280"/>
    <s v="CHI NHÁNH CÔNG TY TNHH VÒNG TRÒN ĐỎ TẠI HÀ NỘI"/>
    <x v="3"/>
    <s v="0306182043-010"/>
    <s v="T04.2025"/>
  </r>
  <r>
    <d v="2025-04-11T00:00:00"/>
    <s v="00023249"/>
    <s v="1C25TNN"/>
    <s v="PR-11107318-HN2155 - CircleK 92 Đào Tấn"/>
    <n v="626370"/>
    <s v="8%"/>
    <n v="50110"/>
    <n v="676480"/>
    <s v="CHI NHÁNH CÔNG TY TNHH VÒNG TRÒN ĐỎ TẠI HÀ NỘI"/>
    <x v="3"/>
    <s v="0306182043-010"/>
    <s v="T04.2025"/>
  </r>
  <r>
    <d v="2025-04-11T00:00:00"/>
    <s v="00023252"/>
    <s v="1C25TNN"/>
    <s v="PR-11101815-HN2070 - CircleK Tầng 1, Ct3D Cổ Nhuế, Dự Án Chung Cư Cổ Nhuế"/>
    <n v="382413"/>
    <s v="8%"/>
    <n v="30593"/>
    <n v="413006"/>
    <s v="CHI NHÁNH CÔNG TY TNHH VÒNG TRÒN ĐỎ TẠI HÀ NỘI"/>
    <x v="3"/>
    <s v="0306182043-010"/>
    <s v="T04.2025"/>
  </r>
  <r>
    <d v="2025-04-11T00:00:00"/>
    <s v="00023257"/>
    <s v="1C25TNN"/>
    <s v="PR-11106952-HN2117 - CircleK Số 8 Ngõ 91 Nguyễn Chí Thanh"/>
    <n v="365928"/>
    <s v="8%"/>
    <n v="29274"/>
    <n v="395202"/>
    <s v="CHI NHÁNH CÔNG TY TNHH VÒNG TRÒN ĐỎ TẠI HÀ NỘI"/>
    <x v="3"/>
    <s v="0306182043-010"/>
    <s v="T04.2025"/>
  </r>
  <r>
    <d v="2025-04-11T00:00:00"/>
    <s v="00023259"/>
    <s v="1C25TNN"/>
    <s v="PR-11107444-HN2163 - CircleK 380 Khâm Thiên"/>
    <n v="389004"/>
    <s v="8%"/>
    <n v="31120"/>
    <n v="420124"/>
    <s v="CHI NHÁNH CÔNG TY TNHH VÒNG TRÒN ĐỎ TẠI HÀ NỘI"/>
    <x v="3"/>
    <s v="0306182043-010"/>
    <s v="T04.2025"/>
  </r>
  <r>
    <d v="2025-04-11T00:00:00"/>
    <s v="00023260"/>
    <s v="1C25TNN"/>
    <s v="PR-11107970-HN2204 - CircleK Số 01S15A, Tòa U26 (S2.03), Ô Đất B2-Ct01, Dự Án Khu Đô Thị Gia Lâm - Vinhomes Ocean Park"/>
    <n v="468126"/>
    <s v="8%"/>
    <n v="37450"/>
    <n v="505576"/>
    <s v="CHI NHÁNH CÔNG TY TNHH VÒNG TRÒN ĐỎ TẠI HÀ NỘI"/>
    <x v="3"/>
    <s v="0306182043-010"/>
    <s v="T04.2025"/>
  </r>
  <r>
    <d v="2025-04-11T00:00:00"/>
    <s v="00023261"/>
    <s v="1C25TNN"/>
    <s v="PR-11102113-HN2116 - CircleK 62 Phố Trần Hưng Đạo"/>
    <n v="626370"/>
    <s v="8%"/>
    <n v="50110"/>
    <n v="676480"/>
    <s v="CHI NHÁNH CÔNG TY TNHH VÒNG TRÒN ĐỎ TẠI HÀ NỘI"/>
    <x v="3"/>
    <s v="0306182043-010"/>
    <s v="T04.2025"/>
  </r>
  <r>
    <d v="2025-04-11T00:00:00"/>
    <s v="00023262"/>
    <s v="1C25TNN"/>
    <s v="PR-11102593-HN2185 - CircleK Số 252, Tổ 11, Đường Ngọc Thụy"/>
    <n v="230760"/>
    <s v="8%"/>
    <n v="18461"/>
    <n v="249221"/>
    <s v="CHI NHÁNH CÔNG TY TNHH VÒNG TRÒN ĐỎ TẠI HÀ NỘI"/>
    <x v="3"/>
    <s v="0306182043-010"/>
    <s v="T04.2025"/>
  </r>
  <r>
    <d v="2025-04-14T00:00:00"/>
    <s v="00023568"/>
    <s v="1C25TNN"/>
    <s v="PR-11125729-HN2012 - CircleK 16B Hàng Than"/>
    <n v="497793"/>
    <s v="8%"/>
    <n v="39823"/>
    <n v="537616"/>
    <s v="CHI NHÁNH CÔNG TY TNHH VÒNG TRÒN ĐỎ TẠI HÀ NỘI"/>
    <x v="3"/>
    <s v="0306182043-010"/>
    <s v="T04.2025"/>
  </r>
  <r>
    <d v="2025-04-14T00:00:00"/>
    <s v="00023569"/>
    <s v="1C25TNN"/>
    <s v="PR-11127941-HN2175 - CircleK 16 Văn Cao"/>
    <n v="342852"/>
    <s v="8%"/>
    <n v="27428"/>
    <n v="370280"/>
    <s v="CHI NHÁNH CÔNG TY TNHH VÒNG TRÒN ĐỎ TẠI HÀ NỘI"/>
    <x v="3"/>
    <s v="0306182043-010"/>
    <s v="T04.2025"/>
  </r>
  <r>
    <d v="2025-04-14T00:00:00"/>
    <s v="00023570"/>
    <s v="1C25TNN"/>
    <s v="PR-11113005-HN2111 - CircleK Tầng 1, Tòa Nhà Ats, 252 Hoàng Quốc Việt"/>
    <n v="184608"/>
    <s v="8%"/>
    <n v="14769"/>
    <n v="199377"/>
    <s v="CHI NHÁNH CÔNG TY TNHH VÒNG TRÒN ĐỎ TẠI HÀ NỘI"/>
    <x v="3"/>
    <s v="0306182043-010"/>
    <s v="T04.2025"/>
  </r>
  <r>
    <d v="2025-04-14T00:00:00"/>
    <s v="00023571"/>
    <s v="1C25TNN"/>
    <s v="PR-11129373-HN2243 - CircleK Căn Thương mại dịch vụ số Z38M.2.TMDV05A, dự án khu đô thị mới Tây Mỗ - Đại Mỗ - Vinhomes Park"/>
    <n v="626370"/>
    <s v="8%"/>
    <n v="50110"/>
    <n v="676480"/>
    <s v="CHI NHÁNH CÔNG TY TNHH VÒNG TRÒN ĐỎ TẠI HÀ NỘI"/>
    <x v="3"/>
    <s v="0306182043-010"/>
    <s v="T04.2025"/>
  </r>
  <r>
    <d v="2025-04-14T00:00:00"/>
    <s v="00023572"/>
    <s v="1C25TNN"/>
    <s v="PR-11112607-HN2047 - CircleK 2 Hoàng Ngân"/>
    <n v="230760"/>
    <s v="8%"/>
    <n v="18461"/>
    <n v="249221"/>
    <s v="CHI NHÁNH CÔNG TY TNHH VÒNG TRÒN ĐỎ TẠI HÀ NỘI"/>
    <x v="3"/>
    <s v="0306182043-010"/>
    <s v="T04.2025"/>
  </r>
  <r>
    <d v="2025-04-14T00:00:00"/>
    <s v="00023573"/>
    <s v="1C25TNN"/>
    <s v="PR-11119787-HN2114 - CircleK 7 Nguyễn Thị Định"/>
    <n v="421974"/>
    <s v="8%"/>
    <n v="33758"/>
    <n v="455732"/>
    <s v="CHI NHÁNH CÔNG TY TNHH VÒNG TRÒN ĐỎ TẠI HÀ NỘI"/>
    <x v="3"/>
    <s v="0306182043-010"/>
    <s v="T04.2025"/>
  </r>
  <r>
    <d v="2025-04-14T00:00:00"/>
    <s v="00023574"/>
    <s v="1C25TNN"/>
    <s v="PR-11128455-HN2192 - CircleK 15 Dương Khuê"/>
    <n v="468126"/>
    <s v="8%"/>
    <n v="37450"/>
    <n v="505576"/>
    <s v="CHI NHÁNH CÔNG TY TNHH VÒNG TRÒN ĐỎ TẠI HÀ NỘI"/>
    <x v="3"/>
    <s v="0306182043-010"/>
    <s v="T04.2025"/>
  </r>
  <r>
    <d v="2025-04-14T00:00:00"/>
    <s v="00023575"/>
    <s v="1C25TNN"/>
    <s v="PR-11112477-HN2024 - CircleK P101B+102B Nhà A8 Khương Thượng"/>
    <n v="481308"/>
    <s v="8%"/>
    <n v="38505"/>
    <n v="519813"/>
    <s v="CHI NHÁNH CÔNG TY TNHH VÒNG TRÒN ĐỎ TẠI HÀ NỘI"/>
    <x v="3"/>
    <s v="0306182043-010"/>
    <s v="T04.2025"/>
  </r>
  <r>
    <d v="2025-04-14T00:00:00"/>
    <s v="00023576"/>
    <s v="1C25TNN"/>
    <s v="PR-11119161-HN2041 - CircleK Số 01, Nhà C2, Khu Tập Thể Quân Đội Nam Đồng"/>
    <n v="230760"/>
    <s v="8%"/>
    <n v="18461"/>
    <n v="249221"/>
    <s v="CHI NHÁNH CÔNG TY TNHH VÒNG TRÒN ĐỎ TẠI HÀ NỘI"/>
    <x v="3"/>
    <s v="0306182043-010"/>
    <s v="T04.2025"/>
  </r>
  <r>
    <d v="2025-04-14T00:00:00"/>
    <s v="00023577"/>
    <s v="1C25TNN"/>
    <s v="PR-11129267-HN2239 - CircleK CT04-Tòa S1.09 Gia Lâm"/>
    <n v="972510"/>
    <s v="8%"/>
    <n v="77801"/>
    <n v="1050311"/>
    <s v="CHI NHÁNH CÔNG TY TNHH VÒNG TRÒN ĐỎ TẠI HÀ NỘI"/>
    <x v="3"/>
    <s v="0306182043-010"/>
    <s v="T04.2025"/>
  </r>
  <r>
    <d v="2025-04-14T00:00:00"/>
    <s v="00023578"/>
    <s v="1C25TNN"/>
    <s v="PR-11121801-HN2260 - CircleK Gian hàng thương mại dịch vụ 1S08, Ô đất B2-CT01, Tòa L26 (S2.05) Dự án Khu đô thị Gia Lâm - Vinhomes Ocean Park"/>
    <n v="428565"/>
    <s v="8%"/>
    <n v="34285"/>
    <n v="462850"/>
    <s v="CHI NHÁNH CÔNG TY TNHH VÒNG TRÒN ĐỎ TẠI HÀ NỘI"/>
    <x v="3"/>
    <s v="0306182043-010"/>
    <s v="T04.2025"/>
  </r>
  <r>
    <d v="2025-04-14T00:00:00"/>
    <s v="00023579"/>
    <s v="1C25TNN"/>
    <s v="PR-11120533-HN2173 - CircleK Số Bt16B5-03, Làng Việt Kiều Châu Âu, Khu Đô Thị Mới Mỗ Lao"/>
    <n v="626370"/>
    <s v="8%"/>
    <n v="50110"/>
    <n v="676480"/>
    <s v="CHI NHÁNH CÔNG TY TNHH VÒNG TRÒN ĐỎ TẠI HÀ NỘI"/>
    <x v="3"/>
    <s v="0306182043-010"/>
    <s v="T04.2025"/>
  </r>
  <r>
    <d v="2025-04-14T00:00:00"/>
    <s v="00023580"/>
    <s v="1C25TNN"/>
    <s v="PR-11121209-HN2218 - CircleK TT01A-11, Khu nhà ở thấp tầng thuộc Dự án Khu chung cư quốc tế Hoàng Thành City tại Khu Cổ Ngựa"/>
    <n v="230760"/>
    <s v="8%"/>
    <n v="18461"/>
    <n v="249221"/>
    <s v="CHI NHÁNH CÔNG TY TNHH VÒNG TRÒN ĐỎ TẠI HÀ NỘI"/>
    <x v="3"/>
    <s v="0306182043-010"/>
    <s v="T04.2025"/>
  </r>
  <r>
    <d v="2025-04-14T00:00:00"/>
    <s v="00023581"/>
    <s v="1C25TNN"/>
    <s v="PR-11116743-HN2231 - CircleK Số 1A Vạn Phúc"/>
    <n v="230760"/>
    <s v="8%"/>
    <n v="18461"/>
    <n v="249221"/>
    <s v="CHI NHÁNH CÔNG TY TNHH VÒNG TRÒN ĐỎ TẠI HÀ NỘI"/>
    <x v="3"/>
    <s v="0306182043-010"/>
    <s v="T04.2025"/>
  </r>
  <r>
    <d v="2025-04-14T00:00:00"/>
    <s v="00023582"/>
    <s v="1C25TNN"/>
    <s v="PR-11119559-HN2093 - CircleK 49 Hàng Chuối"/>
    <n v="418671"/>
    <s v="8%"/>
    <n v="33494"/>
    <n v="452165"/>
    <s v="CHI NHÁNH CÔNG TY TNHH VÒNG TRÒN ĐỎ TẠI HÀ NỘI"/>
    <x v="3"/>
    <s v="0306182043-010"/>
    <s v="T04.2025"/>
  </r>
  <r>
    <d v="2025-04-14T00:00:00"/>
    <s v="00023583"/>
    <s v="1C25TNN"/>
    <s v="PR-11127975-HN2177 - CircleK 12 Tam Trinh"/>
    <n v="382413"/>
    <s v="8%"/>
    <n v="30593"/>
    <n v="413006"/>
    <s v="CHI NHÁNH CÔNG TY TNHH VÒNG TRÒN ĐỎ TẠI HÀ NỘI"/>
    <x v="3"/>
    <s v="0306182043-010"/>
    <s v="T04.2025"/>
  </r>
  <r>
    <d v="2025-04-14T00:00:00"/>
    <s v="00023584"/>
    <s v="1C25TNN"/>
    <s v="PR-11121473-HN2238 - CircleK Số 25 Thái Phiên"/>
    <n v="230760"/>
    <s v="8%"/>
    <n v="18461"/>
    <n v="249221"/>
    <s v="CHI NHÁNH CÔNG TY TNHH VÒNG TRÒN ĐỎ TẠI HÀ NỘI"/>
    <x v="3"/>
    <s v="0306182043-010"/>
    <s v="T04.2025"/>
  </r>
  <r>
    <d v="2025-04-14T00:00:00"/>
    <s v="00023585"/>
    <s v="1C25TNN"/>
    <s v="PR-11119013-HN2013 - CircleK 38 Đào Duy Từ"/>
    <n v="501096"/>
    <s v="8%"/>
    <n v="40088"/>
    <n v="541184"/>
    <s v="CHI NHÁNH CÔNG TY TNHH VÒNG TRÒN ĐỎ TẠI HÀ NỘI"/>
    <x v="3"/>
    <s v="0306182043-010"/>
    <s v="T04.2025"/>
  </r>
  <r>
    <d v="2025-04-14T00:00:00"/>
    <s v="00023586"/>
    <s v="1C25TNN"/>
    <s v="PR-11119871-HN2127 - CircleK 74-76 Đồng Xuân"/>
    <n v="468126"/>
    <s v="8%"/>
    <n v="37450"/>
    <n v="505576"/>
    <s v="CHI NHÁNH CÔNG TY TNHH VÒNG TRÒN ĐỎ TẠI HÀ NỘI"/>
    <x v="3"/>
    <s v="0306182043-010"/>
    <s v="T04.2025"/>
  </r>
  <r>
    <d v="2025-04-14T00:00:00"/>
    <s v="00023587"/>
    <s v="1C25TNN"/>
    <s v="PR-11129329-HN2240 - CircleK 49 Phan Chu Trinh"/>
    <n v="326367"/>
    <s v="8%"/>
    <n v="26109"/>
    <n v="352476"/>
    <s v="CHI NHÁNH CÔNG TY TNHH VÒNG TRÒN ĐỎ TẠI HÀ NỘI"/>
    <x v="3"/>
    <s v="0306182043-010"/>
    <s v="T04.2025"/>
  </r>
  <r>
    <d v="2025-04-14T00:00:00"/>
    <s v="00023588"/>
    <s v="1C25TNN"/>
    <s v="PR-11121671-HN2251 - CircleK Số 568 + 570 Đường Trương Định"/>
    <n v="626370"/>
    <s v="8%"/>
    <n v="50110"/>
    <n v="676480"/>
    <s v="CHI NHÁNH CÔNG TY TNHH VÒNG TRÒN ĐỎ TẠI HÀ NỘI"/>
    <x v="3"/>
    <s v="0306182043-010"/>
    <s v="T04.2025"/>
  </r>
  <r>
    <d v="2025-04-14T00:00:00"/>
    <s v="00023589"/>
    <s v="1C25TNN"/>
    <s v="PR-11114281-HN2262 - CircleK Số 1 đường Giáp Bát, Hoàng Mai"/>
    <n v="527460"/>
    <s v="8%"/>
    <n v="42197"/>
    <n v="569657"/>
    <s v="CHI NHÁNH CÔNG TY TNHH VÒNG TRÒN ĐỎ TẠI HÀ NỘI"/>
    <x v="3"/>
    <s v="0306182043-010"/>
    <s v="T04.2025"/>
  </r>
  <r>
    <d v="2025-04-14T00:00:00"/>
    <s v="00023590"/>
    <s v="1C25TNN"/>
    <s v="PR-11128215-HN2185 - CircleK Số 252, Tổ 11, Đường Ngọc Thụy"/>
    <n v="230760"/>
    <s v="8%"/>
    <n v="18461"/>
    <n v="249221"/>
    <s v="CHI NHÁNH CÔNG TY TNHH VÒNG TRÒN ĐỎ TẠI HÀ NỘI"/>
    <x v="3"/>
    <s v="0306182043-010"/>
    <s v="T04.2025"/>
  </r>
  <r>
    <d v="2025-04-14T00:00:00"/>
    <s v="00023591"/>
    <s v="1C25TNN"/>
    <s v="PR-11113673-HN2188 - CircleK 315 Ngọc Lâm"/>
    <n v="230760"/>
    <s v="8%"/>
    <n v="18461"/>
    <n v="249221"/>
    <s v="CHI NHÁNH CÔNG TY TNHH VÒNG TRÒN ĐỎ TẠI HÀ NỘI"/>
    <x v="3"/>
    <s v="0306182043-010"/>
    <s v="T04.2025"/>
  </r>
  <r>
    <d v="2025-04-14T00:00:00"/>
    <s v="00023592"/>
    <s v="1C25TNN"/>
    <s v="PR-11119903-HN2129 - CircleK 17 Tô Ngọc Vân"/>
    <n v="501096"/>
    <s v="8%"/>
    <n v="40088"/>
    <n v="541184"/>
    <s v="CHI NHÁNH CÔNG TY TNHH VÒNG TRÒN ĐỎ TẠI HÀ NỘI"/>
    <x v="3"/>
    <s v="0306182043-010"/>
    <s v="T04.2025"/>
  </r>
  <r>
    <d v="2025-04-14T00:00:00"/>
    <s v="00023593"/>
    <s v="1C25TNN"/>
    <s v="PR-11127393-HN2134 - CircleK 73 Đường Xuân La"/>
    <n v="501096"/>
    <s v="8%"/>
    <n v="40088"/>
    <n v="541184"/>
    <s v="CHI NHÁNH CÔNG TY TNHH VÒNG TRÒN ĐỎ TẠI HÀ NỘI"/>
    <x v="3"/>
    <s v="0306182043-010"/>
    <s v="T04.2025"/>
  </r>
  <r>
    <d v="2025-04-14T00:00:00"/>
    <s v="00023594"/>
    <s v="1C25TNN"/>
    <s v="PR-11119299-HN2054 - CircleK 292 Hoàng Văn Thái"/>
    <n v="857130"/>
    <s v="8%"/>
    <n v="68570"/>
    <n v="925700"/>
    <s v="CHI NHÁNH CÔNG TY TNHH VÒNG TRÒN ĐỎ TẠI HÀ NỘI"/>
    <x v="3"/>
    <s v="0306182043-010"/>
    <s v="T04.2025"/>
  </r>
  <r>
    <d v="2025-04-14T00:00:00"/>
    <s v="00023595"/>
    <s v="1C25TNN"/>
    <s v="PR-11128023-HN2178 - CircleK 14 Khương Hạ"/>
    <n v="230760"/>
    <s v="8%"/>
    <n v="18461"/>
    <n v="249221"/>
    <s v="CHI NHÁNH CÔNG TY TNHH VÒNG TRÒN ĐỎ TẠI HÀ NỘI"/>
    <x v="3"/>
    <s v="0306182043-010"/>
    <s v="T04.2025"/>
  </r>
  <r>
    <d v="2025-04-15T00:00:00"/>
    <s v="00023634"/>
    <s v="1C25TNN"/>
    <s v="PR-11121561-HN2242 - CircleK Số 02 đường Hồ Ngọc Lân, Bắc Ninh"/>
    <n v="1265922"/>
    <s v="8%"/>
    <n v="101274"/>
    <n v="1367196"/>
    <s v="CHI NHÁNH CÔNG TY TNHH VÒNG TRÒN ĐỎ TẠI BẮC NINH"/>
    <x v="4"/>
    <s v="0306182043-024"/>
    <s v="T04.2025"/>
  </r>
  <r>
    <d v="2025-04-15T00:00:00"/>
    <s v="00023675"/>
    <s v="1C25TNN"/>
    <s v="PR-11139374-HP6006 - CircleK 372-374 Lạch Tray"/>
    <n v="1714260"/>
    <s v="8%"/>
    <n v="137141"/>
    <n v="1851401"/>
    <s v="CHI NHÁNH CÔNG TY TNHH VÒNG TRÒN ĐỎ TẠI HẢI PHÒNG"/>
    <x v="1"/>
    <s v="0306182043-019"/>
    <s v="T04.2025"/>
  </r>
  <r>
    <d v="2025-04-15T00:00:00"/>
    <s v="00023676"/>
    <s v="1C25TNN"/>
    <s v="PR-11137866-HN2149 - CircleK 152 +154 Phó Đức Chính"/>
    <n v="230760"/>
    <s v="8%"/>
    <n v="18461"/>
    <n v="249221"/>
    <s v="CHI NHÁNH CÔNG TY TNHH VÒNG TRÒN ĐỎ TẠI HÀ NỘI"/>
    <x v="3"/>
    <s v="0306182043-010"/>
    <s v="T04.2025"/>
  </r>
  <r>
    <d v="2025-04-15T00:00:00"/>
    <s v="00023677"/>
    <s v="1C25TNN"/>
    <s v="PR-11142262-HN2037 - CircleK Tầng Trệt, Somerset Hoa Binh, 106 Hoàng Quốc Việt"/>
    <n v="501096"/>
    <s v="8%"/>
    <n v="40088"/>
    <n v="541184"/>
    <s v="CHI NHÁNH CÔNG TY TNHH VÒNG TRÒN ĐỎ TẠI HÀ NỘI"/>
    <x v="3"/>
    <s v="0306182043-010"/>
    <s v="T04.2025"/>
  </r>
  <r>
    <d v="2025-04-15T00:00:00"/>
    <s v="00023678"/>
    <s v="1C25TNN"/>
    <s v="PR-11138998-HN2249 - CircleK 181 Nguyễn Ngọc Vũ"/>
    <n v="303291"/>
    <s v="8%"/>
    <n v="24263"/>
    <n v="327554"/>
    <s v="CHI NHÁNH CÔNG TY TNHH VÒNG TRÒN ĐỎ TẠI HÀ NỘI"/>
    <x v="3"/>
    <s v="0306182043-010"/>
    <s v="T04.2025"/>
  </r>
  <r>
    <d v="2025-04-15T00:00:00"/>
    <s v="00023679"/>
    <s v="1C25TNN"/>
    <s v="PR-11138428-HN2202 - CircleK Số 01Sh06 Và Số 02Sh06, Ô Đất B2-Ct03, Tòa L26 (S2.11), Dự Án Khu Đô Thị Gia Lâm - Vinhomes Ocean Park"/>
    <n v="382413"/>
    <s v="8%"/>
    <n v="30593"/>
    <n v="413006"/>
    <s v="CHI NHÁNH CÔNG TY TNHH VÒNG TRÒN ĐỎ TẠI HÀ NỘI"/>
    <x v="3"/>
    <s v="0306182043-010"/>
    <s v="T04.2025"/>
  </r>
  <r>
    <d v="2025-04-15T00:00:00"/>
    <s v="00023680"/>
    <s v="1C25TNN"/>
    <s v="PR-11139160-HN2264 - CircleK Số 86 Ngô Xuân Quảng, Gia Lâm, Hà Nội"/>
    <n v="501096"/>
    <s v="8%"/>
    <n v="40088"/>
    <n v="541184"/>
    <s v="CHI NHÁNH CÔNG TY TNHH VÒNG TRÒN ĐỎ TẠI HÀ NỘI"/>
    <x v="3"/>
    <s v="0306182043-010"/>
    <s v="T04.2025"/>
  </r>
  <r>
    <d v="2025-04-15T00:00:00"/>
    <s v="00023681"/>
    <s v="1C25TNN"/>
    <s v="PR-11137278-HN2082 - CircleK Ct3-Ct4, The Pride, Khu Đô Thị Mới An Hưng,"/>
    <n v="626370"/>
    <s v="8%"/>
    <n v="50110"/>
    <n v="676480"/>
    <s v="CHI NHÁNH CÔNG TY TNHH VÒNG TRÒN ĐỎ TẠI HÀ NỘI"/>
    <x v="3"/>
    <s v="0306182043-010"/>
    <s v="T04.2025"/>
  </r>
  <r>
    <d v="2025-04-15T00:00:00"/>
    <s v="00023682"/>
    <s v="1C25TNN"/>
    <s v="PR-11137324-HN2085 - CircleK 135 Tô Hiệu"/>
    <n v="428565"/>
    <s v="8%"/>
    <n v="34285"/>
    <n v="462850"/>
    <s v="CHI NHÁNH CÔNG TY TNHH VÒNG TRÒN ĐỎ TẠI HÀ NỘI"/>
    <x v="3"/>
    <s v="0306182043-010"/>
    <s v="T04.2025"/>
  </r>
  <r>
    <d v="2025-04-15T00:00:00"/>
    <s v="00023683"/>
    <s v="1C25TNN"/>
    <s v="PR-11143456-HN2169 - CircleK 25 Ngô Thì Nhậm"/>
    <n v="230760"/>
    <s v="8%"/>
    <n v="18461"/>
    <n v="249221"/>
    <s v="CHI NHÁNH CÔNG TY TNHH VÒNG TRÒN ĐỎ TẠI HÀ NỘI"/>
    <x v="3"/>
    <s v="0306182043-010"/>
    <s v="T04.2025"/>
  </r>
  <r>
    <d v="2025-04-15T00:00:00"/>
    <s v="00023684"/>
    <s v="1C25TNN"/>
    <s v="PR-11142604-HN2095 - CircleK Lô 28 Khu Nhà Ở Thấp Tầng Tt4, Khu Đô Thị Mỹ Đình - Mễ Trì"/>
    <n v="606582"/>
    <s v="8%"/>
    <n v="48527"/>
    <n v="655109"/>
    <s v="CHI NHÁNH CÔNG TY TNHH VÒNG TRÒN ĐỎ TẠI HÀ NỘI"/>
    <x v="3"/>
    <s v="0306182043-010"/>
    <s v="T04.2025"/>
  </r>
  <r>
    <d v="2025-04-15T00:00:00"/>
    <s v="00023685"/>
    <s v="1C25TNN"/>
    <s v="PR-11143416-HN2168 - CircleK 170 Nguyễn Đổng Chi"/>
    <n v="626370"/>
    <s v="8%"/>
    <n v="50110"/>
    <n v="676480"/>
    <s v="CHI NHÁNH CÔNG TY TNHH VÒNG TRÒN ĐỎ TẠI HÀ NỘI"/>
    <x v="3"/>
    <s v="0306182043-010"/>
    <s v="T04.2025"/>
  </r>
  <r>
    <d v="2025-04-15T00:00:00"/>
    <s v="00023686"/>
    <s v="1C25TNN"/>
    <s v="PR-11142346-HN2053 - CircleK 197+198 Tổ 6 Vũ Trọng Phụng"/>
    <n v="230760"/>
    <s v="8%"/>
    <n v="18461"/>
    <n v="249221"/>
    <s v="CHI NHÁNH CÔNG TY TNHH VÒNG TRÒN ĐỎ TẠI HÀ NỘI"/>
    <x v="3"/>
    <s v="0306182043-010"/>
    <s v="T04.2025"/>
  </r>
  <r>
    <d v="2025-04-15T00:00:00"/>
    <s v="00023687"/>
    <s v="1C25TNN"/>
    <s v="PR-11143104-HN2139 - CircleK 218 Nguyễn Huy Tưởng, Tổ 19"/>
    <n v="593400"/>
    <s v="8%"/>
    <n v="47472"/>
    <n v="640872"/>
    <s v="CHI NHÁNH CÔNG TY TNHH VÒNG TRÒN ĐỎ TẠI HÀ NỘI"/>
    <x v="3"/>
    <s v="0306182043-010"/>
    <s v="T04.2025"/>
  </r>
  <r>
    <d v="2025-04-16T00:00:00"/>
    <s v="00023787"/>
    <s v="1C25TNN"/>
    <s v="PR-11149371-HN2271 - CircleK Số 341 Nguyễn Cao, Bắc Ninh"/>
    <n v="1252740"/>
    <s v="8%"/>
    <n v="100219"/>
    <n v="1352959"/>
    <s v="CHI NHÁNH CÔNG TY TNHH VÒNG TRÒN ĐỎ TẠI BẮC NINH"/>
    <x v="4"/>
    <s v="0306182043-024"/>
    <s v="T04.2025"/>
  </r>
  <r>
    <d v="2025-04-16T00:00:00"/>
    <s v="00023788"/>
    <s v="1C25TNN"/>
    <s v="PR-11158259-TN0004 - CircleK Số 439 đường Lương Ngọc Quyến, Thái Nguyên"/>
    <n v="1318650"/>
    <s v="8%"/>
    <n v="105492"/>
    <n v="1424142"/>
    <s v="CHI NHÁNH CÔNG TY TNHH VÒNG TRÒN ĐỎ TẠI THÁI NGUYÊN"/>
    <x v="5"/>
    <s v="0306182043-029"/>
    <s v="T04.2025"/>
  </r>
  <r>
    <d v="2025-04-16T00:00:00"/>
    <s v="00023789"/>
    <s v="1C25TNN"/>
    <s v="PR-11136187-TN0004 - CircleK Số 439 đường Lương Ngọc Quyến, Thái Nguyên"/>
    <n v="461520"/>
    <s v="8%"/>
    <n v="36922"/>
    <n v="498442"/>
    <s v="CHI NHÁNH CÔNG TY TNHH VÒNG TRÒN ĐỎ TẠI THÁI NGUYÊN"/>
    <x v="5"/>
    <s v="0306182043-029"/>
    <s v="T04.2025"/>
  </r>
  <r>
    <d v="2025-04-16T00:00:00"/>
    <s v="00023790"/>
    <s v="1C25TNN"/>
    <s v="PR-11152269-HN2074 - CircleK 126 Nam Cao"/>
    <n v="418671"/>
    <s v="8%"/>
    <n v="33494"/>
    <n v="452165"/>
    <s v="CHI NHÁNH CÔNG TY TNHH VÒNG TRÒN ĐỎ TẠI HÀ NỘI"/>
    <x v="3"/>
    <s v="0306182043-010"/>
    <s v="T04.2025"/>
  </r>
  <r>
    <d v="2025-04-16T00:00:00"/>
    <s v="00023791"/>
    <s v="1C25TNN"/>
    <s v="PR-11147731-HN2083 - CircleK 51-Lk6A-C17 Đô Thị Mỗ Lao"/>
    <n v="626370"/>
    <s v="8%"/>
    <n v="50110"/>
    <n v="676480"/>
    <s v="CHI NHÁNH CÔNG TY TNHH VÒNG TRÒN ĐỎ TẠI HÀ NỘI"/>
    <x v="3"/>
    <s v="0306182043-010"/>
    <s v="T04.2025"/>
  </r>
  <r>
    <d v="2025-04-16T00:00:00"/>
    <s v="00023792"/>
    <s v="1C25TNN"/>
    <s v="PR-11148263-HN2154 - CircleK Số A1 Khu Đầm Trấu"/>
    <n v="626370"/>
    <s v="8%"/>
    <n v="50110"/>
    <n v="676480"/>
    <s v="CHI NHÁNH CÔNG TY TNHH VÒNG TRÒN ĐỎ TẠI HÀ NỘI"/>
    <x v="3"/>
    <s v="0306182043-010"/>
    <s v="T04.2025"/>
  </r>
  <r>
    <d v="2025-04-16T00:00:00"/>
    <s v="00023793"/>
    <s v="1C25TNN"/>
    <s v="PR-11147835-HN2109 - CircleK Tầng 1, Khách Sạn Hồng Hà, Số 204 Phố Trần Quang Khải"/>
    <n v="501096"/>
    <s v="8%"/>
    <n v="40088"/>
    <n v="541184"/>
    <s v="CHI NHÁNH CÔNG TY TNHH VÒNG TRÒN ĐỎ TẠI HÀ NỘI"/>
    <x v="3"/>
    <s v="0306182043-010"/>
    <s v="T04.2025"/>
  </r>
  <r>
    <d v="2025-04-16T00:00:00"/>
    <s v="00023794"/>
    <s v="1C25TNN"/>
    <s v="PR-11147459-HN2029 - CircleK 46 Lê Trọng Tấn"/>
    <n v="501096"/>
    <s v="8%"/>
    <n v="40088"/>
    <n v="541184"/>
    <s v="CHI NHÁNH CÔNG TY TNHH VÒNG TRÒN ĐỎ TẠI HÀ NỘI"/>
    <x v="3"/>
    <s v="0306182043-010"/>
    <s v="T04.2025"/>
  </r>
  <r>
    <d v="2025-04-16T00:00:00"/>
    <s v="00023795"/>
    <s v="1C25TNN"/>
    <s v="PR-11152441-HN2089 - CircleK Thửa Đất Số 22, Lô 6 Khu 4.1Cc, Tuyến Láng Hạ-Thanh Xuân"/>
    <n v="586794"/>
    <s v="8%"/>
    <n v="46944"/>
    <n v="633738"/>
    <s v="CHI NHÁNH CÔNG TY TNHH VÒNG TRÒN ĐỎ TẠI HÀ NỘI"/>
    <x v="3"/>
    <s v="0306182043-010"/>
    <s v="T04.2025"/>
  </r>
  <r>
    <d v="2025-04-17T00:00:00"/>
    <s v="00024597"/>
    <s v="1C25TNN"/>
    <s v="PR-11164082-HN2143 - CircleK 94 Phố Linh Lang"/>
    <n v="501096"/>
    <s v="8%"/>
    <n v="40088"/>
    <n v="541184"/>
    <s v="CHI NHÁNH CÔNG TY TNHH VÒNG TRÒN ĐỎ TẠI HÀ NỘI"/>
    <x v="3"/>
    <s v="0306182043-010"/>
    <s v="T04.2025"/>
  </r>
  <r>
    <d v="2025-04-17T00:00:00"/>
    <s v="00024598"/>
    <s v="1C25TNN"/>
    <s v="PR-11163432-HN2064 - CircleK 28 Nguyễn Phong Sắc, Tổ 9"/>
    <n v="418671"/>
    <s v="8%"/>
    <n v="33494"/>
    <n v="452165"/>
    <s v="CHI NHÁNH CÔNG TY TNHH VÒNG TRÒN ĐỎ TẠI HÀ NỘI"/>
    <x v="3"/>
    <s v="0306182043-010"/>
    <s v="T04.2025"/>
  </r>
  <r>
    <d v="2025-04-17T00:00:00"/>
    <s v="00024599"/>
    <s v="1C25TNN"/>
    <s v="PR-11165226-HN2256 - CircleK Số 161 + 177 phố Hàng Bạc"/>
    <n v="421974"/>
    <s v="8%"/>
    <n v="33758"/>
    <n v="455732"/>
    <s v="CHI NHÁNH CÔNG TY TNHH VÒNG TRÒN ĐỎ TẠI HÀ NỘI"/>
    <x v="3"/>
    <s v="0306182043-010"/>
    <s v="T04.2025"/>
  </r>
  <r>
    <d v="2025-04-17T00:00:00"/>
    <s v="00024600"/>
    <s v="1C25TNN"/>
    <s v="PR-11164678-HN2189 - CircleK Sh0105-Sh0205 Park 8, Kđt Times City Park Hill, Số 25, Ngõ 13 Đường Lĩnh Nam"/>
    <n v="501096"/>
    <s v="8%"/>
    <n v="40088"/>
    <n v="541184"/>
    <s v="CHI NHÁNH CÔNG TY TNHH VÒNG TRÒN ĐỎ TẠI HÀ NỘI"/>
    <x v="3"/>
    <s v="0306182043-010"/>
    <s v="T04.2025"/>
  </r>
  <r>
    <d v="2025-04-17T00:00:00"/>
    <s v="00024601"/>
    <s v="1C25TNN"/>
    <s v="PR-11165194-HN2250 - CircleK Số 177 phố Vĩnh Hưng"/>
    <n v="501096"/>
    <s v="8%"/>
    <n v="40088"/>
    <n v="541184"/>
    <s v="CHI NHÁNH CÔNG TY TNHH VÒNG TRÒN ĐỎ TẠI HÀ NỘI"/>
    <x v="3"/>
    <s v="0306182043-010"/>
    <s v="T04.2025"/>
  </r>
  <r>
    <d v="2025-04-17T00:00:00"/>
    <s v="00024602"/>
    <s v="1C25TNN"/>
    <s v="PR-11165334-HN2272 - CircleK Lô 35 TT8, đường Quang Lai, Thanh Trì, Hà Nội"/>
    <n v="491202"/>
    <s v="8%"/>
    <n v="39296"/>
    <n v="530498"/>
    <s v="CHI NHÁNH CÔNG TY TNHH VÒNG TRÒN ĐỎ TẠI HÀ NỘI"/>
    <x v="3"/>
    <s v="0306182043-010"/>
    <s v="T04.2025"/>
  </r>
  <r>
    <d v="2025-04-17T00:00:00"/>
    <s v="00024603"/>
    <s v="1C25TNN"/>
    <s v="PR-11160125-HN2234 - CircleK 93 Hoàng Văn Thái"/>
    <n v="230760"/>
    <s v="8%"/>
    <n v="18461"/>
    <n v="249221"/>
    <s v="CHI NHÁNH CÔNG TY TNHH VÒNG TRÒN ĐỎ TẠI HÀ NỘI"/>
    <x v="3"/>
    <s v="0306182043-010"/>
    <s v="T04.2025"/>
  </r>
  <r>
    <d v="2025-04-18T00:00:00"/>
    <s v="00024918"/>
    <s v="1C25TNN"/>
    <s v="PR-11174091-HL4002 - CircleK Tầng 1, tòa A, khu dịch vụ 7A-8A tòa nhà Lideco Hạ Long"/>
    <n v="1714260"/>
    <s v="8%"/>
    <n v="137141"/>
    <n v="1851401"/>
    <s v="CHI NHÁNH CÔNG TY TNHH VÒNG TRÒN ĐỎ TẠI QUẢNG NINH"/>
    <x v="0"/>
    <s v="0306182043-015"/>
    <s v="T04.2025"/>
  </r>
  <r>
    <d v="2025-04-18T00:00:00"/>
    <s v="00024920"/>
    <s v="1C25TNN"/>
    <s v="PR-11175057-HN2143 - CircleK 94 Phố Linh Lang"/>
    <n v="230760"/>
    <s v="8%"/>
    <n v="18461"/>
    <n v="249221"/>
    <s v="CHI NHÁNH CÔNG TY TNHH VÒNG TRÒN ĐỎ TẠI HÀ NỘI"/>
    <x v="3"/>
    <s v="0306182043-010"/>
    <s v="T04.2025"/>
  </r>
  <r>
    <d v="2025-04-18T00:00:00"/>
    <s v="00024921"/>
    <s v="1C25TNN"/>
    <s v="PR-11174273-HN2024"/>
    <n v="501096"/>
    <s v="8%"/>
    <n v="40088"/>
    <n v="541184"/>
    <s v="CHI NHÁNH CÔNG TY TNHH VÒNG TRÒN ĐỎ TẠI HÀ NỘI"/>
    <x v="3"/>
    <s v="0306182043-010"/>
    <s v="T04.2025"/>
  </r>
  <r>
    <d v="2025-04-18T00:00:00"/>
    <s v="00024922"/>
    <s v="1C25TNN"/>
    <s v="PR-11171129-HN2215 - CircleK 75 Hàng Bông"/>
    <n v="342852"/>
    <s v="8%"/>
    <n v="27428"/>
    <n v="370280"/>
    <s v="CHI NHÁNH CÔNG TY TNHH VÒNG TRÒN ĐỎ TẠI HÀ NỘI"/>
    <x v="3"/>
    <s v="0306182043-010"/>
    <s v="T04.2025"/>
  </r>
  <r>
    <d v="2025-04-19T00:00:00"/>
    <s v="00024961"/>
    <s v="1C25TNN"/>
    <s v="PR-11125661-HL4002 - CircleK Tầng 1, tòa A, khu dịch vụ 7A-8A tòa nhà Lideco Hạ Long"/>
    <n v="346140"/>
    <s v="8%"/>
    <n v="27691"/>
    <n v="373831"/>
    <s v="CHI NHÁNH CÔNG TY TNHH VÒNG TRÒN ĐỎ TẠI QUẢNG NINH"/>
    <x v="0"/>
    <s v="0306182043-015"/>
    <s v="T04.2025"/>
  </r>
  <r>
    <d v="2025-04-21T00:00:00"/>
    <s v="00025098"/>
    <s v="1C25TNN"/>
    <s v="PR-11192843-HN2092 - CircleK 07 Đường Thanh Niên"/>
    <n v="451641"/>
    <s v="8%"/>
    <n v="36131"/>
    <n v="487772"/>
    <s v="CHI NHÁNH CÔNG TY TNHH VÒNG TRÒN ĐỎ TẠI HÀ NỘI"/>
    <x v="3"/>
    <s v="0306182043-010"/>
    <s v="T04.2025"/>
  </r>
  <r>
    <d v="2025-04-21T00:00:00"/>
    <s v="00025099"/>
    <s v="1C25TNN"/>
    <s v="PR-11193819-HN2149 - CircleK 152 +154 Phó Đức Chính"/>
    <n v="501096"/>
    <s v="8%"/>
    <n v="40088"/>
    <n v="541184"/>
    <s v="CHI NHÁNH CÔNG TY TNHH VÒNG TRÒN ĐỎ TẠI HÀ NỘI"/>
    <x v="3"/>
    <s v="0306182043-010"/>
    <s v="T04.2025"/>
  </r>
  <r>
    <d v="2025-04-21T00:00:00"/>
    <s v="00025100"/>
    <s v="1C25TNN"/>
    <s v="PR-11194377-HN2175 - CircleK 16 Văn Cao"/>
    <n v="184608"/>
    <s v="8%"/>
    <n v="14769"/>
    <n v="199377"/>
    <s v="CHI NHÁNH CÔNG TY TNHH VÒNG TRÒN ĐỎ TẠI HÀ NỘI"/>
    <x v="3"/>
    <s v="0306182043-010"/>
    <s v="T04.2025"/>
  </r>
  <r>
    <d v="2025-04-21T00:00:00"/>
    <s v="00025101"/>
    <s v="1C25TNN"/>
    <s v="PR-11188201-HN2010 - CircleK 5-4A Khu Đô Thị Mới Trung Yên"/>
    <n v="501096"/>
    <s v="8%"/>
    <n v="40088"/>
    <n v="541184"/>
    <s v="CHI NHÁNH CÔNG TY TNHH VÒNG TRÒN ĐỎ TẠI HÀ NỘI"/>
    <x v="3"/>
    <s v="0306182043-010"/>
    <s v="T04.2025"/>
  </r>
  <r>
    <d v="2025-04-21T00:00:00"/>
    <s v="00025102"/>
    <s v="1C25TNN"/>
    <s v="PR-11180010-HN2021 - CircleK 177 Xuân Thủy"/>
    <n v="501096"/>
    <s v="8%"/>
    <n v="40088"/>
    <n v="541184"/>
    <s v="CHI NHÁNH CÔNG TY TNHH VÒNG TRÒN ĐỎ TẠI HÀ NỘI"/>
    <x v="3"/>
    <s v="0306182043-010"/>
    <s v="T04.2025"/>
  </r>
  <r>
    <d v="2025-04-21T00:00:00"/>
    <s v="00025103"/>
    <s v="1C25TNN"/>
    <s v="PR-11180514-HN2108 - CircleK Tầng 1 Và 2, Tòa Nhà Sannam,78 Phố Duy Tân"/>
    <n v="418671"/>
    <s v="8%"/>
    <n v="33494"/>
    <n v="452165"/>
    <s v="CHI NHÁNH CÔNG TY TNHH VÒNG TRÒN ĐỎ TẠI HÀ NỘI"/>
    <x v="3"/>
    <s v="0306182043-010"/>
    <s v="T04.2025"/>
  </r>
  <r>
    <d v="2025-04-21T00:00:00"/>
    <s v="00025104"/>
    <s v="1C25TNN"/>
    <s v="PR-11193389-HN2128 - CircleK Số 14 Ngõ 106 Hoàng Quốc Việt"/>
    <n v="263730"/>
    <s v="8%"/>
    <n v="21098"/>
    <n v="284828"/>
    <s v="CHI NHÁNH CÔNG TY TNHH VÒNG TRÒN ĐỎ TẠI HÀ NỘI"/>
    <x v="3"/>
    <s v="0306182043-010"/>
    <s v="T04.2025"/>
  </r>
  <r>
    <d v="2025-04-21T00:00:00"/>
    <s v="00025105"/>
    <s v="1C25TNN"/>
    <s v="PR-11191155-HN2131 - CircleK Tầng 1, Số 125 Hoàng Ngân"/>
    <n v="184608"/>
    <s v="8%"/>
    <n v="14769"/>
    <n v="199377"/>
    <s v="CHI NHÁNH CÔNG TY TNHH VÒNG TRÒN ĐỎ TẠI HÀ NỘI"/>
    <x v="3"/>
    <s v="0306182043-010"/>
    <s v="T04.2025"/>
  </r>
  <r>
    <d v="2025-04-21T00:00:00"/>
    <s v="00025106"/>
    <s v="1C25TNN"/>
    <s v="PR-11193289-HN2121 - CircleK 45 Hào Nam"/>
    <n v="421974"/>
    <s v="8%"/>
    <n v="33758"/>
    <n v="455732"/>
    <s v="CHI NHÁNH CÔNG TY TNHH VÒNG TRÒN ĐỎ TẠI HÀ NỘI"/>
    <x v="3"/>
    <s v="0306182043-010"/>
    <s v="T04.2025"/>
  </r>
  <r>
    <d v="2025-04-21T00:00:00"/>
    <s v="00025107"/>
    <s v="1C25TNN"/>
    <s v="PR-11194883-HN2201 - CircleK 49 + 51 Phố Trần Quang Diệu, Tổ 102"/>
    <n v="428565"/>
    <s v="8%"/>
    <n v="34285"/>
    <n v="462850"/>
    <s v="CHI NHÁNH CÔNG TY TNHH VÒNG TRÒN ĐỎ TẠI HÀ NỘI"/>
    <x v="3"/>
    <s v="0306182043-010"/>
    <s v="T04.2025"/>
  </r>
  <r>
    <d v="2025-04-21T00:00:00"/>
    <s v="00025108"/>
    <s v="1C25TNN"/>
    <s v="PR-11194765-HN2194 - CircleK Căn Hộ Số 01Sh20 Và 02Sh20, Thuộc Tòa Nhà S2.15 (T26M-2), Tại Lô Đất B2-Ct03, Vinhomes Ocean Park"/>
    <n v="501096"/>
    <s v="8%"/>
    <n v="40088"/>
    <n v="541184"/>
    <s v="CHI NHÁNH CÔNG TY TNHH VÒNG TRÒN ĐỎ TẠI HÀ NỘI"/>
    <x v="3"/>
    <s v="0306182043-010"/>
    <s v="T04.2025"/>
  </r>
  <r>
    <d v="2025-04-21T00:00:00"/>
    <s v="00025109"/>
    <s v="1C25TNN"/>
    <s v="PR-11191315-HN2259 - CircleK Diện tích thương mại số 1S02, tầng 1, Tòa nhà số P2 (T30M-1) tại lô đất B5-CT04"/>
    <n v="501096"/>
    <s v="8%"/>
    <n v="40088"/>
    <n v="541184"/>
    <s v="CHI NHÁNH CÔNG TY TNHH VÒNG TRÒN ĐỎ TẠI HÀ NỘI"/>
    <x v="3"/>
    <s v="0306182043-010"/>
    <s v="T04.2025"/>
  </r>
  <r>
    <d v="2025-04-21T00:00:00"/>
    <s v="00025110"/>
    <s v="1C25TNN"/>
    <s v="PR-11187383-HN2184 - CircleK Nhà Số 359, Block 36, Ô H-Tt5, Khu Nhà Ở Hi Brand, Khu Đô Thị Mới Văn Phú"/>
    <n v="626370"/>
    <s v="8%"/>
    <n v="50110"/>
    <n v="676480"/>
    <s v="CHI NHÁNH CÔNG TY TNHH VÒNG TRÒN ĐỎ TẠI HÀ NỘI"/>
    <x v="3"/>
    <s v="0306182043-010"/>
    <s v="T04.2025"/>
  </r>
  <r>
    <d v="2025-04-21T00:00:00"/>
    <s v="00025111"/>
    <s v="1C25TNN"/>
    <s v="PR-11194341-HN2172 - CircleK A4-A5, Tòa A, Khối B, Imperial Sky Garden, Số 423 Minh Khai"/>
    <n v="230760"/>
    <s v="8%"/>
    <n v="18461"/>
    <n v="249221"/>
    <s v="CHI NHÁNH CÔNG TY TNHH VÒNG TRÒN ĐỎ TẠI HÀ NỘI"/>
    <x v="3"/>
    <s v="0306182043-010"/>
    <s v="T04.2025"/>
  </r>
  <r>
    <d v="2025-04-21T00:00:00"/>
    <s v="00025112"/>
    <s v="1C25TNN"/>
    <s v="PR-11181124-HN2172 - CircleK A4-A5, Tòa A, Khối B, Imperial Sky Garden, Số 423 Minh Khai"/>
    <n v="501096"/>
    <s v="8%"/>
    <n v="40088"/>
    <n v="541184"/>
    <s v="CHI NHÁNH CÔNG TY TNHH VÒNG TRÒN ĐỎ TẠI HÀ NỘI"/>
    <x v="3"/>
    <s v="0306182043-010"/>
    <s v="T04.2025"/>
  </r>
  <r>
    <d v="2025-04-21T00:00:00"/>
    <s v="00025113"/>
    <s v="1C25TNN"/>
    <s v="PR-11191133-HN2206 - CircleK Số 176D + 176E Trương Định"/>
    <n v="626370"/>
    <s v="8%"/>
    <n v="50110"/>
    <n v="676480"/>
    <s v="CHI NHÁNH CÔNG TY TNHH VÒNG TRÒN ĐỎ TẠI HÀ NỘI"/>
    <x v="3"/>
    <s v="0306182043-010"/>
    <s v="T04.2025"/>
  </r>
  <r>
    <d v="2025-04-21T00:00:00"/>
    <s v="00025114"/>
    <s v="1C25TNN"/>
    <s v="PR-11192349-HN2049 - CircleK 36 Phố Tràng Tiền"/>
    <n v="405489"/>
    <s v="8%"/>
    <n v="32439"/>
    <n v="437928"/>
    <s v="CHI NHÁNH CÔNG TY TNHH VÒNG TRÒN ĐỎ TẠI HÀ NỘI"/>
    <x v="3"/>
    <s v="0306182043-010"/>
    <s v="T04.2025"/>
  </r>
  <r>
    <d v="2025-04-21T00:00:00"/>
    <s v="00025115"/>
    <s v="1C25TNN"/>
    <s v="PR-11189361-HN2056 - CircleK 83 Hàng Điếu"/>
    <n v="230760"/>
    <s v="8%"/>
    <n v="18461"/>
    <n v="249221"/>
    <s v="CHI NHÁNH CÔNG TY TNHH VÒNG TRÒN ĐỎ TẠI HÀ NỘI"/>
    <x v="3"/>
    <s v="0306182043-010"/>
    <s v="T04.2025"/>
  </r>
  <r>
    <d v="2025-04-21T00:00:00"/>
    <s v="00025116"/>
    <s v="1C25TNN"/>
    <s v="PR-11180930-HN2151 - CircleK 54 + 56 Lĩnh Nam"/>
    <n v="346140"/>
    <s v="8%"/>
    <n v="27691"/>
    <n v="373831"/>
    <s v="CHI NHÁNH CÔNG TY TNHH VÒNG TRÒN ĐỎ TẠI HÀ NỘI"/>
    <x v="3"/>
    <s v="0306182043-010"/>
    <s v="T04.2025"/>
  </r>
  <r>
    <d v="2025-04-21T00:00:00"/>
    <s v="00025117"/>
    <s v="1C25TNN"/>
    <s v="PR-11195289-HN2221 - CircleK S05 Park 03, Vinhomes Time City Park Hill"/>
    <n v="346140"/>
    <s v="8%"/>
    <n v="27691"/>
    <n v="373831"/>
    <s v="CHI NHÁNH CÔNG TY TNHH VÒNG TRÒN ĐỎ TẠI HÀ NỘI"/>
    <x v="3"/>
    <s v="0306182043-010"/>
    <s v="T04.2025"/>
  </r>
  <r>
    <d v="2025-04-21T00:00:00"/>
    <s v="00025118"/>
    <s v="1C25TNN"/>
    <s v="PR-11188471-HN2205 - CircleK Số 1S11, Tòa S6A (S6.1), Thuộc Khối Nhà S6 (S6.1+S6.2), Khu Công Trình Công Cộng, Thương Mại, Dịch Vụ Và Nhà Ở (Vinhomes Symphony), Lô Đất G4*-Hh16"/>
    <n v="639552"/>
    <s v="8%"/>
    <n v="51164"/>
    <n v="690716"/>
    <s v="CHI NHÁNH CÔNG TY TNHH VÒNG TRÒN ĐỎ TẠI HÀ NỘI"/>
    <x v="3"/>
    <s v="0306182043-010"/>
    <s v="T04.2025"/>
  </r>
  <r>
    <d v="2025-04-21T00:00:00"/>
    <s v="00025119"/>
    <s v="1C25TNN"/>
    <s v="PR-11180956-HN2153 - CircleK Lô 37 Khu Nhà Ở Thấp Tầng Tt1, Dự Án Khu Đô Thị Mới Mỹ Đình Mễ Trì"/>
    <n v="501096"/>
    <s v="8%"/>
    <n v="40088"/>
    <n v="541184"/>
    <s v="CHI NHÁNH CÔNG TY TNHH VÒNG TRÒN ĐỎ TẠI HÀ NỘI"/>
    <x v="3"/>
    <s v="0306182043-010"/>
    <s v="T04.2025"/>
  </r>
  <r>
    <d v="2025-04-21T00:00:00"/>
    <s v="00025120"/>
    <s v="1C25TNN"/>
    <s v="PR-11195585-HN2237 - CircleK TMDV-11, Tòa N04, Dự án Khu nhà ở xã hội Ecohome 3 tại ô đất ký hiệu B11-HH2"/>
    <n v="857130"/>
    <s v="8%"/>
    <n v="68570"/>
    <n v="925700"/>
    <s v="CHI NHÁNH CÔNG TY TNHH VÒNG TRÒN ĐỎ TẠI HÀ NỘI"/>
    <x v="3"/>
    <s v="0306182043-010"/>
    <s v="T04.2025"/>
  </r>
  <r>
    <d v="2025-04-21T00:00:00"/>
    <s v="00025121"/>
    <s v="1C25TNN"/>
    <s v="PR-11181732-HN2237 - CircleK TMDV-11, Tòa N04, Dự án Khu nhà ở xã hội Ecohome 3 tại ô đất ký hiệu B11-HH2"/>
    <n v="543945"/>
    <s v="8%"/>
    <n v="43516"/>
    <n v="587461"/>
    <s v="CHI NHÁNH CÔNG TY TNHH VÒNG TRÒN ĐỎ TẠI HÀ NỘI"/>
    <x v="3"/>
    <s v="0306182043-010"/>
    <s v="T04.2025"/>
  </r>
  <r>
    <d v="2025-04-21T00:00:00"/>
    <s v="00025122"/>
    <s v="1C25TNN"/>
    <s v="PR-11189033-HN2265 - CircleK Số 2 ngõ 612 Lạc Long Quân, Tây Hồ, Hà Nội"/>
    <n v="230760"/>
    <s v="8%"/>
    <n v="18461"/>
    <n v="249221"/>
    <s v="CHI NHÁNH CÔNG TY TNHH VÒNG TRÒN ĐỎ TẠI HÀ NỘI"/>
    <x v="3"/>
    <s v="0306182043-010"/>
    <s v="T04.2025"/>
  </r>
  <r>
    <d v="2025-04-22T00:00:00"/>
    <s v="00000028"/>
    <s v="1C25TFD"/>
    <s v="Hàng trả"/>
    <n v="-187911"/>
    <s v="8%"/>
    <n v="-15033"/>
    <n v="-202944"/>
    <s v="CHI NHÁNH CÔNG TY TNHH VÒNG TRÒN ĐỎ TẠI THÁI NGUYÊN"/>
    <x v="5"/>
    <s v="0306182043-029"/>
    <s v="T04.2025"/>
  </r>
  <r>
    <d v="2025-04-22T00:00:00"/>
    <s v="00000029"/>
    <s v="1C25TFD"/>
    <s v="Hàng trả"/>
    <n v="-250548"/>
    <s v="8%"/>
    <n v="-20044"/>
    <n v="-270592"/>
    <s v="CHI NHÁNH CÔNG TY TNHH VÒNG TRÒN ĐỎ TẠI THÁI NGUYÊN"/>
    <x v="5"/>
    <s v="0306182043-029"/>
    <s v="T04.2025"/>
  </r>
  <r>
    <d v="2025-04-22T00:00:00"/>
    <s v="00016234"/>
    <s v="1C25THD"/>
    <s v="Hàng trả"/>
    <n v="-375822"/>
    <s v="8%"/>
    <n v="-30066"/>
    <n v="-405888"/>
    <s v="CHI NHÁNH CÔNG TY TNHH VÒNG TRÒN ĐỎ TẠI HÀ NỘI"/>
    <x v="3"/>
    <s v="0306182043-010"/>
    <s v="T04.2025"/>
  </r>
  <r>
    <d v="2025-04-22T00:00:00"/>
    <s v="00016235"/>
    <s v="1C25THD"/>
    <s v="Hàng trả"/>
    <n v="-62637"/>
    <s v="8%"/>
    <n v="-5011"/>
    <n v="-67648"/>
    <s v="CHI NHÁNH CÔNG TY TNHH VÒNG TRÒN ĐỎ TẠI HÀ NỘI"/>
    <x v="3"/>
    <s v="0306182043-010"/>
    <s v="T04.2025"/>
  </r>
  <r>
    <d v="2025-04-22T00:00:00"/>
    <s v="00016236"/>
    <s v="1C25THD"/>
    <s v="Hàng trả"/>
    <n v="-250548"/>
    <s v="8%"/>
    <n v="-20044"/>
    <n v="-270592"/>
    <s v="CHI NHÁNH CÔNG TY TNHH VÒNG TRÒN ĐỎ TẠI HÀ NỘI"/>
    <x v="3"/>
    <s v="0306182043-010"/>
    <s v="T04.2025"/>
  </r>
  <r>
    <d v="2025-04-22T00:00:00"/>
    <s v="00016237"/>
    <s v="1C25THD"/>
    <s v="Hàng trả"/>
    <n v="-46152"/>
    <s v="8%"/>
    <n v="-3692"/>
    <n v="-49844"/>
    <s v="CHI NHÁNH CÔNG TY TNHH VÒNG TRÒN ĐỎ TẠI HÀ NỘI"/>
    <x v="3"/>
    <s v="0306182043-010"/>
    <s v="T04.2025"/>
  </r>
  <r>
    <d v="2025-04-22T00:00:00"/>
    <s v="00016238"/>
    <s v="1C25THD"/>
    <s v="Hàng trả"/>
    <n v="-250548"/>
    <s v="8%"/>
    <n v="-20044"/>
    <n v="-270592"/>
    <s v="CHI NHÁNH CÔNG TY TNHH VÒNG TRÒN ĐỎ TẠI HÀ NỘI"/>
    <x v="3"/>
    <s v="0306182043-010"/>
    <s v="T04.2025"/>
  </r>
  <r>
    <d v="2025-04-22T00:00:00"/>
    <s v="00016239"/>
    <s v="1C25THD"/>
    <s v="Hàng trả"/>
    <n v="-187911"/>
    <s v="8%"/>
    <n v="-15033"/>
    <n v="-202944"/>
    <s v="CHI NHÁNH CÔNG TY TNHH VÒNG TRÒN ĐỎ TẠI HÀ NỘI"/>
    <x v="3"/>
    <s v="0306182043-010"/>
    <s v="T04.2025"/>
  </r>
  <r>
    <d v="2025-04-22T00:00:00"/>
    <s v="00016240"/>
    <s v="1C25THD"/>
    <s v="Hàng trả"/>
    <n v="-125274"/>
    <s v="8%"/>
    <n v="-10022"/>
    <n v="-135296"/>
    <s v="CHI NHÁNH CÔNG TY TNHH VÒNG TRÒN ĐỎ TẠI HÀ NỘI"/>
    <x v="3"/>
    <s v="0306182043-010"/>
    <s v="T04.2025"/>
  </r>
  <r>
    <d v="2025-04-22T00:00:00"/>
    <s v="00016241"/>
    <s v="1C25THD"/>
    <s v="Hàng trả"/>
    <n v="-125274"/>
    <s v="8%"/>
    <n v="-10022"/>
    <n v="-135296"/>
    <s v="CHI NHÁNH CÔNG TY TNHH VÒNG TRÒN ĐỎ TẠI HÀ NỘI"/>
    <x v="3"/>
    <s v="0306182043-010"/>
    <s v="T04.2025"/>
  </r>
  <r>
    <d v="2025-04-22T00:00:00"/>
    <s v="00016242"/>
    <s v="1C25THD"/>
    <s v="Hàng trả"/>
    <n v="-69228"/>
    <s v="8%"/>
    <n v="-5538"/>
    <n v="-74766"/>
    <s v="CHI NHÁNH CÔNG TY TNHH VÒNG TRÒN ĐỎ TẠI HÀ NỘI"/>
    <x v="3"/>
    <s v="0306182043-010"/>
    <s v="T04.2025"/>
  </r>
  <r>
    <d v="2025-04-22T00:00:00"/>
    <s v="00016243"/>
    <s v="1C25THD"/>
    <s v="Hàng trả"/>
    <n v="-187911"/>
    <s v="8%"/>
    <n v="-15033"/>
    <n v="-202944"/>
    <s v="CHI NHÁNH CÔNG TY TNHH VÒNG TRÒN ĐỎ TẠI HÀ NỘI"/>
    <x v="3"/>
    <s v="0306182043-010"/>
    <s v="T04.2025"/>
  </r>
  <r>
    <d v="2025-04-22T00:00:00"/>
    <s v="00016244"/>
    <s v="1C25THD"/>
    <s v="Hàng trả"/>
    <n v="-313185"/>
    <s v="8%"/>
    <n v="-25055"/>
    <n v="-338240"/>
    <s v="CHI NHÁNH CÔNG TY TNHH VÒNG TRÒN ĐỎ TẠI HÀ NỘI"/>
    <x v="3"/>
    <s v="0306182043-010"/>
    <s v="T04.2025"/>
  </r>
  <r>
    <d v="2025-04-22T00:00:00"/>
    <s v="00016245"/>
    <s v="1C25THD"/>
    <s v="Hàng trả"/>
    <n v="-187911"/>
    <s v="8%"/>
    <n v="-15033"/>
    <n v="-202944"/>
    <s v="CHI NHÁNH CÔNG TY TNHH VÒNG TRÒN ĐỎ TẠI HÀ NỘI"/>
    <x v="3"/>
    <s v="0306182043-010"/>
    <s v="T04.2025"/>
  </r>
  <r>
    <d v="2025-04-22T00:00:00"/>
    <s v="00016246"/>
    <s v="1C25THD"/>
    <s v="Hàng trả"/>
    <n v="-250548"/>
    <s v="8%"/>
    <n v="-20044"/>
    <n v="-270592"/>
    <s v="CHI NHÁNH CÔNG TY TNHH VÒNG TRÒN ĐỎ TẠI HÀ NỘI"/>
    <x v="3"/>
    <s v="0306182043-010"/>
    <s v="T04.2025"/>
  </r>
  <r>
    <d v="2025-04-22T00:00:00"/>
    <s v="00016247"/>
    <s v="1C25THD"/>
    <s v="Hàng trả"/>
    <n v="-187911"/>
    <s v="8%"/>
    <n v="-15033"/>
    <n v="-202944"/>
    <s v="CHI NHÁNH CÔNG TY TNHH VÒNG TRÒN ĐỎ TẠI HÀ NỘI"/>
    <x v="3"/>
    <s v="0306182043-010"/>
    <s v="T04.2025"/>
  </r>
  <r>
    <d v="2025-04-22T00:00:00"/>
    <s v="00016248"/>
    <s v="1C25THD"/>
    <s v="Hàng trả"/>
    <n v="-187911"/>
    <s v="8%"/>
    <n v="-15033"/>
    <n v="-202944"/>
    <s v="CHI NHÁNH CÔNG TY TNHH VÒNG TRÒN ĐỎ TẠI HÀ NỘI"/>
    <x v="3"/>
    <s v="0306182043-010"/>
    <s v="T04.2025"/>
  </r>
  <r>
    <d v="2025-04-22T00:00:00"/>
    <s v="00016249"/>
    <s v="1C25THD"/>
    <s v="Hàng trả"/>
    <n v="-62637"/>
    <s v="8%"/>
    <n v="-5011"/>
    <n v="-67648"/>
    <s v="CHI NHÁNH CÔNG TY TNHH VÒNG TRÒN ĐỎ TẠI HÀ NỘI"/>
    <x v="3"/>
    <s v="0306182043-010"/>
    <s v="T04.2025"/>
  </r>
  <r>
    <d v="2025-04-22T00:00:00"/>
    <s v="00016250"/>
    <s v="1C25THD"/>
    <s v="Hàng trả"/>
    <n v="-250548"/>
    <s v="8%"/>
    <n v="-20044"/>
    <n v="-270592"/>
    <s v="CHI NHÁNH CÔNG TY TNHH VÒNG TRÒN ĐỎ TẠI HÀ NỘI"/>
    <x v="3"/>
    <s v="0306182043-010"/>
    <s v="T04.2025"/>
  </r>
  <r>
    <d v="2025-04-22T00:00:00"/>
    <s v="00016251"/>
    <s v="1C25THD"/>
    <s v="Hàng trả"/>
    <n v="-125274"/>
    <s v="8%"/>
    <n v="-10022"/>
    <n v="-135296"/>
    <s v="CHI NHÁNH CÔNG TY TNHH VÒNG TRÒN ĐỎ TẠI HÀ NỘI"/>
    <x v="3"/>
    <s v="0306182043-010"/>
    <s v="T04.2025"/>
  </r>
  <r>
    <d v="2025-04-22T00:00:00"/>
    <s v="00016252"/>
    <s v="1C25THD"/>
    <s v="Hàng trả"/>
    <n v="-187911"/>
    <s v="8%"/>
    <n v="-15033"/>
    <n v="-202944"/>
    <s v="CHI NHÁNH CÔNG TY TNHH VÒNG TRÒN ĐỎ TẠI HÀ NỘI"/>
    <x v="3"/>
    <s v="0306182043-010"/>
    <s v="T04.2025"/>
  </r>
  <r>
    <d v="2025-04-22T00:00:00"/>
    <s v="00016253"/>
    <s v="1C25THD"/>
    <s v="Hàng trả"/>
    <n v="-125274"/>
    <s v="8%"/>
    <n v="-10022"/>
    <n v="-135296"/>
    <s v="CHI NHÁNH CÔNG TY TNHH VÒNG TRÒN ĐỎ TẠI HÀ NỘI"/>
    <x v="3"/>
    <s v="0306182043-010"/>
    <s v="T04.2025"/>
  </r>
  <r>
    <d v="2025-04-22T00:00:00"/>
    <s v="00016254"/>
    <s v="1C25THD"/>
    <s v="Hàng trả"/>
    <n v="-313185"/>
    <s v="8%"/>
    <n v="-25055"/>
    <n v="-338240"/>
    <s v="CHI NHÁNH CÔNG TY TNHH VÒNG TRÒN ĐỎ TẠI HÀ NỘI"/>
    <x v="3"/>
    <s v="0306182043-010"/>
    <s v="T04.2025"/>
  </r>
  <r>
    <d v="2025-04-22T00:00:00"/>
    <s v="00016255"/>
    <s v="1C25THD"/>
    <s v="Hàng trả"/>
    <n v="-217578"/>
    <s v="8%"/>
    <n v="-17406"/>
    <n v="-234984"/>
    <s v="CHI NHÁNH CÔNG TY TNHH VÒNG TRÒN ĐỎ TẠI HÀ NỘI"/>
    <x v="3"/>
    <s v="0306182043-010"/>
    <s v="T04.2025"/>
  </r>
  <r>
    <d v="2025-04-22T00:00:00"/>
    <s v="00016256"/>
    <s v="1C25THD"/>
    <s v="Hàng trả"/>
    <n v="-62637"/>
    <s v="8%"/>
    <n v="-5011"/>
    <n v="-67648"/>
    <s v="CHI NHÁNH CÔNG TY TNHH VÒNG TRÒN ĐỎ TẠI HÀ NỘI"/>
    <x v="3"/>
    <s v="0306182043-010"/>
    <s v="T04.2025"/>
  </r>
  <r>
    <d v="2025-04-22T00:00:00"/>
    <s v="00016257"/>
    <s v="1C25THD"/>
    <s v="Hàng trả"/>
    <n v="-250548"/>
    <s v="8%"/>
    <n v="-20044"/>
    <n v="-270592"/>
    <s v="CHI NHÁNH CÔNG TY TNHH VÒNG TRÒN ĐỎ TẠI HÀ NỘI"/>
    <x v="3"/>
    <s v="0306182043-010"/>
    <s v="T04.2025"/>
  </r>
  <r>
    <d v="2025-04-22T00:00:00"/>
    <s v="00016258"/>
    <s v="1C25THD"/>
    <s v="Hàng trả"/>
    <n v="-187911"/>
    <s v="8%"/>
    <n v="-15033"/>
    <n v="-202944"/>
    <s v="CHI NHÁNH CÔNG TY TNHH VÒNG TRÒN ĐỎ TẠI HÀ NỘI"/>
    <x v="3"/>
    <s v="0306182043-010"/>
    <s v="T04.2025"/>
  </r>
  <r>
    <d v="2025-04-22T00:00:00"/>
    <s v="00016259"/>
    <s v="1C25THD"/>
    <s v="Hàng trả"/>
    <n v="-250548"/>
    <s v="8%"/>
    <n v="-20044"/>
    <n v="-270592"/>
    <s v="CHI NHÁNH CÔNG TY TNHH VÒNG TRÒN ĐỎ TẠI HÀ NỘI"/>
    <x v="3"/>
    <s v="0306182043-010"/>
    <s v="T04.2025"/>
  </r>
  <r>
    <d v="2025-04-22T00:00:00"/>
    <s v="00016260"/>
    <s v="1C25THD"/>
    <s v="Hàng trả"/>
    <n v="-62637"/>
    <s v="8%"/>
    <n v="-5011"/>
    <n v="-67648"/>
    <s v="CHI NHÁNH CÔNG TY TNHH VÒNG TRÒN ĐỎ TẠI HÀ NỘI"/>
    <x v="3"/>
    <s v="0306182043-010"/>
    <s v="T04.2025"/>
  </r>
  <r>
    <d v="2025-04-22T00:00:00"/>
    <s v="00016261"/>
    <s v="1C25THD"/>
    <s v="Hàng trả"/>
    <n v="-85713"/>
    <s v="8%"/>
    <n v="-6857"/>
    <n v="-92570"/>
    <s v="CHI NHÁNH CÔNG TY TNHH VÒNG TRÒN ĐỎ TẠI HÀ NỘI"/>
    <x v="3"/>
    <s v="0306182043-010"/>
    <s v="T04.2025"/>
  </r>
  <r>
    <d v="2025-04-22T00:00:00"/>
    <s v="00016262"/>
    <s v="1C25THD"/>
    <s v="Hàng trả"/>
    <n v="-313185"/>
    <s v="8%"/>
    <n v="-25055"/>
    <n v="-338240"/>
    <s v="CHI NHÁNH CÔNG TY TNHH VÒNG TRÒN ĐỎ TẠI HÀ NỘI"/>
    <x v="3"/>
    <s v="0306182043-010"/>
    <s v="T04.2025"/>
  </r>
  <r>
    <d v="2025-04-22T00:00:00"/>
    <s v="00016263"/>
    <s v="1C25THD"/>
    <s v="Hàng trả"/>
    <n v="-336261"/>
    <s v="8%"/>
    <n v="-26901"/>
    <n v="-363162"/>
    <s v="CHI NHÁNH CÔNG TY TNHH VÒNG TRÒN ĐỎ TẠI HÀ NỘI"/>
    <x v="3"/>
    <s v="0306182043-010"/>
    <s v="T04.2025"/>
  </r>
  <r>
    <d v="2025-04-22T00:00:00"/>
    <s v="00016264"/>
    <s v="1C25THD"/>
    <s v="Hàng trả"/>
    <n v="-187911"/>
    <s v="8%"/>
    <n v="-15033"/>
    <n v="-202944"/>
    <s v="CHI NHÁNH CÔNG TY TNHH VÒNG TRÒN ĐỎ TẠI HÀ NỘI"/>
    <x v="3"/>
    <s v="0306182043-010"/>
    <s v="T04.2025"/>
  </r>
  <r>
    <d v="2025-04-22T00:00:00"/>
    <s v="00016265"/>
    <s v="1C25THD"/>
    <s v="Hàng trả"/>
    <n v="-62637"/>
    <s v="8%"/>
    <n v="-5011"/>
    <n v="-67648"/>
    <s v="CHI NHÁNH CÔNG TY TNHH VÒNG TRÒN ĐỎ TẠI HÀ NỘI"/>
    <x v="3"/>
    <s v="0306182043-010"/>
    <s v="T04.2025"/>
  </r>
  <r>
    <d v="2025-04-22T00:00:00"/>
    <s v="00025216"/>
    <s v="1C25TNN"/>
    <s v="PR-11196583-HP6013 - CircleK - 27 Trần Hưng Đạo"/>
    <n v="2007657"/>
    <s v="8%"/>
    <n v="160613"/>
    <n v="2168270"/>
    <s v="CHI NHÁNH CÔNG TY TNHH VÒNG TRÒN ĐỎ TẠI HẢI PHÒNG"/>
    <x v="1"/>
    <s v="0306182043-019"/>
    <s v="T04.2025"/>
  </r>
  <r>
    <d v="2025-04-22T00:00:00"/>
    <s v="00025217"/>
    <s v="1C25TNN"/>
    <s v="PR-11191939-HL4006 - CircleK Số 114 đường Hạ Long, Phường Bãi Cháy, Thành phố Hạ Long"/>
    <n v="1087890"/>
    <s v="8%"/>
    <n v="87031"/>
    <n v="1174921"/>
    <s v="CHI NHÁNH CÔNG TY TNHH VÒNG TRÒN ĐỎ TẠI QUẢNG NINH"/>
    <x v="0"/>
    <s v="0306182043-015"/>
    <s v="T04.2025"/>
  </r>
  <r>
    <d v="2025-04-22T00:00:00"/>
    <s v="00025218"/>
    <s v="1C25TNN"/>
    <s v="PR-11191295-HL4007 - CircleK Số 550, Tổ 3, Khu phố 9A, đường Hạ Long, Phường Bãi Cháy, Thành phố Hạ Long"/>
    <n v="1318650"/>
    <s v="8%"/>
    <n v="105492"/>
    <n v="1424142"/>
    <s v="CHI NHÁNH CÔNG TY TNHH VÒNG TRÒN ĐỎ TẠI QUẢNG NINH"/>
    <x v="0"/>
    <s v="0306182043-015"/>
    <s v="T04.2025"/>
  </r>
  <r>
    <d v="2025-04-22T00:00:00"/>
    <s v="00025249"/>
    <s v="1C25TNN"/>
    <s v="PR-11208606-HN2001 - CircleK Số 9-1E Khu Đô Thị Trung Yên"/>
    <n v="501096"/>
    <s v="8%"/>
    <n v="40088"/>
    <n v="541184"/>
    <s v="CHI NHÁNH CÔNG TY TNHH VÒNG TRÒN ĐỎ TẠI HÀ NỘI"/>
    <x v="3"/>
    <s v="0306182043-010"/>
    <s v="T04.2025"/>
  </r>
  <r>
    <d v="2025-04-22T00:00:00"/>
    <s v="00025250"/>
    <s v="1C25TNN"/>
    <s v="PR-11204302-HN2110 - CircleK 31 Trần Quốc Hoàn"/>
    <n v="514278"/>
    <s v="8%"/>
    <n v="41142"/>
    <n v="555420"/>
    <s v="CHI NHÁNH CÔNG TY TNHH VÒNG TRÒN ĐỎ TẠI HÀ NỘI"/>
    <x v="3"/>
    <s v="0306182043-010"/>
    <s v="T04.2025"/>
  </r>
  <r>
    <d v="2025-04-22T00:00:00"/>
    <s v="00025251"/>
    <s v="1C25TNN"/>
    <s v="PR-11204356-HN2122 - CircleK 18 Nguyễn Khánh Toàn"/>
    <n v="626370"/>
    <s v="8%"/>
    <n v="50110"/>
    <n v="676480"/>
    <s v="CHI NHÁNH CÔNG TY TNHH VÒNG TRÒN ĐỎ TẠI HÀ NỘI"/>
    <x v="3"/>
    <s v="0306182043-010"/>
    <s v="T04.2025"/>
  </r>
  <r>
    <d v="2025-04-22T00:00:00"/>
    <s v="00025252"/>
    <s v="1C25TNN"/>
    <s v="PR-11210970-HN2261 - CircleK Số 3 đường Lạc Long Quân, Cầu Giấy, Hà Nội"/>
    <n v="365928"/>
    <s v="8%"/>
    <n v="29274"/>
    <n v="395202"/>
    <s v="CHI NHÁNH CÔNG TY TNHH VÒNG TRÒN ĐỎ TẠI HÀ NỘI"/>
    <x v="3"/>
    <s v="0306182043-010"/>
    <s v="T04.2025"/>
  </r>
  <r>
    <d v="2025-04-22T00:00:00"/>
    <s v="00025253"/>
    <s v="1C25TNN"/>
    <s v="PR-11208640-HN2003 - CircleK 186 Thái Thịnh"/>
    <n v="501096"/>
    <s v="8%"/>
    <n v="40088"/>
    <n v="541184"/>
    <s v="CHI NHÁNH CÔNG TY TNHH VÒNG TRÒN ĐỎ TẠI HÀ NỘI"/>
    <x v="3"/>
    <s v="0306182043-010"/>
    <s v="T04.2025"/>
  </r>
  <r>
    <d v="2025-04-22T00:00:00"/>
    <s v="00025254"/>
    <s v="1C25TNN"/>
    <s v="PR-11209142-HN2078 - CircleK Số 7 Ngõ 34 Phố Mai Anh Tuấn"/>
    <n v="626370"/>
    <s v="8%"/>
    <n v="50110"/>
    <n v="676480"/>
    <s v="CHI NHÁNH CÔNG TY TNHH VÒNG TRÒN ĐỎ TẠI HÀ NỘI"/>
    <x v="3"/>
    <s v="0306182043-010"/>
    <s v="T04.2025"/>
  </r>
  <r>
    <d v="2025-04-22T00:00:00"/>
    <s v="00025255"/>
    <s v="1C25TNN"/>
    <s v="PR-11209740-HN2142 - CircleK 91 Nam Đồng"/>
    <n v="626370"/>
    <s v="8%"/>
    <n v="50110"/>
    <n v="676480"/>
    <s v="CHI NHÁNH CÔNG TY TNHH VÒNG TRÒN ĐỎ TẠI HÀ NỘI"/>
    <x v="3"/>
    <s v="0306182043-010"/>
    <s v="T04.2025"/>
  </r>
  <r>
    <d v="2025-04-22T00:00:00"/>
    <s v="00025256"/>
    <s v="1C25TNN"/>
    <s v="PR-11210344-HN2199 - CircleK Số 1S05, Tòa R1.03 (L31), Lô Đất B5-Ct01, Dự Án Khu Đô Thị Gia Lâm (Vinhomes Ocean Park)"/>
    <n v="263730"/>
    <s v="8%"/>
    <n v="21098"/>
    <n v="284828"/>
    <s v="CHI NHÁNH CÔNG TY TNHH VÒNG TRÒN ĐỎ TẠI HÀ NỘI"/>
    <x v="3"/>
    <s v="0306182043-010"/>
    <s v="T04.2025"/>
  </r>
  <r>
    <d v="2025-04-22T00:00:00"/>
    <s v="00025257"/>
    <s v="1C25TNN"/>
    <s v="PR-11204018-HN2082 - CircleK Ct3-Ct4, The Pride, Khu Đô Thị Mới An Hưng,"/>
    <n v="741750"/>
    <s v="8%"/>
    <n v="59340"/>
    <n v="801090"/>
    <s v="CHI NHÁNH CÔNG TY TNHH VÒNG TRÒN ĐỎ TẠI HÀ NỘI"/>
    <x v="3"/>
    <s v="0306182043-010"/>
    <s v="T04.2025"/>
  </r>
  <r>
    <d v="2025-04-22T00:00:00"/>
    <s v="00025258"/>
    <s v="1C25TNN"/>
    <s v="PR-11210322-HN2198 - CircleK Số 264 Phố Bạch Mai, Tổ 4"/>
    <n v="428565"/>
    <s v="8%"/>
    <n v="34285"/>
    <n v="462850"/>
    <s v="CHI NHÁNH CÔNG TY TNHH VÒNG TRÒN ĐỎ TẠI HÀ NỘI"/>
    <x v="3"/>
    <s v="0306182043-010"/>
    <s v="T04.2025"/>
  </r>
  <r>
    <d v="2025-04-22T00:00:00"/>
    <s v="00025259"/>
    <s v="1C25TNN"/>
    <s v="PR-11210744-HN2238 - CircleK Số 25 Thái Phiên"/>
    <n v="501096"/>
    <s v="8%"/>
    <n v="40088"/>
    <n v="541184"/>
    <s v="CHI NHÁNH CÔNG TY TNHH VÒNG TRÒN ĐỎ TẠI HÀ NỘI"/>
    <x v="3"/>
    <s v="0306182043-010"/>
    <s v="T04.2025"/>
  </r>
  <r>
    <d v="2025-04-22T00:00:00"/>
    <s v="00025260"/>
    <s v="1C25TNN"/>
    <s v="PR-11209242-HN2090 - CircleK Số 1 Đường Tây Hồ"/>
    <n v="514278"/>
    <s v="8%"/>
    <n v="41142"/>
    <n v="555420"/>
    <s v="CHI NHÁNH CÔNG TY TNHH VÒNG TRÒN ĐỎ TẠI HÀ NỘI"/>
    <x v="3"/>
    <s v="0306182043-010"/>
    <s v="T04.2025"/>
  </r>
  <r>
    <d v="2025-04-22T00:00:00"/>
    <s v="00025261"/>
    <s v="1C25TNN"/>
    <s v="PR-11203838-HN2052 - CircleK 288 Đường Giải Phóng"/>
    <n v="230760"/>
    <s v="8%"/>
    <n v="18461"/>
    <n v="249221"/>
    <s v="CHI NHÁNH CÔNG TY TNHH VÒNG TRÒN ĐỎ TẠI HÀ NỘI"/>
    <x v="3"/>
    <s v="0306182043-010"/>
    <s v="T04.2025"/>
  </r>
  <r>
    <d v="2025-04-22T00:00:00"/>
    <s v="00025262"/>
    <s v="1C25TNN"/>
    <s v="PR-11204898-HN2178 - CircleK 14 Khương Hạ"/>
    <n v="857130"/>
    <s v="8%"/>
    <n v="68570"/>
    <n v="925700"/>
    <s v="CHI NHÁNH CÔNG TY TNHH VÒNG TRÒN ĐỎ TẠI HÀ NỘI"/>
    <x v="3"/>
    <s v="0306182043-010"/>
    <s v="T04.2025"/>
  </r>
  <r>
    <d v="2025-04-22T00:00:00"/>
    <s v="00025270"/>
    <s v="1C25TNN"/>
    <s v="PR-11196329-HP6002 - CircleK 81 Trần Phú"/>
    <n v="356034"/>
    <s v="8%"/>
    <n v="28483"/>
    <n v="384517"/>
    <s v="CHI NHÁNH CÔNG TY TNHH VÒNG TRÒN ĐỎ TẠI HẢI PHÒNG"/>
    <x v="1"/>
    <s v="0306182043-019"/>
    <s v="T04.2025"/>
  </r>
  <r>
    <d v="2025-04-22T00:00:00"/>
    <s v="00025289"/>
    <s v="1C25TNN"/>
    <s v="PR-11208972-HN2049 - CircleK 36 Phố Tràng Tiền"/>
    <n v="342852"/>
    <s v="8%"/>
    <n v="27428"/>
    <n v="370280"/>
    <s v="CHI NHÁNH CÔNG TY TNHH VÒNG TRÒN ĐỎ TẠI HÀ NỘI"/>
    <x v="3"/>
    <s v="0306182043-010"/>
    <s v="T04.2025"/>
  </r>
  <r>
    <d v="2025-04-23T00:00:00"/>
    <s v="00025403"/>
    <s v="1C25TNN"/>
    <s v="PR-11220437-HN2113 - CircleK Tầng 1 Và Tầng 2, Số 442 Đội Cấn"/>
    <n v="451641"/>
    <s v="8%"/>
    <n v="36131"/>
    <n v="487772"/>
    <s v="CHI NHÁNH CÔNG TY TNHH VÒNG TRÒN ĐỎ TẠI HÀ NỘI"/>
    <x v="3"/>
    <s v="0306182043-010"/>
    <s v="T04.2025"/>
  </r>
  <r>
    <d v="2025-04-23T00:00:00"/>
    <s v="00025404"/>
    <s v="1C25TNN"/>
    <s v="PR-11220715-HN2144 - CircleK 65 Vạn Bảo"/>
    <n v="303291"/>
    <s v="8%"/>
    <n v="24263"/>
    <n v="327554"/>
    <s v="CHI NHÁNH CÔNG TY TNHH VÒNG TRÒN ĐỎ TẠI HÀ NỘI"/>
    <x v="3"/>
    <s v="0306182043-010"/>
    <s v="T04.2025"/>
  </r>
  <r>
    <d v="2025-04-23T00:00:00"/>
    <s v="00025405"/>
    <s v="1C25TNN"/>
    <s v="PR-11220367-HN2111 - CircleK Tầng 1, Tòa Nhà Ats, 252 Hoàng Quốc Việt"/>
    <n v="428565"/>
    <s v="8%"/>
    <n v="34285"/>
    <n v="462850"/>
    <s v="CHI NHÁNH CÔNG TY TNHH VÒNG TRÒN ĐỎ TẠI HÀ NỘI"/>
    <x v="3"/>
    <s v="0306182043-010"/>
    <s v="T04.2025"/>
  </r>
  <r>
    <d v="2025-04-23T00:00:00"/>
    <s v="00025406"/>
    <s v="1C25TNN"/>
    <s v="PR-11214665-HN2014 - CircleK 73 Chùa Láng"/>
    <n v="428565"/>
    <s v="8%"/>
    <n v="34285"/>
    <n v="462850"/>
    <s v="CHI NHÁNH CÔNG TY TNHH VÒNG TRÒN ĐỎ TẠI HÀ NỘI"/>
    <x v="3"/>
    <s v="0306182043-010"/>
    <s v="T04.2025"/>
  </r>
  <r>
    <d v="2025-04-23T00:00:00"/>
    <s v="00025407"/>
    <s v="1C25TNN"/>
    <s v="PR-11219879-HN2036 - CircleK 105 Chùa Láng"/>
    <n v="626370"/>
    <s v="8%"/>
    <n v="50110"/>
    <n v="676480"/>
    <s v="CHI NHÁNH CÔNG TY TNHH VÒNG TRÒN ĐỎ TẠI HÀ NỘI"/>
    <x v="3"/>
    <s v="0306182043-010"/>
    <s v="T04.2025"/>
  </r>
  <r>
    <d v="2025-04-23T00:00:00"/>
    <s v="00025408"/>
    <s v="1C25TNN"/>
    <s v="PR-11220281-HN2102 - CircleK 420 Đê La Thành"/>
    <n v="514278"/>
    <s v="8%"/>
    <n v="41142"/>
    <n v="555420"/>
    <s v="CHI NHÁNH CÔNG TY TNHH VÒNG TRÒN ĐỎ TẠI HÀ NỘI"/>
    <x v="3"/>
    <s v="0306182043-010"/>
    <s v="T04.2025"/>
  </r>
  <r>
    <d v="2025-04-23T00:00:00"/>
    <s v="00025409"/>
    <s v="1C25TNN"/>
    <s v="PR-11221773-HN2241 - CircleK Số 2 Ngõ 11 Phố Lương Định Của"/>
    <n v="418671"/>
    <s v="8%"/>
    <n v="33494"/>
    <n v="452165"/>
    <s v="CHI NHÁNH CÔNG TY TNHH VÒNG TRÒN ĐỎ TẠI HÀ NỘI"/>
    <x v="3"/>
    <s v="0306182043-010"/>
    <s v="T04.2025"/>
  </r>
  <r>
    <d v="2025-04-23T00:00:00"/>
    <s v="00025410"/>
    <s v="1C25TNN"/>
    <s v="PR-11216681-HN2239 - CircleK CT04-Tòa S1.09 Gia Lâm"/>
    <n v="626370"/>
    <s v="8%"/>
    <n v="50110"/>
    <n v="676480"/>
    <s v="CHI NHÁNH CÔNG TY TNHH VÒNG TRÒN ĐỎ TẠI HÀ NỘI"/>
    <x v="3"/>
    <s v="0306182043-010"/>
    <s v="T04.2025"/>
  </r>
  <r>
    <d v="2025-04-23T00:00:00"/>
    <s v="00025411"/>
    <s v="1C25TNN"/>
    <s v="PR-11216987-HN2264 - CircleK Số 86 Ngô Xuân Quảng, Gia Lâm, Hà Nội"/>
    <n v="184608"/>
    <s v="8%"/>
    <n v="14769"/>
    <n v="199377"/>
    <s v="CHI NHÁNH CÔNG TY TNHH VÒNG TRÒN ĐỎ TẠI HÀ NỘI"/>
    <x v="3"/>
    <s v="0306182043-010"/>
    <s v="T04.2025"/>
  </r>
  <r>
    <d v="2025-04-23T00:00:00"/>
    <s v="00025412"/>
    <s v="1C25TNN"/>
    <s v="PR-11215901-HN2169 - CircleK 25 Ngô Thì Nhậm"/>
    <n v="501096"/>
    <s v="8%"/>
    <n v="40088"/>
    <n v="541184"/>
    <s v="CHI NHÁNH CÔNG TY TNHH VÒNG TRÒN ĐỎ TẠI HÀ NỘI"/>
    <x v="3"/>
    <s v="0306182043-010"/>
    <s v="T04.2025"/>
  </r>
  <r>
    <d v="2025-04-23T00:00:00"/>
    <s v="00025413"/>
    <s v="1C25TNN"/>
    <s v="PR-11220005-HN2075 - CircleK Số 1 Ngõ 37 Lê Thanh Nghị"/>
    <n v="365928"/>
    <s v="8%"/>
    <n v="29274"/>
    <n v="395202"/>
    <s v="CHI NHÁNH CÔNG TY TNHH VÒNG TRÒN ĐỎ TẠI HÀ NỘI"/>
    <x v="3"/>
    <s v="0306182043-010"/>
    <s v="T04.2025"/>
  </r>
  <r>
    <d v="2025-04-23T00:00:00"/>
    <s v="00025414"/>
    <s v="1C25TNN"/>
    <s v="PR-11216045-HN2177 - CircleK 12 Tam Trinh"/>
    <n v="461520"/>
    <s v="8%"/>
    <n v="36922"/>
    <n v="498442"/>
    <s v="CHI NHÁNH CÔNG TY TNHH VÒNG TRÒN ĐỎ TẠI HÀ NỘI"/>
    <x v="3"/>
    <s v="0306182043-010"/>
    <s v="T04.2025"/>
  </r>
  <r>
    <d v="2025-04-23T00:00:00"/>
    <s v="00025415"/>
    <s v="1C25TNN"/>
    <s v="PR-11216163-HN2187 - CircleK 142-144 Hồng Mai"/>
    <n v="501096"/>
    <s v="8%"/>
    <n v="40088"/>
    <n v="541184"/>
    <s v="CHI NHÁNH CÔNG TY TNHH VÒNG TRÒN ĐỎ TẠI HÀ NỘI"/>
    <x v="3"/>
    <s v="0306182043-010"/>
    <s v="T04.2025"/>
  </r>
  <r>
    <d v="2025-04-23T00:00:00"/>
    <s v="00025416"/>
    <s v="1C25TNN"/>
    <s v="PR-11214633-HN2013 - CircleK 38 Đào Duy Từ"/>
    <n v="230760"/>
    <s v="8%"/>
    <n v="18461"/>
    <n v="249221"/>
    <s v="CHI NHÁNH CÔNG TY TNHH VÒNG TRÒN ĐỎ TẠI HÀ NỘI"/>
    <x v="3"/>
    <s v="0306182043-010"/>
    <s v="T04.2025"/>
  </r>
  <r>
    <d v="2025-04-23T00:00:00"/>
    <s v="00025417"/>
    <s v="1C25TNN"/>
    <s v="PR-11215479-HN2116 - CircleK 62 Phố Trần Hưng Đạo"/>
    <n v="659325"/>
    <s v="8%"/>
    <n v="52746"/>
    <n v="712071"/>
    <s v="CHI NHÁNH CÔNG TY TNHH VÒNG TRÒN ĐỎ TẠI HÀ NỘI"/>
    <x v="3"/>
    <s v="0306182043-010"/>
    <s v="T04.2025"/>
  </r>
  <r>
    <d v="2025-04-23T00:00:00"/>
    <s v="00025418"/>
    <s v="1C25TNN"/>
    <s v="PR-11221363-HN2212 - CircleK Số 18 Phố Hàng Gai"/>
    <n v="481308"/>
    <s v="8%"/>
    <n v="38505"/>
    <n v="519813"/>
    <s v="CHI NHÁNH CÔNG TY TNHH VÒNG TRÒN ĐỎ TẠI HÀ NỘI"/>
    <x v="3"/>
    <s v="0306182043-010"/>
    <s v="T04.2025"/>
  </r>
  <r>
    <d v="2025-04-23T00:00:00"/>
    <s v="00025419"/>
    <s v="1C25TNN"/>
    <s v="PR-11216583-HN2225 - CircleK 25 Phố Nhà Thờ"/>
    <n v="751644"/>
    <s v="8%"/>
    <n v="60132"/>
    <n v="811776"/>
    <s v="CHI NHÁNH CÔNG TY TNHH VÒNG TRÒN ĐỎ TẠI HÀ NỘI"/>
    <x v="3"/>
    <s v="0306182043-010"/>
    <s v="T04.2025"/>
  </r>
  <r>
    <d v="2025-04-23T00:00:00"/>
    <s v="00025420"/>
    <s v="1C25TNN"/>
    <s v="PR-11214783-HN2034 - CircleK Ô D22, Nơ 12 Khu Đô Thị Mới Định Công"/>
    <n v="230760"/>
    <s v="8%"/>
    <n v="18461"/>
    <n v="249221"/>
    <s v="CHI NHÁNH CÔNG TY TNHH VÒNG TRÒN ĐỎ TẠI HÀ NỘI"/>
    <x v="3"/>
    <s v="0306182043-010"/>
    <s v="T04.2025"/>
  </r>
  <r>
    <d v="2025-04-23T00:00:00"/>
    <s v="00025421"/>
    <s v="1C25TNN"/>
    <s v="PR-11215683-HN2145 - CircleK 69 Kim Đồng"/>
    <n v="626370"/>
    <s v="8%"/>
    <n v="50110"/>
    <n v="676480"/>
    <s v="CHI NHÁNH CÔNG TY TNHH VÒNG TRÒN ĐỎ TẠI HÀ NỘI"/>
    <x v="3"/>
    <s v="0306182043-010"/>
    <s v="T04.2025"/>
  </r>
  <r>
    <d v="2025-04-23T00:00:00"/>
    <s v="00025422"/>
    <s v="1C25TNN"/>
    <s v="PR-11215727-HN2151 - CircleK 54 + 56 Lĩnh Nam"/>
    <n v="543945"/>
    <s v="8%"/>
    <n v="43516"/>
    <n v="587461"/>
    <s v="CHI NHÁNH CÔNG TY TNHH VÒNG TRÒN ĐỎ TẠI HÀ NỘI"/>
    <x v="3"/>
    <s v="0306182043-010"/>
    <s v="T04.2025"/>
  </r>
  <r>
    <d v="2025-04-23T00:00:00"/>
    <s v="00025423"/>
    <s v="1C25TNN"/>
    <s v="PR-11216185-HN2189 - CircleK Sh0105-Sh0205 Park 8, Kđt Times City Park Hill, Số 25, Ngõ 13 Đường Lĩnh Nam"/>
    <n v="230760"/>
    <s v="8%"/>
    <n v="18461"/>
    <n v="249221"/>
    <s v="CHI NHÁNH CÔNG TY TNHH VÒNG TRÒN ĐỎ TẠI HÀ NỘI"/>
    <x v="3"/>
    <s v="0306182043-010"/>
    <s v="T04.2025"/>
  </r>
  <r>
    <d v="2025-04-23T00:00:00"/>
    <s v="00025424"/>
    <s v="1C25TNN"/>
    <s v="PR-11222009-HN2263 - CircleK CH01-09, Số 17 đường Gamuda Gardens 2-2, Hoàng Mai"/>
    <n v="543945"/>
    <s v="8%"/>
    <n v="43516"/>
    <n v="587461"/>
    <s v="CHI NHÁNH CÔNG TY TNHH VÒNG TRÒN ĐỎ TẠI HÀ NỘI"/>
    <x v="3"/>
    <s v="0306182043-010"/>
    <s v="T04.2025"/>
  </r>
  <r>
    <d v="2025-04-24T00:00:00"/>
    <s v="00026241"/>
    <s v="1C25TNN"/>
    <s v="PR-11228074-HN2226 - CircleK Tầng 1 (P01, P02, P03), Tòa nhà X2, số 70 phố Nguyên Hồng"/>
    <n v="616476"/>
    <s v="8%"/>
    <n v="49318"/>
    <n v="665794"/>
    <s v="CHI NHÁNH CÔNG TY TNHH VÒNG TRÒN ĐỎ TẠI HÀ NỘI"/>
    <x v="3"/>
    <s v="0306182043-010"/>
    <s v="T04.2025"/>
  </r>
  <r>
    <d v="2025-04-24T00:00:00"/>
    <s v="00026242"/>
    <s v="1C25TNN"/>
    <s v="PR-11232609-HN2150 - CircleK 12 Trần Phú"/>
    <n v="606582"/>
    <s v="8%"/>
    <n v="48527"/>
    <n v="655109"/>
    <s v="CHI NHÁNH CÔNG TY TNHH VÒNG TRÒN ĐỎ TẠI HÀ NỘI"/>
    <x v="3"/>
    <s v="0306182043-010"/>
    <s v="T04.2025"/>
  </r>
  <r>
    <d v="2025-04-24T00:00:00"/>
    <s v="00026243"/>
    <s v="1C25TNN"/>
    <s v="PR-11233827-HN2270 - CircleK Số 131 Phố Xốm, Hà Đông"/>
    <n v="428565"/>
    <s v="8%"/>
    <n v="34285"/>
    <n v="462850"/>
    <s v="CHI NHÁNH CÔNG TY TNHH VÒNG TRÒN ĐỎ TẠI HÀ NỘI"/>
    <x v="3"/>
    <s v="0306182043-010"/>
    <s v="T04.2025"/>
  </r>
  <r>
    <d v="2025-04-24T00:00:00"/>
    <s v="00026244"/>
    <s v="1C25TNN"/>
    <s v="PR-11227440-HN2154 - CircleK Số A1 Khu Đầm Trấu"/>
    <n v="346140"/>
    <s v="8%"/>
    <n v="27691"/>
    <n v="373831"/>
    <s v="CHI NHÁNH CÔNG TY TNHH VÒNG TRÒN ĐỎ TẠI HÀ NỘI"/>
    <x v="3"/>
    <s v="0306182043-010"/>
    <s v="T04.2025"/>
  </r>
  <r>
    <d v="2025-04-24T00:00:00"/>
    <s v="00026245"/>
    <s v="1C25TNN"/>
    <s v="PR-11227710-HN2185 - CircleK Số 252, Tổ 11, Đường Ngọc Thụy"/>
    <n v="230760"/>
    <s v="8%"/>
    <n v="18461"/>
    <n v="249221"/>
    <s v="CHI NHÁNH CÔNG TY TNHH VÒNG TRÒN ĐỎ TẠI HÀ NỘI"/>
    <x v="3"/>
    <s v="0306182043-010"/>
    <s v="T04.2025"/>
  </r>
  <r>
    <d v="2025-04-24T00:00:00"/>
    <s v="00026246"/>
    <s v="1C25TNN"/>
    <s v="PR-11227060-HN2099 - CircleK 174 Đường Phú Diễn"/>
    <n v="857130"/>
    <s v="8%"/>
    <n v="68570"/>
    <n v="925700"/>
    <s v="CHI NHÁNH CÔNG TY TNHH VÒNG TRÒN ĐỎ TẠI HÀ NỘI"/>
    <x v="3"/>
    <s v="0306182043-010"/>
    <s v="T04.2025"/>
  </r>
  <r>
    <d v="2025-04-24T00:00:00"/>
    <s v="00026247"/>
    <s v="1C25TNN"/>
    <s v="PR-11233595-HN2243 - CircleK Căn Thương mại dịch vụ số Z38M.2.TMDV05A, dự án khu đô thị mới Tây Mỗ - Đại Mỗ - Vinhomes Park"/>
    <n v="857130"/>
    <s v="8%"/>
    <n v="68570"/>
    <n v="925700"/>
    <s v="CHI NHÁNH CÔNG TY TNHH VÒNG TRÒN ĐỎ TẠI HÀ NỘI"/>
    <x v="3"/>
    <s v="0306182043-010"/>
    <s v="T04.2025"/>
  </r>
  <r>
    <d v="2025-04-24T00:00:00"/>
    <s v="00026248"/>
    <s v="1C25TNN"/>
    <s v="PR-11228486-HN2267 - CircleK Số 6 Phố Nhổn, TDP Nguyên Xá 3, Bắc Từ Liêm, Hà Nội"/>
    <n v="230760"/>
    <s v="8%"/>
    <n v="18461"/>
    <n v="249221"/>
    <s v="CHI NHÁNH CÔNG TY TNHH VÒNG TRÒN ĐỎ TẠI HÀ NỘI"/>
    <x v="3"/>
    <s v="0306182043-010"/>
    <s v="T04.2025"/>
  </r>
  <r>
    <d v="2025-04-24T00:00:00"/>
    <s v="00026249"/>
    <s v="1C25TNN"/>
    <s v="PR-11231717-HN2053 - CircleK 197+198 Tổ 6 Vũ Trọng Phụng"/>
    <n v="857130"/>
    <s v="8%"/>
    <n v="68570"/>
    <n v="925700"/>
    <s v="CHI NHÁNH CÔNG TY TNHH VÒNG TRÒN ĐỎ TẠI HÀ NỘI"/>
    <x v="3"/>
    <s v="0306182043-010"/>
    <s v="T04.2025"/>
  </r>
  <r>
    <d v="2025-04-24T00:00:00"/>
    <s v="00026250"/>
    <s v="1C25TNN"/>
    <s v="PR-11228100-HN2234 - CircleK 93 Hoàng Văn Thái"/>
    <n v="501096"/>
    <s v="8%"/>
    <n v="40088"/>
    <n v="541184"/>
    <s v="CHI NHÁNH CÔNG TY TNHH VÒNG TRÒN ĐỎ TẠI HÀ NỘI"/>
    <x v="3"/>
    <s v="0306182043-010"/>
    <s v="T04.2025"/>
  </r>
  <r>
    <d v="2025-04-25T00:00:00"/>
    <s v="00026543"/>
    <s v="1C25TNN"/>
    <s v="PR-11243386-HN2164 - CircleK 40 Trung Hòa"/>
    <n v="303291"/>
    <s v="8%"/>
    <n v="24263"/>
    <n v="327554"/>
    <s v="CHI NHÁNH CÔNG TY TNHH VÒNG TRÒN ĐỎ TẠI HÀ NỘI"/>
    <x v="3"/>
    <s v="0306182043-010"/>
    <s v="T04.2025"/>
  </r>
  <r>
    <d v="2025-04-25T00:00:00"/>
    <s v="00026544"/>
    <s v="1C25TNN"/>
    <s v="PR-11239578-HN2248 - CircleK Lô 16-D, Khu nhà ở tháp tầng A10"/>
    <n v="514278"/>
    <s v="8%"/>
    <n v="41142"/>
    <n v="555420"/>
    <s v="CHI NHÁNH CÔNG TY TNHH VÒNG TRÒN ĐỎ TẠI HÀ NỘI"/>
    <x v="3"/>
    <s v="0306182043-010"/>
    <s v="T04.2025"/>
  </r>
  <r>
    <d v="2025-04-25T00:00:00"/>
    <s v="00026545"/>
    <s v="1C25TNN"/>
    <s v="PR-11238788-HN2160 - CircleK 68 Tôn Thất Tùng"/>
    <n v="514278"/>
    <s v="8%"/>
    <n v="41142"/>
    <n v="555420"/>
    <s v="CHI NHÁNH CÔNG TY TNHH VÒNG TRÒN ĐỎ TẠI HÀ NỘI"/>
    <x v="3"/>
    <s v="0306182043-010"/>
    <s v="T04.2025"/>
  </r>
  <r>
    <d v="2025-04-25T00:00:00"/>
    <s v="00026546"/>
    <s v="1C25TNN"/>
    <s v="PR-11243520-HN2171 - CircleK 149C Lò Đúc"/>
    <n v="303291"/>
    <s v="8%"/>
    <n v="24263"/>
    <n v="327554"/>
    <s v="CHI NHÁNH CÔNG TY TNHH VÒNG TRÒN ĐỎ TẠI HÀ NỘI"/>
    <x v="3"/>
    <s v="0306182043-010"/>
    <s v="T04.2025"/>
  </r>
  <r>
    <d v="2025-04-25T00:00:00"/>
    <s v="00026547"/>
    <s v="1C25TNN"/>
    <s v="PR-11239332-HN2214 - CircleK 67 Cửa Nam"/>
    <n v="293397"/>
    <s v="8%"/>
    <n v="23472"/>
    <n v="316869"/>
    <s v="CHI NHÁNH CÔNG TY TNHH VÒNG TRÒN ĐỎ TẠI HÀ NỘI"/>
    <x v="3"/>
    <s v="0306182043-010"/>
    <s v="T04.2025"/>
  </r>
  <r>
    <d v="2025-04-25T00:00:00"/>
    <s v="00026548"/>
    <s v="1C25TNN"/>
    <s v="PR-11239548-HN2247 - CircleK Diện tích thương mại số 1-31 tại tầng 01 thuộc Khối đế của tòa W1 và W2, Nam Từ Liêm"/>
    <n v="685704"/>
    <s v="8%"/>
    <n v="54856"/>
    <n v="740560"/>
    <s v="CHI NHÁNH CÔNG TY TNHH VÒNG TRÒN ĐỎ TẠI HÀ NỘI"/>
    <x v="3"/>
    <s v="0306182043-010"/>
    <s v="T04.2025"/>
  </r>
  <r>
    <d v="2025-04-25T00:00:00"/>
    <s v="00026549"/>
    <s v="1C25TNN"/>
    <s v="PR-11244654-HN2267 - CircleK Số 6 Phố Nhổn, TDP Nguyên Xá 3, Bắc Từ Liêm, Hà Nội"/>
    <n v="626370"/>
    <s v="8%"/>
    <n v="50110"/>
    <n v="676480"/>
    <s v="CHI NHÁNH CÔNG TY TNHH VÒNG TRÒN ĐỎ TẠI HÀ NỘI"/>
    <x v="3"/>
    <s v="0306182043-010"/>
    <s v="T04.2025"/>
  </r>
  <r>
    <d v="2025-04-25T00:00:00"/>
    <s v="00026550"/>
    <s v="1C25TNN"/>
    <s v="PR-11243074-HN2129 - CircleK 17 Tô Ngọc Vân"/>
    <n v="461520"/>
    <s v="8%"/>
    <n v="36922"/>
    <n v="498442"/>
    <s v="CHI NHÁNH CÔNG TY TNHH VÒNG TRÒN ĐỎ TẠI HÀ NỘI"/>
    <x v="3"/>
    <s v="0306182043-010"/>
    <s v="T04.2025"/>
  </r>
  <r>
    <d v="2025-04-25T00:00:00"/>
    <s v="00026551"/>
    <s v="1C25TNN"/>
    <s v="PR-11238410-HN2118 - CircleK 370 Nguyễn Trãi"/>
    <n v="230760"/>
    <s v="8%"/>
    <n v="18461"/>
    <n v="249221"/>
    <s v="CHI NHÁNH CÔNG TY TNHH VÒNG TRÒN ĐỎ TẠI HÀ NỘI"/>
    <x v="3"/>
    <s v="0306182043-010"/>
    <s v="T04.2025"/>
  </r>
  <r>
    <d v="2025-04-25T00:00:00"/>
    <s v="00026552"/>
    <s v="1C25TNN"/>
    <s v="PR-11243360-HN2157 - CircleK N8-A10 Nguyễn Thị Thập, Kđt Mới Trung Hòa Nhân Chính"/>
    <n v="230760"/>
    <s v="8%"/>
    <n v="18461"/>
    <n v="249221"/>
    <s v="CHI NHÁNH CÔNG TY TNHH VÒNG TRÒN ĐỎ TẠI HÀ NỘI"/>
    <x v="3"/>
    <s v="0306182043-010"/>
    <s v="T04.2025"/>
  </r>
  <r>
    <d v="2025-04-25T00:00:00"/>
    <s v="00026553"/>
    <s v="1C25TNN"/>
    <s v="PR-11238764-HN2158 - CircleK 48 Ngõ 116 Phố Nhân Hòa"/>
    <n v="230760"/>
    <s v="8%"/>
    <n v="18461"/>
    <n v="249221"/>
    <s v="CHI NHÁNH CÔNG TY TNHH VÒNG TRÒN ĐỎ TẠI HÀ NỘI"/>
    <x v="3"/>
    <s v="0306182043-010"/>
    <s v="T04.2025"/>
  </r>
  <r>
    <d v="2025-04-28T00:00:00"/>
    <s v="00000998"/>
    <s v="1C25TPD"/>
    <s v="Hàng trả"/>
    <n v="-125274"/>
    <s v="8%"/>
    <n v="-10022"/>
    <n v="-135296"/>
    <s v="CHI NHÁNH CÔNG TY TNHH VÒNG TRÒN ĐỎ TẠI HẢI PHÒNG"/>
    <x v="1"/>
    <s v="0306182043-019"/>
    <s v="T04.2025"/>
  </r>
  <r>
    <d v="2025-04-28T00:00:00"/>
    <s v="00017660"/>
    <s v="1C25THD"/>
    <s v="Hàng trả"/>
    <n v="-62637"/>
    <s v="8%"/>
    <n v="-5011"/>
    <n v="-67648"/>
    <s v="CHI NHÁNH CÔNG TY TNHH VÒNG TRÒN ĐỎ TẠI HÀ NỘI"/>
    <x v="3"/>
    <s v="0306182043-010"/>
    <s v="T04.2025"/>
  </r>
  <r>
    <d v="2025-04-28T00:00:00"/>
    <s v="00017661"/>
    <s v="1C25THD"/>
    <s v="Hàng trả"/>
    <n v="-125274"/>
    <s v="8%"/>
    <n v="-10022"/>
    <n v="-135296"/>
    <s v="CHI NHÁNH CÔNG TY TNHH VÒNG TRÒN ĐỎ TẠI HÀ NỘI"/>
    <x v="3"/>
    <s v="0306182043-010"/>
    <s v="T04.2025"/>
  </r>
  <r>
    <d v="2025-04-28T00:00:00"/>
    <s v="00017662"/>
    <s v="1C25THD"/>
    <s v="Hàng trả"/>
    <n v="-62637"/>
    <s v="8%"/>
    <n v="-5011"/>
    <n v="-67648"/>
    <s v="CHI NHÁNH CÔNG TY TNHH VÒNG TRÒN ĐỎ TẠI HÀ NỘI"/>
    <x v="3"/>
    <s v="0306182043-010"/>
    <s v="T04.2025"/>
  </r>
  <r>
    <d v="2025-04-28T00:00:00"/>
    <s v="00017663"/>
    <s v="1C25THD"/>
    <s v="Hàng trả"/>
    <n v="-280215"/>
    <s v="8%"/>
    <n v="-22417"/>
    <n v="-302632"/>
    <s v="CHI NHÁNH CÔNG TY TNHH VÒNG TRÒN ĐỎ TẠI HÀ NỘI"/>
    <x v="3"/>
    <s v="0306182043-010"/>
    <s v="T04.2025"/>
  </r>
  <r>
    <d v="2025-04-28T00:00:00"/>
    <s v="00017664"/>
    <s v="1C25THD"/>
    <s v="Hàng trả"/>
    <n v="-375822"/>
    <s v="8%"/>
    <n v="-30066"/>
    <n v="-405888"/>
    <s v="CHI NHÁNH CÔNG TY TNHH VÒNG TRÒN ĐỎ TẠI HÀ NỘI"/>
    <x v="3"/>
    <s v="0306182043-010"/>
    <s v="T04.2025"/>
  </r>
  <r>
    <d v="2025-04-28T00:00:00"/>
    <s v="00017665"/>
    <s v="1C25THD"/>
    <s v="Hàng trả"/>
    <n v="-313185"/>
    <s v="8%"/>
    <n v="-25055"/>
    <n v="-338240"/>
    <s v="CHI NHÁNH CÔNG TY TNHH VÒNG TRÒN ĐỎ TẠI HÀ NỘI"/>
    <x v="3"/>
    <s v="0306182043-010"/>
    <s v="T04.2025"/>
  </r>
  <r>
    <d v="2025-04-28T00:00:00"/>
    <s v="00017666"/>
    <s v="1C25THD"/>
    <s v="Hàng trả"/>
    <n v="-125274"/>
    <s v="8%"/>
    <n v="-10022"/>
    <n v="-135296"/>
    <s v="CHI NHÁNH CÔNG TY TNHH VÒNG TRÒN ĐỎ TẠI HÀ NỘI"/>
    <x v="3"/>
    <s v="0306182043-010"/>
    <s v="T04.2025"/>
  </r>
  <r>
    <d v="2025-04-28T00:00:00"/>
    <s v="00017667"/>
    <s v="1C25THD"/>
    <s v="Hàng trả"/>
    <n v="-125274"/>
    <s v="8%"/>
    <n v="-10022"/>
    <n v="-135296"/>
    <s v="CHI NHÁNH CÔNG TY TNHH VÒNG TRÒN ĐỎ TẠI HÀ NỘI"/>
    <x v="3"/>
    <s v="0306182043-010"/>
    <s v="T04.2025"/>
  </r>
  <r>
    <d v="2025-04-28T00:00:00"/>
    <s v="00017668"/>
    <s v="1C25THD"/>
    <s v="Hàng trả"/>
    <n v="-62637"/>
    <s v="8%"/>
    <n v="-5011"/>
    <n v="-67648"/>
    <s v="CHI NHÁNH CÔNG TY TNHH VÒNG TRÒN ĐỎ TẠI HÀ NỘI"/>
    <x v="3"/>
    <s v="0306182043-010"/>
    <s v="T04.2025"/>
  </r>
  <r>
    <d v="2025-04-28T00:00:00"/>
    <s v="00017669"/>
    <s v="1C25THD"/>
    <s v="Hàng trả"/>
    <n v="-250548"/>
    <s v="8%"/>
    <n v="-20044"/>
    <n v="-270592"/>
    <s v="CHI NHÁNH CÔNG TY TNHH VÒNG TRÒN ĐỎ TẠI HÀ NỘI"/>
    <x v="3"/>
    <s v="0306182043-010"/>
    <s v="T04.2025"/>
  </r>
  <r>
    <d v="2025-04-28T00:00:00"/>
    <s v="00017670"/>
    <s v="1C25THD"/>
    <s v="Hàng trả"/>
    <n v="-187911"/>
    <s v="8%"/>
    <n v="-15033"/>
    <n v="-202944"/>
    <s v="CHI NHÁNH CÔNG TY TNHH VÒNG TRÒN ĐỎ TẠI HÀ NỘI"/>
    <x v="3"/>
    <s v="0306182043-010"/>
    <s v="T04.2025"/>
  </r>
  <r>
    <d v="2025-04-28T00:00:00"/>
    <s v="00017671"/>
    <s v="1C25THD"/>
    <s v="Hàng trả"/>
    <n v="-313185"/>
    <s v="8%"/>
    <n v="-25055"/>
    <n v="-338240"/>
    <s v="CHI NHÁNH CÔNG TY TNHH VÒNG TRÒN ĐỎ TẠI HÀ NỘI"/>
    <x v="3"/>
    <s v="0306182043-010"/>
    <s v="T04.2025"/>
  </r>
  <r>
    <d v="2025-04-28T00:00:00"/>
    <s v="00017672"/>
    <s v="1C25THD"/>
    <s v="Hàng trả"/>
    <n v="-187911"/>
    <s v="8%"/>
    <n v="-15033"/>
    <n v="-202944"/>
    <s v="CHI NHÁNH CÔNG TY TNHH VÒNG TRÒN ĐỎ TẠI HÀ NỘI"/>
    <x v="3"/>
    <s v="0306182043-010"/>
    <s v="T04.2025"/>
  </r>
  <r>
    <d v="2025-04-28T00:00:00"/>
    <s v="00017673"/>
    <s v="1C25THD"/>
    <s v="Hàng trả"/>
    <n v="-250548"/>
    <s v="8%"/>
    <n v="-20044"/>
    <n v="-270592"/>
    <s v="CHI NHÁNH CÔNG TY TNHH VÒNG TRÒN ĐỎ TẠI HÀ NỘI"/>
    <x v="3"/>
    <s v="0306182043-010"/>
    <s v="T04.2025"/>
  </r>
  <r>
    <d v="2025-04-28T00:00:00"/>
    <s v="00017674"/>
    <s v="1C25THD"/>
    <s v="Hàng trả"/>
    <n v="-187911"/>
    <s v="8%"/>
    <n v="-15033"/>
    <n v="-202944"/>
    <s v="CHI NHÁNH CÔNG TY TNHH VÒNG TRÒN ĐỎ TẠI HÀ NỘI"/>
    <x v="3"/>
    <s v="0306182043-010"/>
    <s v="T04.2025"/>
  </r>
  <r>
    <d v="2025-04-28T00:00:00"/>
    <s v="00017675"/>
    <s v="1C25THD"/>
    <s v="Hàng trả"/>
    <n v="-125274"/>
    <s v="8%"/>
    <n v="-10022"/>
    <n v="-135296"/>
    <s v="CHI NHÁNH CÔNG TY TNHH VÒNG TRÒN ĐỎ TẠI HÀ NỘI"/>
    <x v="3"/>
    <s v="0306182043-010"/>
    <s v="T04.2025"/>
  </r>
  <r>
    <d v="2025-04-28T00:00:00"/>
    <s v="00017676"/>
    <s v="1C25THD"/>
    <s v="Hàng trả"/>
    <n v="-187911"/>
    <s v="8%"/>
    <n v="-15033"/>
    <n v="-202944"/>
    <s v="CHI NHÁNH CÔNG TY TNHH VÒNG TRÒN ĐỎ TẠI HÀ NỘI"/>
    <x v="3"/>
    <s v="0306182043-010"/>
    <s v="T04.2025"/>
  </r>
  <r>
    <d v="2025-04-28T00:00:00"/>
    <s v="00017677"/>
    <s v="1C25THD"/>
    <s v="Hàng trả"/>
    <n v="-125274"/>
    <s v="8%"/>
    <n v="-10022"/>
    <n v="-135296"/>
    <s v="CHI NHÁNH CÔNG TY TNHH VÒNG TRÒN ĐỎ TẠI HÀ NỘI"/>
    <x v="3"/>
    <s v="0306182043-010"/>
    <s v="T04.2025"/>
  </r>
  <r>
    <d v="2025-04-28T00:00:00"/>
    <s v="00017678"/>
    <s v="1C25THD"/>
    <s v="Hàng trả"/>
    <n v="-250548"/>
    <s v="8%"/>
    <n v="-20044"/>
    <n v="-270592"/>
    <s v="CHI NHÁNH CÔNG TY TNHH VÒNG TRÒN ĐỎ TẠI HÀ NỘI"/>
    <x v="3"/>
    <s v="0306182043-010"/>
    <s v="T04.2025"/>
  </r>
  <r>
    <d v="2025-04-28T00:00:00"/>
    <s v="00026729"/>
    <s v="1C25TNN"/>
    <s v="PR-11249797-HN2152 - CircleK 118 Tuệ Tĩnh"/>
    <n v="560430"/>
    <s v="8%"/>
    <n v="44834"/>
    <n v="605264"/>
    <s v="CHI NHÁNH CÔNG TY TNHH VÒNG TRÒN ĐỎ TẠI HÀ NỘI"/>
    <x v="3"/>
    <s v="0306182043-010"/>
    <s v="T04.2025"/>
  </r>
  <r>
    <d v="2025-04-28T00:00:00"/>
    <s v="00026730"/>
    <s v="1C25TNN"/>
    <s v="PR-11257634-HN2065 - CircleK N03-T2 Khu Đoàn Ngoại Giao"/>
    <n v="543945"/>
    <s v="8%"/>
    <n v="43516"/>
    <n v="587461"/>
    <s v="CHI NHÁNH CÔNG TY TNHH VÒNG TRÒN ĐỎ TẠI HÀ NỘI"/>
    <x v="3"/>
    <s v="0306182043-010"/>
    <s v="T04.2025"/>
  </r>
  <r>
    <d v="2025-04-28T00:00:00"/>
    <s v="00026731"/>
    <s v="1C25TNN"/>
    <s v="PR-11249817-HN2153 - CircleK Lô 37 Khu Nhà Ở Thấp Tầng Tt1, Dự Án Khu Đô Thị Mới Mỹ Đình Mễ Trì"/>
    <n v="230760"/>
    <s v="8%"/>
    <n v="18461"/>
    <n v="249221"/>
    <s v="CHI NHÁNH CÔNG TY TNHH VÒNG TRÒN ĐỎ TẠI HÀ NỘI"/>
    <x v="3"/>
    <s v="0306182043-010"/>
    <s v="T04.2025"/>
  </r>
  <r>
    <d v="2025-04-28T00:00:00"/>
    <s v="00026732"/>
    <s v="1C25TNN"/>
    <s v="PR-11259920-HN2228 - Circle K Vinhomes Green Bay 103 - tầng 1- G3"/>
    <n v="626370"/>
    <s v="8%"/>
    <n v="50110"/>
    <n v="676480"/>
    <s v="CHI NHÁNH CÔNG TY TNHH VÒNG TRÒN ĐỎ TẠI HÀ NỘI"/>
    <x v="3"/>
    <s v="0306182043-010"/>
    <s v="T04.2025"/>
  </r>
  <r>
    <d v="2025-04-29T00:00:00"/>
    <s v="00017824"/>
    <s v="1C25THD"/>
    <s v="Hàng trả"/>
    <n v="-125274"/>
    <s v="8%"/>
    <n v="-10022"/>
    <n v="-135296"/>
    <s v="CHI NHÁNH CÔNG TY TNHH VÒNG TRÒN ĐỎ TẠI HÀ NỘI"/>
    <x v="3"/>
    <s v="0306182043-010"/>
    <s v="T04.2025"/>
  </r>
  <r>
    <d v="2025-04-29T00:00:00"/>
    <s v="00017826"/>
    <s v="1C25THD"/>
    <s v="Hàng trả"/>
    <n v="-187911"/>
    <s v="8%"/>
    <n v="-15033"/>
    <n v="-202944"/>
    <s v="CHI NHÁNH CÔNG TY TNHH VÒNG TRÒN ĐỎ TẠI HÀ NỘI"/>
    <x v="3"/>
    <s v="0306182043-010"/>
    <s v="T04.2025"/>
  </r>
  <r>
    <d v="2025-04-30T00:00:00"/>
    <s v="00000101"/>
    <s v="1C25TYD"/>
    <s v="Hàng trả"/>
    <n v="-125274"/>
    <s v="8%"/>
    <n v="-10022"/>
    <n v="-135296"/>
    <s v="CHI NHÁNH CÔNG TY TNHH VÒNG TRÒN ĐỎ TẠI HƯNG YÊN"/>
    <x v="2"/>
    <s v="0306182043-023"/>
    <s v="T04.2025"/>
  </r>
  <r>
    <d v="2025-04-30T00:00:00"/>
    <s v="00000102"/>
    <s v="1C25TYD"/>
    <s v="Hàng trả"/>
    <n v="-23076"/>
    <s v="8%"/>
    <n v="-1846"/>
    <n v="-24922"/>
    <s v="CHI NHÁNH CÔNG TY TNHH VÒNG TRÒN ĐỎ TẠI HƯNG YÊN"/>
    <x v="2"/>
    <s v="0306182043-023"/>
    <s v="T04.2025"/>
  </r>
  <r>
    <d v="2025-04-30T00:00:00"/>
    <s v="00000103"/>
    <s v="1C25TQD"/>
    <s v="Hàng trả"/>
    <n v="-375822"/>
    <s v="8%"/>
    <n v="-30066"/>
    <n v="-405888"/>
    <s v="CHI NHÁNH CÔNG TY TNHH VÒNG TRÒN ĐỎ TẠI QUẢNG NINH"/>
    <x v="0"/>
    <s v="0306182043-015"/>
    <s v="T04.2025"/>
  </r>
  <r>
    <d v="2025-04-30T00:00:00"/>
    <s v="00001079"/>
    <s v="1C25TPD"/>
    <s v="Hàng trả"/>
    <n v="-62637"/>
    <s v="8%"/>
    <n v="-5011"/>
    <n v="-67648"/>
    <s v="CHI NHÁNH CÔNG TY TNHH VÒNG TRÒN ĐỎ TẠI HẢI PHÒNG"/>
    <x v="1"/>
    <s v="0306182043-019"/>
    <s v="T04.2025"/>
  </r>
  <r>
    <d v="2025-04-30T00:00:00"/>
    <s v="00001080"/>
    <s v="1C25TPD"/>
    <s v="Hàng trả"/>
    <n v="-62637"/>
    <s v="8%"/>
    <n v="-5011"/>
    <n v="-67648"/>
    <s v="CHI NHÁNH CÔNG TY TNHH VÒNG TRÒN ĐỎ TẠI HẢI PHÒNG"/>
    <x v="1"/>
    <s v="0306182043-019"/>
    <s v="T04.2025"/>
  </r>
  <r>
    <d v="2025-04-30T00:00:00"/>
    <s v="00001081"/>
    <s v="1C25TPD"/>
    <s v="Hàng trả"/>
    <n v="-250548"/>
    <s v="8%"/>
    <n v="-20044"/>
    <n v="-270592"/>
    <s v="CHI NHÁNH CÔNG TY TNHH VÒNG TRÒN ĐỎ TẠI HẢI PHÒNG"/>
    <x v="1"/>
    <s v="0306182043-019"/>
    <s v="T04.2025"/>
  </r>
  <r>
    <d v="2025-04-30T00:00:00"/>
    <s v="00001135"/>
    <s v="1C25TPD"/>
    <s v="Hàng trả"/>
    <n v="-125274"/>
    <s v="8%"/>
    <n v="-10022"/>
    <n v="-135296"/>
    <s v="CHI NHÁNH CÔNG TY TNHH VÒNG TRÒN ĐỎ TẠI HẢI PHÒNG"/>
    <x v="1"/>
    <s v="0306182043-019"/>
    <s v="T04.2025"/>
  </r>
  <r>
    <d v="2025-04-30T00:00:00"/>
    <s v="00001143"/>
    <s v="1C25TPD"/>
    <s v="Hàng trả"/>
    <n v="-62637"/>
    <s v="8%"/>
    <n v="-5011"/>
    <n v="-67648"/>
    <s v="CHI NHÁNH CÔNG TY TNHH VÒNG TRÒN ĐỎ TẠI HẢI PHÒNG"/>
    <x v="1"/>
    <s v="0306182043-019"/>
    <s v="T04.2025"/>
  </r>
  <r>
    <d v="2025-04-30T00:00:00"/>
    <s v="00018907"/>
    <s v="1C25THD"/>
    <s v="Hàng trả"/>
    <n v="-250548"/>
    <s v="8%"/>
    <n v="-20044"/>
    <n v="-270592"/>
    <s v="CHI NHÁNH CÔNG TY TNHH VÒNG TRÒN ĐỎ TẠI HÀ NỘI"/>
    <x v="3"/>
    <s v="0306182043-010"/>
    <s v="T04.2025"/>
  </r>
  <r>
    <d v="2025-04-30T00:00:00"/>
    <s v="00018908"/>
    <s v="1C25THD"/>
    <s v="Hàng trả"/>
    <n v="-250548"/>
    <s v="8%"/>
    <n v="-20044"/>
    <n v="-270592"/>
    <s v="CHI NHÁNH CÔNG TY TNHH VÒNG TRÒN ĐỎ TẠI HÀ NỘI"/>
    <x v="3"/>
    <s v="0306182043-010"/>
    <s v="T04.2025"/>
  </r>
  <r>
    <d v="2025-04-30T00:00:00"/>
    <s v="00018909"/>
    <s v="1C25THD"/>
    <s v="Hàng trả"/>
    <n v="-187911"/>
    <s v="8%"/>
    <n v="-15033"/>
    <n v="-202944"/>
    <s v="CHI NHÁNH CÔNG TY TNHH VÒNG TRÒN ĐỎ TẠI HÀ NỘI"/>
    <x v="3"/>
    <s v="0306182043-010"/>
    <s v="T04.2025"/>
  </r>
  <r>
    <d v="2025-04-30T00:00:00"/>
    <s v="00018910"/>
    <s v="1C25THD"/>
    <s v="Hàng trả"/>
    <n v="-62637"/>
    <s v="8%"/>
    <n v="-5011"/>
    <n v="-67648"/>
    <s v="CHI NHÁNH CÔNG TY TNHH VÒNG TRÒN ĐỎ TẠI HÀ NỘI"/>
    <x v="3"/>
    <s v="0306182043-010"/>
    <s v="T04.2025"/>
  </r>
  <r>
    <d v="2025-04-30T00:00:00"/>
    <s v="00018911"/>
    <s v="1C25THD"/>
    <s v="Hàng trả"/>
    <n v="-125274"/>
    <s v="8%"/>
    <n v="-10022"/>
    <n v="-135296"/>
    <s v="CHI NHÁNH CÔNG TY TNHH VÒNG TRÒN ĐỎ TẠI HÀ NỘI"/>
    <x v="3"/>
    <s v="0306182043-010"/>
    <s v="T04.2025"/>
  </r>
  <r>
    <d v="2025-04-30T00:00:00"/>
    <s v="00018912"/>
    <s v="1C25THD"/>
    <s v="Hàng trả"/>
    <n v="-125274"/>
    <s v="8%"/>
    <n v="-10022"/>
    <n v="-135296"/>
    <s v="CHI NHÁNH CÔNG TY TNHH VÒNG TRÒN ĐỎ TẠI HÀ NỘI"/>
    <x v="3"/>
    <s v="0306182043-010"/>
    <s v="T04.2025"/>
  </r>
  <r>
    <d v="2025-04-30T00:00:00"/>
    <s v="00018913"/>
    <s v="1C25THD"/>
    <s v="Hàng trả"/>
    <n v="-250548"/>
    <s v="8%"/>
    <n v="-20044"/>
    <n v="-270592"/>
    <s v="CHI NHÁNH CÔNG TY TNHH VÒNG TRÒN ĐỎ TẠI HÀ NỘI"/>
    <x v="3"/>
    <s v="0306182043-010"/>
    <s v="T04.2025"/>
  </r>
  <r>
    <d v="2025-04-30T00:00:00"/>
    <s v="00018914"/>
    <s v="1C25THD"/>
    <s v="Hàng trả"/>
    <n v="-187911"/>
    <s v="8%"/>
    <n v="-15033"/>
    <n v="-202944"/>
    <s v="CHI NHÁNH CÔNG TY TNHH VÒNG TRÒN ĐỎ TẠI HÀ NỘI"/>
    <x v="3"/>
    <s v="0306182043-010"/>
    <s v="T04.2025"/>
  </r>
  <r>
    <d v="2025-04-30T00:00:00"/>
    <s v="00018915"/>
    <s v="1C25THD"/>
    <s v="Hàng trả"/>
    <n v="-148350"/>
    <s v="8%"/>
    <n v="-11868"/>
    <n v="-160218"/>
    <s v="CHI NHÁNH CÔNG TY TNHH VÒNG TRÒN ĐỎ TẠI HÀ NỘI"/>
    <x v="3"/>
    <s v="0306182043-010"/>
    <s v="T04.2025"/>
  </r>
  <r>
    <d v="2025-04-30T00:00:00"/>
    <s v="00018916"/>
    <s v="1C25THD"/>
    <s v="Hàng trả"/>
    <n v="-313185"/>
    <s v="8%"/>
    <n v="-25055"/>
    <n v="-338240"/>
    <s v="CHI NHÁNH CÔNG TY TNHH VÒNG TRÒN ĐỎ TẠI HÀ NỘI"/>
    <x v="3"/>
    <s v="0306182043-010"/>
    <s v="T04.2025"/>
  </r>
  <r>
    <d v="2025-04-30T00:00:00"/>
    <s v="00018917"/>
    <s v="1C25THD"/>
    <s v="Hàng trả"/>
    <n v="-187911"/>
    <s v="8%"/>
    <n v="-15033"/>
    <n v="-202944"/>
    <s v="CHI NHÁNH CÔNG TY TNHH VÒNG TRÒN ĐỎ TẠI HÀ NỘI"/>
    <x v="3"/>
    <s v="0306182043-010"/>
    <s v="T04.2025"/>
  </r>
  <r>
    <d v="2025-04-30T00:00:00"/>
    <s v="00018918"/>
    <s v="1C25THD"/>
    <s v="Hàng trả"/>
    <n v="-187911"/>
    <s v="8%"/>
    <n v="-15033"/>
    <n v="-202944"/>
    <s v="CHI NHÁNH CÔNG TY TNHH VÒNG TRÒN ĐỎ TẠI HÀ NỘI"/>
    <x v="3"/>
    <s v="0306182043-010"/>
    <s v="T04.2025"/>
  </r>
  <r>
    <d v="2025-04-30T00:00:00"/>
    <s v="00018919"/>
    <s v="1C25THD"/>
    <s v="Hàng trả"/>
    <n v="-62637"/>
    <s v="8%"/>
    <n v="-5011"/>
    <n v="-67648"/>
    <s v="CHI NHÁNH CÔNG TY TNHH VÒNG TRÒN ĐỎ TẠI HÀ NỘI"/>
    <x v="3"/>
    <s v="0306182043-010"/>
    <s v="T04.2025"/>
  </r>
  <r>
    <d v="2025-04-30T00:00:00"/>
    <s v="00019089"/>
    <s v="1C25THD"/>
    <s v="Hàng trả"/>
    <n v="-125274"/>
    <s v="8%"/>
    <n v="-10022"/>
    <n v="-135296"/>
    <s v="CHI NHÁNH CÔNG TY TNHH VÒNG TRÒN ĐỎ TẠI HÀ NỘI"/>
    <x v="3"/>
    <s v="0306182043-010"/>
    <s v="T04.2025"/>
  </r>
  <r>
    <d v="2025-04-30T00:00:00"/>
    <s v="00019090"/>
    <s v="1C25THD"/>
    <s v="Hàng trả"/>
    <n v="-313185"/>
    <s v="8%"/>
    <n v="-25055"/>
    <n v="-338240"/>
    <s v="CHI NHÁNH CÔNG TY TNHH VÒNG TRÒN ĐỎ TẠI HÀ NỘI"/>
    <x v="3"/>
    <s v="0306182043-010"/>
    <s v="T04.2025"/>
  </r>
  <r>
    <d v="2025-04-30T00:00:00"/>
    <s v="00019091"/>
    <s v="1C25THD"/>
    <s v="Hàng trả"/>
    <n v="-125274"/>
    <s v="8%"/>
    <n v="-10022"/>
    <n v="-135296"/>
    <s v="CHI NHÁNH CÔNG TY TNHH VÒNG TRÒN ĐỎ TẠI HÀ NỘI"/>
    <x v="3"/>
    <s v="0306182043-010"/>
    <s v="T04.2025"/>
  </r>
  <r>
    <d v="2025-04-30T00:00:00"/>
    <s v="00019092"/>
    <s v="1C25THD"/>
    <s v="Hàng trả"/>
    <n v="-250548"/>
    <s v="8%"/>
    <n v="-20044"/>
    <n v="-270592"/>
    <s v="CHI NHÁNH CÔNG TY TNHH VÒNG TRÒN ĐỎ TẠI HÀ NỘI"/>
    <x v="3"/>
    <s v="0306182043-010"/>
    <s v="T04.2025"/>
  </r>
  <r>
    <d v="2025-04-30T00:00:00"/>
    <s v="00019093"/>
    <s v="1C25THD"/>
    <s v="Hàng trả"/>
    <n v="-62637"/>
    <s v="8%"/>
    <n v="-5011"/>
    <n v="-67648"/>
    <s v="CHI NHÁNH CÔNG TY TNHH VÒNG TRÒN ĐỎ TẠI HÀ NỘI"/>
    <x v="3"/>
    <s v="0306182043-010"/>
    <s v="T04.2025"/>
  </r>
  <r>
    <d v="2025-04-30T00:00:00"/>
    <s v="00019094"/>
    <s v="1C25THD"/>
    <s v="Hàng trả"/>
    <n v="-125274"/>
    <s v="8%"/>
    <n v="-10022"/>
    <n v="-135296"/>
    <s v="CHI NHÁNH CÔNG TY TNHH VÒNG TRÒN ĐỎ TẠI HÀ NỘI"/>
    <x v="3"/>
    <s v="0306182043-010"/>
    <s v="T04.2025"/>
  </r>
  <r>
    <d v="2025-04-30T00:00:00"/>
    <s v="00019095"/>
    <s v="1C25THD"/>
    <s v="Hàng trả"/>
    <n v="-171426"/>
    <s v="8%"/>
    <n v="-13714"/>
    <n v="-185140"/>
    <s v="CHI NHÁNH CÔNG TY TNHH VÒNG TRÒN ĐỎ TẠI HÀ NỘI"/>
    <x v="3"/>
    <s v="0306182043-010"/>
    <s v="T04.2025"/>
  </r>
  <r>
    <d v="2025-04-30T00:00:00"/>
    <s v="00019096"/>
    <s v="1C25THD"/>
    <s v="Hàng trả"/>
    <n v="-125274"/>
    <s v="8%"/>
    <n v="-10022"/>
    <n v="-135296"/>
    <s v="CHI NHÁNH CÔNG TY TNHH VÒNG TRÒN ĐỎ TẠI HÀ NỘI"/>
    <x v="3"/>
    <s v="0306182043-010"/>
    <s v="T04.2025"/>
  </r>
  <r>
    <d v="2025-04-30T00:00:00"/>
    <s v="00019097"/>
    <s v="1C25THD"/>
    <s v="Hàng trả"/>
    <n v="-62637"/>
    <s v="8%"/>
    <n v="-5011"/>
    <n v="-67648"/>
    <s v="CHI NHÁNH CÔNG TY TNHH VÒNG TRÒN ĐỎ TẠI HÀ NỘI"/>
    <x v="3"/>
    <s v="0306182043-010"/>
    <s v="T04.2025"/>
  </r>
  <r>
    <d v="2025-04-30T00:00:00"/>
    <s v="00019098"/>
    <s v="1C25THD"/>
    <s v="Hàng trả"/>
    <n v="-187911"/>
    <s v="8%"/>
    <n v="-15033"/>
    <n v="-202944"/>
    <s v="CHI NHÁNH CÔNG TY TNHH VÒNG TRÒN ĐỎ TẠI HÀ NỘI"/>
    <x v="3"/>
    <s v="0306182043-010"/>
    <s v="T04.2025"/>
  </r>
  <r>
    <d v="2025-04-30T00:00:00"/>
    <s v="00019099"/>
    <s v="1C25THD"/>
    <s v="Hàng trả"/>
    <n v="-336261"/>
    <s v="8%"/>
    <n v="-26901"/>
    <n v="-363162"/>
    <s v="CHI NHÁNH CÔNG TY TNHH VÒNG TRÒN ĐỎ TẠI HÀ NỘI"/>
    <x v="3"/>
    <s v="0306182043-010"/>
    <s v="T04.2025"/>
  </r>
  <r>
    <d v="2025-04-30T00:00:00"/>
    <s v="00019100"/>
    <s v="1C25THD"/>
    <s v="Hàng trả"/>
    <n v="-92304"/>
    <s v="8%"/>
    <n v="-7384"/>
    <n v="-99688"/>
    <s v="CHI NHÁNH CÔNG TY TNHH VÒNG TRÒN ĐỎ TẠI HÀ NỘI"/>
    <x v="3"/>
    <s v="0306182043-010"/>
    <s v="T04.2025"/>
  </r>
  <r>
    <d v="2025-04-30T00:00:00"/>
    <s v="00019101"/>
    <s v="1C25THD"/>
    <s v="Hàng trả"/>
    <n v="-187911"/>
    <s v="8%"/>
    <n v="-15033"/>
    <n v="-202944"/>
    <s v="CHI NHÁNH CÔNG TY TNHH VÒNG TRÒN ĐỎ TẠI HÀ NỘI"/>
    <x v="3"/>
    <s v="0306182043-010"/>
    <s v="T04.2025"/>
  </r>
  <r>
    <d v="2025-04-30T00:00:00"/>
    <s v="00019102"/>
    <s v="1C25THD"/>
    <s v="Hàng trả"/>
    <n v="-69228"/>
    <s v="8%"/>
    <n v="-5538"/>
    <n v="-74766"/>
    <s v="CHI NHÁNH CÔNG TY TNHH VÒNG TRÒN ĐỎ TẠI HÀ NỘI"/>
    <x v="3"/>
    <s v="0306182043-010"/>
    <s v="T04.2025"/>
  </r>
  <r>
    <d v="2025-04-30T00:00:00"/>
    <s v="00019103"/>
    <s v="1C25THD"/>
    <s v="Hàng trả"/>
    <n v="-250548"/>
    <s v="8%"/>
    <n v="-20044"/>
    <n v="-270592"/>
    <s v="CHI NHÁNH CÔNG TY TNHH VÒNG TRÒN ĐỎ TẠI HÀ NỘI"/>
    <x v="3"/>
    <s v="0306182043-010"/>
    <s v="T04.2025"/>
  </r>
  <r>
    <d v="2025-04-30T00:00:00"/>
    <s v="00019104"/>
    <s v="1C25THD"/>
    <s v="Hàng trả"/>
    <n v="-62637"/>
    <s v="8%"/>
    <n v="-5011"/>
    <n v="-67648"/>
    <s v="CHI NHÁNH CÔNG TY TNHH VÒNG TRÒN ĐỎ TẠI HÀ NỘI"/>
    <x v="3"/>
    <s v="0306182043-010"/>
    <s v="T04.2025"/>
  </r>
  <r>
    <d v="2025-04-30T00:00:00"/>
    <s v="00019105"/>
    <s v="1C25THD"/>
    <s v="Hàng trả"/>
    <n v="-187911"/>
    <s v="8%"/>
    <n v="-15033"/>
    <n v="-202944"/>
    <s v="CHI NHÁNH CÔNG TY TNHH VÒNG TRÒN ĐỎ TẠI HÀ NỘI"/>
    <x v="3"/>
    <s v="0306182043-010"/>
    <s v="T04.2025"/>
  </r>
  <r>
    <d v="2025-04-30T00:00:00"/>
    <s v="00019675"/>
    <s v="1C25THD"/>
    <s v="Hàng trả"/>
    <n v="-125274"/>
    <s v="8%"/>
    <n v="-10022"/>
    <n v="-135296"/>
    <s v="CHI NHÁNH CÔNG TY TNHH VÒNG TRÒN ĐỎ TẠI HÀ NỘI"/>
    <x v="3"/>
    <s v="0306182043-010"/>
    <s v="T04.2025"/>
  </r>
  <r>
    <d v="2025-04-30T00:00:00"/>
    <s v="00019676"/>
    <s v="1C25THD"/>
    <s v="Hàng trả"/>
    <n v="-62637"/>
    <s v="8%"/>
    <n v="-5011"/>
    <n v="-67648"/>
    <s v="CHI NHÁNH CÔNG TY TNHH VÒNG TRÒN ĐỎ TẠI HÀ NỘI"/>
    <x v="3"/>
    <s v="0306182043-010"/>
    <s v="T04.2025"/>
  </r>
  <r>
    <d v="2025-04-30T00:00:00"/>
    <s v="00019677"/>
    <s v="1C25THD"/>
    <s v="Hàng trả"/>
    <n v="-62637"/>
    <s v="8%"/>
    <n v="-5011"/>
    <n v="-67648"/>
    <s v="CHI NHÁNH CÔNG TY TNHH VÒNG TRÒN ĐỎ TẠI HÀ NỘI"/>
    <x v="3"/>
    <s v="0306182043-010"/>
    <s v="T04.2025"/>
  </r>
  <r>
    <d v="2025-04-30T00:00:00"/>
    <s v="00019678"/>
    <s v="1C25THD"/>
    <s v="Hàng trả"/>
    <n v="-62637"/>
    <s v="8%"/>
    <n v="-5011"/>
    <n v="-67648"/>
    <s v="CHI NHÁNH CÔNG TY TNHH VÒNG TRÒN ĐỎ TẠI HÀ NỘI"/>
    <x v="3"/>
    <s v="0306182043-010"/>
    <s v="T04.2025"/>
  </r>
  <r>
    <d v="2025-04-30T00:00:00"/>
    <s v="00019679"/>
    <s v="1C25THD"/>
    <s v="Hàng trả"/>
    <n v="-187911"/>
    <s v="8%"/>
    <n v="-15033"/>
    <n v="-202944"/>
    <s v="CHI NHÁNH CÔNG TY TNHH VÒNG TRÒN ĐỎ TẠI HÀ NỘI"/>
    <x v="3"/>
    <s v="0306182043-010"/>
    <s v="T04.2025"/>
  </r>
  <r>
    <d v="2025-04-30T00:00:00"/>
    <s v="00019681"/>
    <s v="1C25THD"/>
    <s v="Hàng trả"/>
    <n v="-187911"/>
    <s v="8%"/>
    <n v="-15033"/>
    <n v="-202944"/>
    <s v="CHI NHÁNH CÔNG TY TNHH VÒNG TRÒN ĐỎ TẠI HÀ NỘI"/>
    <x v="3"/>
    <s v="0306182043-010"/>
    <s v="T04.2025"/>
  </r>
  <r>
    <d v="2025-05-02T00:00:00"/>
    <s v="00026852"/>
    <s v="1C25TNN"/>
    <s v="PR-11257242-HN2024 - CircleK P101B+102B Nhà A8 Khương Thượng"/>
    <n v="481308"/>
    <s v="8%"/>
    <n v="38505"/>
    <n v="519813"/>
    <s v="CHI NHÁNH CÔNG TY TNHH VÒNG TRÒN ĐỎ TẠI HÀ NỘI"/>
    <x v="3"/>
    <s v="0306182043-010"/>
    <s v="T05.2025"/>
  </r>
  <r>
    <d v="2025-05-02T00:00:00"/>
    <s v="00026855"/>
    <s v="1C25TNN"/>
    <s v="PR-11259524-HN2194 - CircleK Căn Hộ Số 01Sh20 Và 02Sh20, Thuộc Tòa Nhà S2.15 (T26M-2), Tại Lô Đất B2-Ct03, Vinhomes Ocean Park"/>
    <n v="230760"/>
    <s v="8%"/>
    <n v="18461"/>
    <n v="249221"/>
    <s v="CHI NHÁNH CÔNG TY TNHH VÒNG TRÒN ĐỎ TẠI HÀ NỘI"/>
    <x v="3"/>
    <s v="0306182043-010"/>
    <s v="T05.2025"/>
  </r>
  <r>
    <d v="2025-05-02T00:00:00"/>
    <s v="00026856"/>
    <s v="1C25TNN"/>
    <s v="PR-11259296-HN2179 - CircleK Số Bt11-Vt26, Khu Nhà Ở Xa La"/>
    <n v="626370"/>
    <s v="8%"/>
    <n v="50110"/>
    <n v="676480"/>
    <s v="CHI NHÁNH CÔNG TY TNHH VÒNG TRÒN ĐỎ TẠI HÀ NỘI"/>
    <x v="3"/>
    <s v="0306182043-010"/>
    <s v="T05.2025"/>
  </r>
  <r>
    <d v="2025-05-02T00:00:00"/>
    <s v="00026857"/>
    <s v="1C25TNN"/>
    <s v="PR-11254621-HN2138 - CircleK Tầng 1 Và Tầng 2 Số 85 Hàng Mã"/>
    <n v="342852"/>
    <s v="8%"/>
    <n v="27428"/>
    <n v="370280"/>
    <s v="CHI NHÁNH CÔNG TY TNHH VÒNG TRÒN ĐỎ TẠI HÀ NỘI"/>
    <x v="3"/>
    <s v="0306182043-010"/>
    <s v="T05.2025"/>
  </r>
  <r>
    <d v="2025-05-02T00:00:00"/>
    <s v="00026858"/>
    <s v="1C25TNN"/>
    <s v="PR-11259702-HN2214 - CircleK 67 Cửa Nam"/>
    <n v="428565"/>
    <s v="8%"/>
    <n v="34285"/>
    <n v="462850"/>
    <s v="CHI NHÁNH CÔNG TY TNHH VÒNG TRÒN ĐỎ TẠI HÀ NỘI"/>
    <x v="3"/>
    <s v="0306182043-010"/>
    <s v="T05.2025"/>
  </r>
  <r>
    <d v="2025-05-02T00:00:00"/>
    <s v="00026859"/>
    <s v="1C25TNN"/>
    <s v="PR-11258534-HN2129 - CircleK 17 Tô Ngọc Vân"/>
    <n v="501096"/>
    <s v="8%"/>
    <n v="40088"/>
    <n v="541184"/>
    <s v="CHI NHÁNH CÔNG TY TNHH VÒNG TRÒN ĐỎ TẠI HÀ NỘI"/>
    <x v="3"/>
    <s v="0306182043-010"/>
    <s v="T05.2025"/>
  </r>
  <r>
    <d v="2025-05-02T00:00:00"/>
    <s v="00026860"/>
    <s v="1C25TNN"/>
    <s v="PR-11254825-HN2166 - CircleK 38 Xuân La"/>
    <n v="972510"/>
    <s v="8%"/>
    <n v="77801"/>
    <n v="1050311"/>
    <s v="CHI NHÁNH CÔNG TY TNHH VÒNG TRÒN ĐỎ TẠI HÀ NỘI"/>
    <x v="3"/>
    <s v="0306182043-010"/>
    <s v="T05.2025"/>
  </r>
  <r>
    <d v="2025-05-02T00:00:00"/>
    <s v="00026861"/>
    <s v="1C25TNN"/>
    <s v="PR-11250167-HN2191 - CircleK 293 Thụy Khuê"/>
    <n v="501096"/>
    <s v="8%"/>
    <n v="40088"/>
    <n v="541184"/>
    <s v="CHI NHÁNH CÔNG TY TNHH VÒNG TRÒN ĐỎ TẠI HÀ NỘI"/>
    <x v="3"/>
    <s v="0306182043-010"/>
    <s v="T05.2025"/>
  </r>
  <r>
    <d v="2025-05-02T00:00:00"/>
    <s v="00026863"/>
    <s v="1C25TNN"/>
    <s v="PR-11255125-HN2196 - CircleK 118 Định Công"/>
    <n v="560430"/>
    <s v="8%"/>
    <n v="44834"/>
    <n v="605264"/>
    <s v="CHI NHÁNH CÔNG TY TNHH VÒNG TRÒN ĐỎ TẠI HÀ NỘI"/>
    <x v="3"/>
    <s v="0306182043-010"/>
    <s v="T05.2025"/>
  </r>
  <r>
    <d v="2025-05-02T00:00:00"/>
    <s v="00026865"/>
    <s v="1C25TNN"/>
    <s v="PR-11266597-HN2273 - CircleK Số 100 phố Trung Kính, Cầu Giấy"/>
    <n v="501096"/>
    <s v="8%"/>
    <n v="40088"/>
    <n v="541184"/>
    <s v="CHI NHÁNH CÔNG TY TNHH VÒNG TRÒN ĐỎ TẠI HÀ NỘI"/>
    <x v="3"/>
    <s v="0306182043-010"/>
    <s v="T05.2025"/>
  </r>
  <r>
    <d v="2025-05-02T00:00:00"/>
    <s v="00026866"/>
    <s v="1C25TNN"/>
    <s v="PR-11264548-HN2156 - CircleK 108 Đường 19/5"/>
    <n v="626370"/>
    <s v="8%"/>
    <n v="50110"/>
    <n v="676480"/>
    <s v="CHI NHÁNH CÔNG TY TNHH VÒNG TRÒN ĐỎ TẠI HÀ NỘI"/>
    <x v="3"/>
    <s v="0306182043-010"/>
    <s v="T05.2025"/>
  </r>
  <r>
    <d v="2025-05-02T00:00:00"/>
    <s v="00026867"/>
    <s v="1C25TNN"/>
    <s v="PR-11266447-HN2227 - CircleK 06 Vũ Trọng Khánh"/>
    <n v="428565"/>
    <s v="8%"/>
    <n v="34285"/>
    <n v="462850"/>
    <s v="CHI NHÁNH CÔNG TY TNHH VÒNG TRÒN ĐỎ TẠI HÀ NỘI"/>
    <x v="3"/>
    <s v="0306182043-010"/>
    <s v="T05.2025"/>
  </r>
  <r>
    <d v="2025-05-02T00:00:00"/>
    <s v="00026868"/>
    <s v="1C25TNN"/>
    <s v="PR-11265238-HN2268 - CircleK Số 36 +38 Hàng Buồm, Quận Hoàn Kiếm"/>
    <n v="263730"/>
    <s v="8%"/>
    <n v="21098"/>
    <n v="284828"/>
    <s v="CHI NHÁNH CÔNG TY TNHH VÒNG TRÒN ĐỎ TẠI HÀ NỘI"/>
    <x v="3"/>
    <s v="0306182043-010"/>
    <s v="T05.2025"/>
  </r>
  <r>
    <d v="2025-05-02T00:00:00"/>
    <s v="00026908"/>
    <s v="1C25TNN"/>
    <s v="PR-11267932-HN2089 - CircleK Thửa Đất Số 22, Lô 6 Khu 4.1Cc, Tuyến Láng Hạ-Thanh Xuân"/>
    <n v="501096"/>
    <s v="8%"/>
    <n v="40088"/>
    <n v="541184"/>
    <s v="CHI NHÁNH CÔNG TY TNHH VÒNG TRÒN ĐỎ TẠI HÀ NỘI"/>
    <x v="3"/>
    <s v="0306182043-010"/>
    <s v="T05.2025"/>
  </r>
  <r>
    <d v="2025-05-02T00:00:00"/>
    <s v="00026909"/>
    <s v="1C25TNN"/>
    <s v="PR-11268206-HN2126 - CircleK Tầng 1, Số 01 Lê Văn Thiêm"/>
    <n v="626370"/>
    <s v="8%"/>
    <n v="50110"/>
    <n v="676480"/>
    <s v="CHI NHÁNH CÔNG TY TNHH VÒNG TRÒN ĐỎ TẠI HÀ NỘI"/>
    <x v="3"/>
    <s v="0306182043-010"/>
    <s v="T05.2025"/>
  </r>
  <r>
    <d v="2025-05-02T00:00:00"/>
    <s v="00026910"/>
    <s v="1C25TNN"/>
    <s v="PR-11268578-HN2178 - CircleK 14 Khương Hạ"/>
    <n v="626370"/>
    <s v="8%"/>
    <n v="50110"/>
    <n v="676480"/>
    <s v="CHI NHÁNH CÔNG TY TNHH VÒNG TRÒN ĐỎ TẠI HÀ NỘI"/>
    <x v="3"/>
    <s v="0306182043-010"/>
    <s v="T05.2025"/>
  </r>
  <r>
    <d v="2025-05-02T00:00:00"/>
    <s v="00026911"/>
    <s v="1C25TNN"/>
    <s v="PR-11269294-HN2272 - CircleK Lô 35 TT8, đường Quang Lai, Thanh Trì, Hà Nội"/>
    <n v="491202"/>
    <s v="8%"/>
    <n v="39296"/>
    <n v="530498"/>
    <s v="CHI NHÁNH CÔNG TY TNHH VÒNG TRÒN ĐỎ TẠI HÀ NỘI"/>
    <x v="3"/>
    <s v="0306182043-010"/>
    <s v="T05.2025"/>
  </r>
  <r>
    <d v="2025-05-02T00:00:00"/>
    <s v="00026912"/>
    <s v="1C25TNN"/>
    <s v="PR-11269254-HN2265 - CircleK Số 2 ngõ 612 Lạc Long Quân, Tây Hồ, Hà Nội"/>
    <n v="418671"/>
    <s v="8%"/>
    <n v="33494"/>
    <n v="452165"/>
    <s v="CHI NHÁNH CÔNG TY TNHH VÒNG TRÒN ĐỎ TẠI HÀ NỘI"/>
    <x v="3"/>
    <s v="0306182043-010"/>
    <s v="T05.2025"/>
  </r>
  <r>
    <d v="2025-05-02T00:00:00"/>
    <s v="00026913"/>
    <s v="1C25TNN"/>
    <s v="PR-11267836-HN2070 - CircleK Tầng 1, Ct3D Cổ Nhuế, Dự Án Chung Cư Cổ Nhuế"/>
    <n v="382413"/>
    <s v="8%"/>
    <n v="30593"/>
    <n v="413006"/>
    <s v="CHI NHÁNH CÔNG TY TNHH VÒNG TRÒN ĐỎ TẠI HÀ NỘI"/>
    <x v="3"/>
    <s v="0306182043-010"/>
    <s v="T05.2025"/>
  </r>
  <r>
    <d v="2025-05-02T00:00:00"/>
    <s v="00026914"/>
    <s v="1C25TNN"/>
    <s v="PR-11272742-HN2168 - CircleK 170 Nguyễn Đổng Chi"/>
    <n v="626370"/>
    <s v="8%"/>
    <n v="50110"/>
    <n v="676480"/>
    <s v="CHI NHÁNH CÔNG TY TNHH VÒNG TRÒN ĐỎ TẠI HÀ NỘI"/>
    <x v="3"/>
    <s v="0306182043-010"/>
    <s v="T05.2025"/>
  </r>
  <r>
    <d v="2025-05-02T00:00:00"/>
    <s v="00026915"/>
    <s v="1C25TNN"/>
    <s v="PR-11273468-HN2232 - CircleK Diện tích Thương mại số GS101S25, tầng 1, thuộc Tòa nhà số GS1 (U39.1) Lô đất F3-CH01, Dự án Khu đô thị mới Tây Mỗ - Đại Mỗ - Vinhomes Park (Vinhomes Smart City"/>
    <n v="639552"/>
    <s v="8%"/>
    <n v="51164"/>
    <n v="690716"/>
    <s v="CHI NHÁNH CÔNG TY TNHH VÒNG TRÒN ĐỎ TẠI HÀ NỘI"/>
    <x v="3"/>
    <s v="0306182043-010"/>
    <s v="T05.2025"/>
  </r>
  <r>
    <d v="2025-05-02T00:00:00"/>
    <s v="00026916"/>
    <s v="1C25TNN"/>
    <s v="PR-11273654-HN2243 - CircleK Căn Thương mại dịch vụ số Z38M.2.TMDV05A, dự án khu đô thị mới Tây Mỗ - Đại Mỗ - Vinhomes Park"/>
    <n v="276912"/>
    <s v="8%"/>
    <n v="22153"/>
    <n v="299065"/>
    <s v="CHI NHÁNH CÔNG TY TNHH VÒNG TRÒN ĐỎ TẠI HÀ NỘI"/>
    <x v="3"/>
    <s v="0306182043-010"/>
    <s v="T05.2025"/>
  </r>
  <r>
    <d v="2025-05-02T00:00:00"/>
    <s v="00026917"/>
    <s v="1C25TNN"/>
    <s v="PR-11272468-HN2154 - CircleK Số A1 Khu Đầm Trấu"/>
    <n v="659325"/>
    <s v="8%"/>
    <n v="52746"/>
    <n v="712071"/>
    <s v="CHI NHÁNH CÔNG TY TNHH VÒNG TRÒN ĐỎ TẠI HÀ NỘI"/>
    <x v="3"/>
    <s v="0306182043-010"/>
    <s v="T05.2025"/>
  </r>
  <r>
    <d v="2025-05-02T00:00:00"/>
    <s v="00026918"/>
    <s v="1C25TNN"/>
    <s v="PR-11268562-HN2177 - CircleK 12 Tam Trinh"/>
    <n v="543945"/>
    <s v="8%"/>
    <n v="43516"/>
    <n v="587461"/>
    <s v="CHI NHÁNH CÔNG TY TNHH VÒNG TRÒN ĐỎ TẠI HÀ NỘI"/>
    <x v="3"/>
    <s v="0306182043-010"/>
    <s v="T05.2025"/>
  </r>
  <r>
    <d v="2025-05-02T00:00:00"/>
    <s v="00026919"/>
    <s v="1C25TNN"/>
    <s v="PR-11272898-HN2186 - CircleK 33 Dương Văn Bé"/>
    <n v="685704"/>
    <s v="8%"/>
    <n v="54856"/>
    <n v="740560"/>
    <s v="CHI NHÁNH CÔNG TY TNHH VÒNG TRÒN ĐỎ TẠI HÀ NỘI"/>
    <x v="3"/>
    <s v="0306182043-010"/>
    <s v="T05.2025"/>
  </r>
  <r>
    <d v="2025-05-02T00:00:00"/>
    <s v="00026920"/>
    <s v="1C25TNN"/>
    <s v="PR-11268612-HN2184 - CircleK Nhà Số 359, Block 36, Ô H-Tt5, Khu Nhà Ở Hi Brand, Khu Đô Thị Mới Văn Phú"/>
    <n v="741750"/>
    <s v="8%"/>
    <n v="59340"/>
    <n v="801090"/>
    <s v="CHI NHÁNH CÔNG TY TNHH VÒNG TRÒN ĐỎ TẠI HÀ NỘI"/>
    <x v="3"/>
    <s v="0306182043-010"/>
    <s v="T05.2025"/>
  </r>
  <r>
    <d v="2025-05-02T00:00:00"/>
    <s v="00026921"/>
    <s v="1C25TNN"/>
    <s v="PR-11272978-HN2193 - CircleK No-24, Lk13, Khu Đất Dịch Vụ, Đất Ở Hà Trì"/>
    <n v="428565"/>
    <s v="8%"/>
    <n v="34285"/>
    <n v="462850"/>
    <s v="CHI NHÁNH CÔNG TY TNHH VÒNG TRÒN ĐỎ TẠI HÀ NỘI"/>
    <x v="3"/>
    <s v="0306182043-010"/>
    <s v="T05.2025"/>
  </r>
  <r>
    <d v="2025-05-02T00:00:00"/>
    <s v="00026922"/>
    <s v="1C25TNN"/>
    <s v="PR-11272006-HN2112 - CircleK 33 Chùa Láng"/>
    <n v="451641"/>
    <s v="8%"/>
    <n v="36131"/>
    <n v="487772"/>
    <s v="CHI NHÁNH CÔNG TY TNHH VÒNG TRÒN ĐỎ TẠI HÀ NỘI"/>
    <x v="3"/>
    <s v="0306182043-010"/>
    <s v="T05.2025"/>
  </r>
  <r>
    <d v="2025-05-02T00:00:00"/>
    <s v="00026923"/>
    <s v="1C25TNN"/>
    <s v="PR-11271252-HN2015 - CircleK 14 Hồ Tùng Mậu"/>
    <n v="626370"/>
    <s v="8%"/>
    <n v="50110"/>
    <n v="676480"/>
    <s v="CHI NHÁNH CÔNG TY TNHH VÒNG TRÒN ĐỎ TẠI HÀ NỘI"/>
    <x v="3"/>
    <s v="0306182043-010"/>
    <s v="T05.2025"/>
  </r>
  <r>
    <d v="2025-05-02T00:00:00"/>
    <s v="00026924"/>
    <s v="1C25TNN"/>
    <s v="PR-11271594-HN2063 - CircleK 03 Phạm Tuấn Tài, Tổ 7"/>
    <n v="857130"/>
    <s v="8%"/>
    <n v="68570"/>
    <n v="925700"/>
    <s v="CHI NHÁNH CÔNG TY TNHH VÒNG TRÒN ĐỎ TẠI HÀ NỘI"/>
    <x v="3"/>
    <s v="0306182043-010"/>
    <s v="T05.2025"/>
  </r>
  <r>
    <d v="2025-05-02T00:00:00"/>
    <s v="00026925"/>
    <s v="1C25TNN"/>
    <s v="PR-11267880-HN2077 - CircleK 162 Mai Dịch"/>
    <n v="626370"/>
    <s v="8%"/>
    <n v="50110"/>
    <n v="676480"/>
    <s v="CHI NHÁNH CÔNG TY TNHH VÒNG TRÒN ĐỎ TẠI HÀ NỘI"/>
    <x v="3"/>
    <s v="0306182043-010"/>
    <s v="T05.2025"/>
  </r>
  <r>
    <d v="2025-05-02T00:00:00"/>
    <s v="00026926"/>
    <s v="1C25TNN"/>
    <s v="PR-11268712-HN2192 - CircleK 15 Dương Khuê"/>
    <n v="514278"/>
    <s v="8%"/>
    <n v="41142"/>
    <n v="555420"/>
    <s v="CHI NHÁNH CÔNG TY TNHH VÒNG TRÒN ĐỎ TẠI HÀ NỘI"/>
    <x v="3"/>
    <s v="0306182043-010"/>
    <s v="T05.2025"/>
  </r>
  <r>
    <d v="2025-05-02T00:00:00"/>
    <s v="00026927"/>
    <s v="1C25TNN"/>
    <s v="PR-11271554-HN2059 - CircleK 97 Văn Cao"/>
    <n v="230760"/>
    <s v="8%"/>
    <n v="18461"/>
    <n v="249221"/>
    <s v="CHI NHÁNH CÔNG TY TNHH VÒNG TRÒN ĐỎ TẠI HÀ NỘI"/>
    <x v="3"/>
    <s v="0306182043-010"/>
    <s v="T05.2025"/>
  </r>
  <r>
    <d v="2025-05-02T00:00:00"/>
    <s v="00026928"/>
    <s v="1C25TNN"/>
    <s v="PR-11271906-HN2092 - CircleK 07 Đường Thanh Niên"/>
    <n v="501096"/>
    <s v="8%"/>
    <n v="40088"/>
    <n v="541184"/>
    <s v="CHI NHÁNH CÔNG TY TNHH VÒNG TRÒN ĐỎ TẠI HÀ NỘI"/>
    <x v="3"/>
    <s v="0306182043-010"/>
    <s v="T05.2025"/>
  </r>
  <r>
    <d v="2025-05-02T00:00:00"/>
    <s v="00026929"/>
    <s v="1C25TNN"/>
    <s v="PR-11272508-HN2155 - CircleK 92 Đào Tấn"/>
    <n v="626370"/>
    <s v="8%"/>
    <n v="50110"/>
    <n v="676480"/>
    <s v="CHI NHÁNH CÔNG TY TNHH VÒNG TRÒN ĐỎ TẠI HÀ NỘI"/>
    <x v="3"/>
    <s v="0306182043-010"/>
    <s v="T05.2025"/>
  </r>
  <r>
    <d v="2025-05-02T00:00:00"/>
    <s v="00026930"/>
    <s v="1C25TNN"/>
    <s v="PR-11271140-HL4006 - CircleK Số 114 đường Hạ Long, Phường Bãi Cháy, Thành phố Hạ Long"/>
    <n v="1483500"/>
    <s v="8%"/>
    <n v="118680"/>
    <n v="1602180"/>
    <s v="CHI NHÁNH CÔNG TY TNHH VÒNG TRÒN ĐỎ TẠI QUẢNG NINH"/>
    <x v="0"/>
    <s v="0306182043-015"/>
    <s v="T05.2025"/>
  </r>
  <r>
    <d v="2025-05-05T00:00:00"/>
    <s v="00028079"/>
    <s v="1C25TNN"/>
    <s v="PR-11291502-HN2059 - CircleK 97 Văn Cao"/>
    <n v="230760"/>
    <s v="8%"/>
    <n v="18461"/>
    <n v="249221"/>
    <s v="CHI NHÁNH CÔNG TY TNHH VÒNG TRÒN ĐỎ TẠI HÀ NỘI"/>
    <x v="3"/>
    <s v="0306182043-010"/>
    <s v="T05.2025"/>
  </r>
  <r>
    <d v="2025-05-05T00:00:00"/>
    <s v="00028080"/>
    <s v="1C25TNN"/>
    <s v="PR-11278027-HN2074 - CircleK 126 Nam Cao"/>
    <n v="543945"/>
    <s v="8%"/>
    <n v="43516"/>
    <n v="587461"/>
    <s v="CHI NHÁNH CÔNG TY TNHH VÒNG TRÒN ĐỎ TẠI HÀ NỘI"/>
    <x v="3"/>
    <s v="0306182043-010"/>
    <s v="T05.2025"/>
  </r>
  <r>
    <d v="2025-05-05T00:00:00"/>
    <s v="00028081"/>
    <s v="1C25TNN"/>
    <s v="PR-11278145-HN2091 - CircleK 17 Liễu Giai"/>
    <n v="428565"/>
    <s v="8%"/>
    <n v="34285"/>
    <n v="462850"/>
    <s v="CHI NHÁNH CÔNG TY TNHH VÒNG TRÒN ĐỎ TẠI HÀ NỘI"/>
    <x v="3"/>
    <s v="0306182043-010"/>
    <s v="T05.2025"/>
  </r>
  <r>
    <d v="2025-05-05T00:00:00"/>
    <s v="00028082"/>
    <s v="1C25TNN"/>
    <s v="PR-11279069-HN2175 - CircleK 16 Văn Cao"/>
    <n v="303291"/>
    <s v="8%"/>
    <n v="24263"/>
    <n v="327554"/>
    <s v="CHI NHÁNH CÔNG TY TNHH VÒNG TRÒN ĐỎ TẠI HÀ NỘI"/>
    <x v="3"/>
    <s v="0306182043-010"/>
    <s v="T05.2025"/>
  </r>
  <r>
    <d v="2025-05-05T00:00:00"/>
    <s v="00028083"/>
    <s v="1C25TNN"/>
    <s v="PR-11277679-HN2021 - CircleK 177 Xuân Thủy"/>
    <n v="501096"/>
    <s v="8%"/>
    <n v="40088"/>
    <n v="541184"/>
    <s v="CHI NHÁNH CÔNG TY TNHH VÒNG TRÒN ĐỎ TẠI HÀ NỘI"/>
    <x v="3"/>
    <s v="0306182043-010"/>
    <s v="T05.2025"/>
  </r>
  <r>
    <d v="2025-05-05T00:00:00"/>
    <s v="00028084"/>
    <s v="1C25TNN"/>
    <s v="PR-11291228-HN2047 - CircleK 2 Hoàng Ngân"/>
    <n v="230760"/>
    <s v="8%"/>
    <n v="18461"/>
    <n v="249221"/>
    <s v="CHI NHÁNH CÔNG TY TNHH VÒNG TRÒN ĐỎ TẠI HÀ NỘI"/>
    <x v="3"/>
    <s v="0306182043-010"/>
    <s v="T05.2025"/>
  </r>
  <r>
    <d v="2025-05-05T00:00:00"/>
    <s v="00028085"/>
    <s v="1C25TNN"/>
    <s v="PR-11292210-HN2108 - CircleK Tầng 1 Và 2, Tòa Nhà Sannam,78 Phố Duy Tân"/>
    <n v="418671"/>
    <s v="8%"/>
    <n v="33494"/>
    <n v="452165"/>
    <s v="CHI NHÁNH CÔNG TY TNHH VÒNG TRÒN ĐỎ TẠI HÀ NỘI"/>
    <x v="3"/>
    <s v="0306182043-010"/>
    <s v="T05.2025"/>
  </r>
  <r>
    <d v="2025-05-05T00:00:00"/>
    <s v="00028086"/>
    <s v="1C25TNN"/>
    <s v="PR-11281973-HN2230 - CircleK  Số 205 Lạc Long Quân"/>
    <n v="501096"/>
    <s v="8%"/>
    <n v="40088"/>
    <n v="541184"/>
    <s v="CHI NHÁNH CÔNG TY TNHH VÒNG TRÒN ĐỎ TẠI HÀ NỘI"/>
    <x v="3"/>
    <s v="0306182043-010"/>
    <s v="T05.2025"/>
  </r>
  <r>
    <d v="2025-05-05T00:00:00"/>
    <s v="00028087"/>
    <s v="1C25TNN"/>
    <s v="PR-11294808-HN2261 - CircleK Số 3 đường Lạc Long Quân, Cầu Giấy, Hà Nội"/>
    <n v="326367"/>
    <s v="8%"/>
    <n v="26109"/>
    <n v="352476"/>
    <s v="CHI NHÁNH CÔNG TY TNHH VÒNG TRÒN ĐỎ TẠI HÀ NỘI"/>
    <x v="3"/>
    <s v="0306182043-010"/>
    <s v="T05.2025"/>
  </r>
  <r>
    <d v="2025-05-05T00:00:00"/>
    <s v="00028088"/>
    <s v="1C25TNN"/>
    <s v="PR-11292468-HN2121 - CircleK 45 Hào Nam"/>
    <n v="435156"/>
    <s v="8%"/>
    <n v="34812"/>
    <n v="469968"/>
    <s v="CHI NHÁNH CÔNG TY TNHH VÒNG TRÒN ĐỎ TẠI HÀ NỘI"/>
    <x v="3"/>
    <s v="0306182043-010"/>
    <s v="T05.2025"/>
  </r>
  <r>
    <d v="2025-05-05T00:00:00"/>
    <s v="00028089"/>
    <s v="1C25TNN"/>
    <s v="PR-11285002-HN2160 - CircleK 68 Tôn Thất Tùng"/>
    <n v="501096"/>
    <s v="8%"/>
    <n v="40088"/>
    <n v="541184"/>
    <s v="CHI NHÁNH CÔNG TY TNHH VÒNG TRÒN ĐỎ TẠI HÀ NỘI"/>
    <x v="3"/>
    <s v="0306182043-010"/>
    <s v="T05.2025"/>
  </r>
  <r>
    <d v="2025-05-05T00:00:00"/>
    <s v="00028090"/>
    <s v="1C25TNN"/>
    <s v="PR-11285332-HN2211 - CircleK Số 123 Phố Tôn Đức Thắng"/>
    <n v="501096"/>
    <s v="8%"/>
    <n v="40088"/>
    <n v="541184"/>
    <s v="CHI NHÁNH CÔNG TY TNHH VÒNG TRÒN ĐỎ TẠI HÀ NỘI"/>
    <x v="3"/>
    <s v="0306182043-010"/>
    <s v="T05.2025"/>
  </r>
  <r>
    <d v="2025-05-05T00:00:00"/>
    <s v="00028091"/>
    <s v="1C25TNN"/>
    <s v="PR-11294044-HN2219 - CircleK - 14 Thái Hà"/>
    <n v="501096"/>
    <s v="8%"/>
    <n v="40088"/>
    <n v="541184"/>
    <s v="CHI NHÁNH CÔNG TY TNHH VÒNG TRÒN ĐỎ TẠI HÀ NỘI"/>
    <x v="3"/>
    <s v="0306182043-010"/>
    <s v="T05.2025"/>
  </r>
  <r>
    <d v="2025-05-05T00:00:00"/>
    <s v="00028092"/>
    <s v="1C25TNN"/>
    <s v="PR-11286682-HN2200 - CircleK Số 01Sh22 Và 02Sh22, Ô Đất B2-Ct02, Tòa U26-2 (S2.08) Dự Án Khu Đô Thị Gia Lâm - Vinhomes Ocean Park"/>
    <n v="382413"/>
    <s v="8%"/>
    <n v="30593"/>
    <n v="413006"/>
    <s v="CHI NHÁNH CÔNG TY TNHH VÒNG TRÒN ĐỎ TẠI HÀ NỘI"/>
    <x v="3"/>
    <s v="0306182043-010"/>
    <s v="T05.2025"/>
  </r>
  <r>
    <d v="2025-05-05T00:00:00"/>
    <s v="00028093"/>
    <s v="1C25TNN"/>
    <s v="PR-11279389-HN2204 - CircleK Số 01S15A, Tòa U26 (S2.03), Ô Đất B2-Ct01, Dự Án Khu Đô Thị Gia Lâm - Vinhomes Ocean Park"/>
    <n v="309882"/>
    <s v="8%"/>
    <n v="24791"/>
    <n v="334673"/>
    <s v="CHI NHÁNH CÔNG TY TNHH VÒNG TRÒN ĐỎ TẠI HÀ NỘI"/>
    <x v="3"/>
    <s v="0306182043-010"/>
    <s v="T05.2025"/>
  </r>
  <r>
    <d v="2025-05-05T00:00:00"/>
    <s v="00028094"/>
    <s v="1C25TNN"/>
    <s v="PR-11294436-HN2239 - CircleK CT04-Tòa S1.09 Gia Lâm"/>
    <n v="543945"/>
    <s v="8%"/>
    <n v="43516"/>
    <n v="587461"/>
    <s v="CHI NHÁNH CÔNG TY TNHH VÒNG TRÒN ĐỎ TẠI HÀ NỘI"/>
    <x v="3"/>
    <s v="0306182043-010"/>
    <s v="T05.2025"/>
  </r>
  <r>
    <d v="2025-05-05T00:00:00"/>
    <s v="00028095"/>
    <s v="1C25TNN"/>
    <s v="PR-11279739-HN2239 - CircleK CT04-Tòa S1.09 Gia Lâm"/>
    <n v="346140"/>
    <s v="8%"/>
    <n v="27691"/>
    <n v="373831"/>
    <s v="CHI NHÁNH CÔNG TY TNHH VÒNG TRÒN ĐỎ TẠI HÀ NỘI"/>
    <x v="3"/>
    <s v="0306182043-010"/>
    <s v="T05.2025"/>
  </r>
  <r>
    <d v="2025-05-05T00:00:00"/>
    <s v="00028096"/>
    <s v="1C25TNN"/>
    <s v="PR-11294638-HN2246 - CircleK 92 đường Trâu Quỳ"/>
    <n v="230760"/>
    <s v="8%"/>
    <n v="18461"/>
    <n v="249221"/>
    <s v="CHI NHÁNH CÔNG TY TNHH VÒNG TRÒN ĐỎ TẠI HÀ NỘI"/>
    <x v="3"/>
    <s v="0306182043-010"/>
    <s v="T05.2025"/>
  </r>
  <r>
    <d v="2025-05-05T00:00:00"/>
    <s v="00028097"/>
    <s v="1C25TNN"/>
    <s v="PR-11289002-HN2079 - CircleK 12 Ngô Thì Nhậm"/>
    <n v="421974"/>
    <s v="8%"/>
    <n v="33758"/>
    <n v="455732"/>
    <s v="CHI NHÁNH CÔNG TY TNHH VÒNG TRÒN ĐỎ TẠI HÀ NỘI"/>
    <x v="3"/>
    <s v="0306182043-010"/>
    <s v="T05.2025"/>
  </r>
  <r>
    <d v="2025-05-05T00:00:00"/>
    <s v="00028098"/>
    <s v="1C25TNN"/>
    <s v="PR-11291922-HN2083 - CircleK 51-Lk6A-C17 Đô Thị Mỗ Lao"/>
    <n v="428565"/>
    <s v="8%"/>
    <n v="34285"/>
    <n v="462850"/>
    <s v="CHI NHÁNH CÔNG TY TNHH VÒNG TRÒN ĐỎ TẠI HÀ NỘI"/>
    <x v="3"/>
    <s v="0306182043-010"/>
    <s v="T05.2025"/>
  </r>
  <r>
    <d v="2025-05-05T00:00:00"/>
    <s v="00028099"/>
    <s v="1C25TNN"/>
    <s v="PR-11279431-HN2209 - CircleK V11-A01, Lô Đất Ttdv 01, Khu Đô Thị Mới An Hưng"/>
    <n v="606582"/>
    <s v="8%"/>
    <n v="48527"/>
    <n v="655109"/>
    <s v="CHI NHÁNH CÔNG TY TNHH VÒNG TRÒN ĐỎ TẠI HÀ NỘI"/>
    <x v="3"/>
    <s v="0306182043-010"/>
    <s v="T05.2025"/>
  </r>
  <r>
    <d v="2025-05-05T00:00:00"/>
    <s v="00028100"/>
    <s v="1C25TNN"/>
    <s v="PR-11294330-HN2231 - CircleK Số 1A Vạn Phúc"/>
    <n v="230760"/>
    <s v="8%"/>
    <n v="18461"/>
    <n v="249221"/>
    <s v="CHI NHÁNH CÔNG TY TNHH VÒNG TRÒN ĐỎ TẠI HÀ NỘI"/>
    <x v="3"/>
    <s v="0306182043-010"/>
    <s v="T05.2025"/>
  </r>
  <r>
    <d v="2025-05-05T00:00:00"/>
    <s v="00028101"/>
    <s v="1C25TNN"/>
    <s v="PR-11278963-HN2170 - CircleK Số 5 Ngách 2A/6 Trần Khát Chân, Tổ Dân Phố 1"/>
    <n v="626370"/>
    <s v="8%"/>
    <n v="50110"/>
    <n v="676480"/>
    <s v="CHI NHÁNH CÔNG TY TNHH VÒNG TRÒN ĐỎ TẠI HÀ NỘI"/>
    <x v="3"/>
    <s v="0306182043-010"/>
    <s v="T05.2025"/>
  </r>
  <r>
    <d v="2025-05-05T00:00:00"/>
    <s v="00028102"/>
    <s v="1C25TNN"/>
    <s v="PR-11293208-HN2172 - CircleK A4-A5, Tòa A, Khối B, Imperial Sky Garden, Số 423 Minh Khai"/>
    <n v="230760"/>
    <s v="8%"/>
    <n v="18461"/>
    <n v="249221"/>
    <s v="CHI NHÁNH CÔNG TY TNHH VÒNG TRÒN ĐỎ TẠI HÀ NỘI"/>
    <x v="3"/>
    <s v="0306182043-010"/>
    <s v="T05.2025"/>
  </r>
  <r>
    <d v="2025-05-05T00:00:00"/>
    <s v="00028103"/>
    <s v="1C25TNN"/>
    <s v="PR-11288452-HN2182 - CircleK 3 Quỳnh Mai"/>
    <n v="230760"/>
    <s v="8%"/>
    <n v="18461"/>
    <n v="249221"/>
    <s v="CHI NHÁNH CÔNG TY TNHH VÒNG TRÒN ĐỎ TẠI HÀ NỘI"/>
    <x v="3"/>
    <s v="0306182043-010"/>
    <s v="T05.2025"/>
  </r>
  <r>
    <d v="2025-05-05T00:00:00"/>
    <s v="00028104"/>
    <s v="1C25TNN"/>
    <s v="PR-11293958-HN2216 - CircleK 114 Mai Hắc Đế"/>
    <n v="491202"/>
    <s v="8%"/>
    <n v="39296"/>
    <n v="530498"/>
    <s v="CHI NHÁNH CÔNG TY TNHH VÒNG TRÒN ĐỎ TẠI HÀ NỘI"/>
    <x v="3"/>
    <s v="0306182043-010"/>
    <s v="T05.2025"/>
  </r>
  <r>
    <d v="2025-05-05T00:00:00"/>
    <s v="00028105"/>
    <s v="1C25TNN"/>
    <s v="PR-11283518-HN2013 - CircleK 38 Đào Duy Từ"/>
    <n v="543945"/>
    <s v="8%"/>
    <n v="43516"/>
    <n v="587461"/>
    <s v="CHI NHÁNH CÔNG TY TNHH VÒNG TRÒN ĐỎ TẠI HÀ NỘI"/>
    <x v="3"/>
    <s v="0306182043-010"/>
    <s v="T05.2025"/>
  </r>
  <r>
    <d v="2025-05-05T00:00:00"/>
    <s v="00028106"/>
    <s v="1C25TNN"/>
    <s v="PR-11279475-HN2210 - CircleK 29 Hàng Phèn"/>
    <n v="497793"/>
    <s v="8%"/>
    <n v="39823"/>
    <n v="537616"/>
    <s v="CHI NHÁNH CÔNG TY TNHH VÒNG TRÒN ĐỎ TẠI HÀ NỘI"/>
    <x v="3"/>
    <s v="0306182043-010"/>
    <s v="T05.2025"/>
  </r>
  <r>
    <d v="2025-05-05T00:00:00"/>
    <s v="00028107"/>
    <s v="1C25TNN"/>
    <s v="PR-11289522-HN2215 - CircleK 75 Hàng Bông"/>
    <n v="365928"/>
    <s v="8%"/>
    <n v="29274"/>
    <n v="395202"/>
    <s v="CHI NHÁNH CÔNG TY TNHH VÒNG TRÒN ĐỎ TẠI HÀ NỘI"/>
    <x v="3"/>
    <s v="0306182043-010"/>
    <s v="T05.2025"/>
  </r>
  <r>
    <d v="2025-05-05T00:00:00"/>
    <s v="00028108"/>
    <s v="1C25TNN"/>
    <s v="PR-11294148-HN2225 - CircleK 25 Phố Nhà Thờ"/>
    <n v="346140"/>
    <s v="8%"/>
    <n v="27691"/>
    <n v="373831"/>
    <s v="CHI NHÁNH CÔNG TY TNHH VÒNG TRÒN ĐỎ TẠI HÀ NỘI"/>
    <x v="3"/>
    <s v="0306182043-010"/>
    <s v="T05.2025"/>
  </r>
  <r>
    <d v="2025-05-05T00:00:00"/>
    <s v="00028109"/>
    <s v="1C25TNN"/>
    <s v="PR-11278119-HN2087 - CircleK Ch17, Tầng 1 Và Tầng 2, C-36 Tầng, Ô Đất Ct2, Kđt Mới Kim Văn - Kim Lũ"/>
    <n v="501096"/>
    <s v="8%"/>
    <n v="40088"/>
    <n v="541184"/>
    <s v="CHI NHÁNH CÔNG TY TNHH VÒNG TRÒN ĐỎ TẠI HÀ NỘI"/>
    <x v="3"/>
    <s v="0306182043-010"/>
    <s v="T05.2025"/>
  </r>
  <r>
    <d v="2025-05-05T00:00:00"/>
    <s v="00028110"/>
    <s v="1C25TNN"/>
    <s v="PR-11290122-HN2145 - CircleK 69 Kim Đồng"/>
    <n v="230760"/>
    <s v="8%"/>
    <n v="18461"/>
    <n v="249221"/>
    <s v="CHI NHÁNH CÔNG TY TNHH VÒNG TRÒN ĐỎ TẠI HÀ NỘI"/>
    <x v="3"/>
    <s v="0306182043-010"/>
    <s v="T05.2025"/>
  </r>
  <r>
    <d v="2025-05-05T00:00:00"/>
    <s v="00028111"/>
    <s v="1C25TNN"/>
    <s v="PR-11293392-HN2180 - CircleK Lô 7, Khu Di Dân Đền Lừ 2"/>
    <n v="230760"/>
    <s v="8%"/>
    <n v="18461"/>
    <n v="249221"/>
    <s v="CHI NHÁNH CÔNG TY TNHH VÒNG TRÒN ĐỎ TẠI HÀ NỘI"/>
    <x v="3"/>
    <s v="0306182043-010"/>
    <s v="T05.2025"/>
  </r>
  <r>
    <d v="2025-05-05T00:00:00"/>
    <s v="00028112"/>
    <s v="1C25TNN"/>
    <s v="PR-11279935-HN2263 - CircleK CH01-09, Số 17 đường Gamuda Gardens 2-2, Hoàng Mai"/>
    <n v="461520"/>
    <s v="8%"/>
    <n v="36922"/>
    <n v="498442"/>
    <s v="CHI NHÁNH CÔNG TY TNHH VÒNG TRÒN ĐỎ TẠI HÀ NỘI"/>
    <x v="3"/>
    <s v="0306182043-010"/>
    <s v="T05.2025"/>
  </r>
  <r>
    <d v="2025-05-05T00:00:00"/>
    <s v="00028113"/>
    <s v="1C25TNN"/>
    <s v="PR-11290498-HN2188 - CircleK 315 Ngọc Lâm"/>
    <n v="474717"/>
    <s v="8%"/>
    <n v="37977"/>
    <n v="512694"/>
    <s v="CHI NHÁNH CÔNG TY TNHH VÒNG TRÒN ĐỎ TẠI HÀ NỘI"/>
    <x v="3"/>
    <s v="0306182043-010"/>
    <s v="T05.2025"/>
  </r>
  <r>
    <d v="2025-05-05T00:00:00"/>
    <s v="00028114"/>
    <s v="1C25TNN"/>
    <s v="PR-11281767-HN2095 - CircleK Lô 28 Khu Nhà Ở Thấp Tầng Tt4, Khu Đô Thị Mỹ Đình - Mễ Trì"/>
    <n v="346140"/>
    <s v="8%"/>
    <n v="27691"/>
    <n v="373831"/>
    <s v="CHI NHÁNH CÔNG TY TNHH VÒNG TRÒN ĐỎ TẠI HÀ NỘI"/>
    <x v="3"/>
    <s v="0306182043-010"/>
    <s v="T05.2025"/>
  </r>
  <r>
    <d v="2025-05-05T00:00:00"/>
    <s v="00028115"/>
    <s v="1C25TNN"/>
    <s v="PR-11285476-HN2099 - CircleK 174 Đường Phú Diễn"/>
    <n v="543945"/>
    <s v="8%"/>
    <n v="43516"/>
    <n v="587461"/>
    <s v="CHI NHÁNH CÔNG TY TNHH VÒNG TRÒN ĐỎ TẠI HÀ NỘI"/>
    <x v="3"/>
    <s v="0306182043-010"/>
    <s v="T05.2025"/>
  </r>
  <r>
    <d v="2025-05-05T00:00:00"/>
    <s v="00028116"/>
    <s v="1C25TNN"/>
    <s v="PR-11288958-HN2119 - CircleK 628 Hoàng Hoa Thám"/>
    <n v="184608"/>
    <s v="8%"/>
    <n v="14769"/>
    <n v="199377"/>
    <s v="CHI NHÁNH CÔNG TY TNHH VÒNG TRÒN ĐỎ TẠI HÀ NỘI"/>
    <x v="3"/>
    <s v="0306182043-010"/>
    <s v="T05.2025"/>
  </r>
  <r>
    <d v="2025-05-05T00:00:00"/>
    <s v="00028117"/>
    <s v="1C25TNN"/>
    <s v="PR-11278589-HN2134 - CircleK 73 Đường Xuân La"/>
    <n v="501096"/>
    <s v="8%"/>
    <n v="40088"/>
    <n v="541184"/>
    <s v="CHI NHÁNH CÔNG TY TNHH VÒNG TRÒN ĐỎ TẠI HÀ NỘI"/>
    <x v="3"/>
    <s v="0306182043-010"/>
    <s v="T05.2025"/>
  </r>
  <r>
    <d v="2025-05-05T00:00:00"/>
    <s v="00028118"/>
    <s v="1C25TNN"/>
    <s v="PR-11291196-HN2040 - CircleK 139 H Chiến Thắng"/>
    <n v="626370"/>
    <s v="8%"/>
    <n v="50110"/>
    <n v="676480"/>
    <s v="CHI NHÁNH CÔNG TY TNHH VÒNG TRÒN ĐỎ TẠI HÀ NỘI"/>
    <x v="3"/>
    <s v="0306182043-010"/>
    <s v="T05.2025"/>
  </r>
  <r>
    <d v="2025-05-05T00:00:00"/>
    <s v="00028119"/>
    <s v="1C25TNN"/>
    <s v="PR-11286258-HN2158 - CircleK 48 Ngõ 116 Phố Nhân Hòa"/>
    <n v="741750"/>
    <s v="8%"/>
    <n v="59340"/>
    <n v="801090"/>
    <s v="CHI NHÁNH CÔNG TY TNHH VÒNG TRÒN ĐỎ TẠI HÀ NỘI"/>
    <x v="3"/>
    <s v="0306182043-010"/>
    <s v="T05.2025"/>
  </r>
  <r>
    <d v="2025-05-05T00:00:00"/>
    <s v="00028120"/>
    <s v="1C25TNN"/>
    <s v="PR-11293284-HN2178 - CircleK 14 Khương Hạ"/>
    <n v="230760"/>
    <s v="8%"/>
    <n v="18461"/>
    <n v="249221"/>
    <s v="CHI NHÁNH CÔNG TY TNHH VÒNG TRÒN ĐỎ TẠI HÀ NỘI"/>
    <x v="3"/>
    <s v="0306182043-010"/>
    <s v="T05.2025"/>
  </r>
  <r>
    <d v="2025-05-05T00:00:00"/>
    <s v="00028121"/>
    <s v="1C25TNN"/>
    <s v="PR-11293994-HN2217 - CircleK 53 Triều Khúc"/>
    <n v="326367"/>
    <s v="8%"/>
    <n v="26109"/>
    <n v="352476"/>
    <s v="CHI NHÁNH CÔNG TY TNHH VÒNG TRÒN ĐỎ TẠI HÀ NỘI"/>
    <x v="3"/>
    <s v="0306182043-010"/>
    <s v="T05.2025"/>
  </r>
  <r>
    <d v="2025-05-05T00:00:00"/>
    <s v="00028122"/>
    <s v="1C25TNN"/>
    <s v="PR-11283988-HP6006 - CircleK 372-374 Lạch Tray"/>
    <n v="1714260"/>
    <s v="8%"/>
    <n v="137141"/>
    <n v="1851401"/>
    <s v="CHI NHÁNH CÔNG TY TNHH VÒNG TRÒN ĐỎ TẠI HẢI PHÒNG"/>
    <x v="1"/>
    <s v="0306182043-019"/>
    <s v="T05.2025"/>
  </r>
  <r>
    <d v="2025-05-05T00:00:00"/>
    <s v="00028123"/>
    <s v="1C25TNN"/>
    <s v="CircleK Khu nhà phố Vịnh Đảo, TT-PT2C.23, Khu đô thị và thương mại Văn Giang (Ecopark) theo hđ PR-11284946-ND8001"/>
    <n v="1285695"/>
    <s v="8%"/>
    <n v="102856"/>
    <n v="1388551"/>
    <s v="CHI NHÁNH CÔNG TY TNHH VÒNG TRÒN ĐỎ TẠI HƯNG YÊN"/>
    <x v="2"/>
    <s v="0306182043-023"/>
    <s v="T05.2025"/>
  </r>
  <r>
    <d v="2025-05-05T00:00:00"/>
    <s v="00028124"/>
    <s v="1C25TNN"/>
    <s v="PR-11295680-ND8002 - CircleK Số MRA-095A, đường nội bộ Khu biệt thự Thủy Nguyên, Khu đô thị và thương mại Văn Giang (Ecopark)"/>
    <n v="1170315"/>
    <s v="8%"/>
    <n v="93625"/>
    <n v="1263940"/>
    <s v="CHI NHÁNH CÔNG TY TNHH VÒNG TRÒN ĐỎ TẠI HƯNG YÊN"/>
    <x v="2"/>
    <s v="0306182043-023"/>
    <s v="T05.2025"/>
  </r>
  <r>
    <d v="2025-05-05T00:00:00"/>
    <s v="00028125"/>
    <s v="1C25TNN"/>
    <s v="PR-11284462-HN2104 - CircleK 171 Lương Thế Vinh"/>
    <n v="428565"/>
    <s v="8%"/>
    <n v="34285"/>
    <n v="462850"/>
    <s v="CHI NHÁNH CÔNG TY TNHH VÒNG TRÒN ĐỎ TẠI HÀ NỘI"/>
    <x v="3"/>
    <s v="0306182043-010"/>
    <s v="T05.2025"/>
  </r>
  <r>
    <d v="2025-05-05T00:00:00"/>
    <s v="00028129"/>
    <s v="1C25TNN"/>
    <s v="PR-11286972-HP6007 - CircleK 62-64 Kênh Dương"/>
    <n v="606582"/>
    <s v="8%"/>
    <n v="48527"/>
    <n v="655109"/>
    <s v="CHI NHÁNH CÔNG TY TNHH VÒNG TRÒN ĐỎ TẠI HẢI PHÒNG"/>
    <x v="1"/>
    <s v="0306182043-019"/>
    <s v="T05.2025"/>
  </r>
  <r>
    <d v="2025-05-06T00:00:00"/>
    <s v="00028187"/>
    <s v="1C25TNN"/>
    <s v="PR-11309668-HN2273 - CircleK Số 100 phố Trung Kính, Cầu Giấy"/>
    <n v="184608"/>
    <s v="8%"/>
    <n v="14769"/>
    <n v="199377"/>
    <s v="CHI NHÁNH CÔNG TY TNHH VÒNG TRÒN ĐỎ TẠI HÀ NỘI"/>
    <x v="3"/>
    <s v="0306182043-010"/>
    <s v="T05.2025"/>
  </r>
  <r>
    <d v="2025-05-06T00:00:00"/>
    <s v="00028188"/>
    <s v="1C25TNN"/>
    <s v="PR-11308688-HN2179 - CircleK Số Bt11-Vt26, Khu Nhà Ở Xa La"/>
    <n v="857130"/>
    <s v="8%"/>
    <n v="68570"/>
    <n v="925700"/>
    <s v="CHI NHÁNH CÔNG TY TNHH VÒNG TRÒN ĐỎ TẠI HÀ NỘI"/>
    <x v="3"/>
    <s v="0306182043-010"/>
    <s v="T05.2025"/>
  </r>
  <r>
    <d v="2025-05-06T00:00:00"/>
    <s v="00028189"/>
    <s v="1C25TNN"/>
    <s v="PR-11303720-HN2181 - CircleK Lk10 - 15, Khu Đô Thị Mới Văn Phú"/>
    <n v="626370"/>
    <s v="8%"/>
    <n v="50110"/>
    <n v="676480"/>
    <s v="CHI NHÁNH CÔNG TY TNHH VÒNG TRÒN ĐỎ TẠI HÀ NỘI"/>
    <x v="3"/>
    <s v="0306182043-010"/>
    <s v="T05.2025"/>
  </r>
  <r>
    <d v="2025-05-06T00:00:00"/>
    <s v="00028190"/>
    <s v="1C25TNN"/>
    <s v="PR-11308014-HN2093 - CircleK 49 Hàng Chuối"/>
    <n v="649431"/>
    <s v="8%"/>
    <n v="51954"/>
    <n v="701385"/>
    <s v="CHI NHÁNH CÔNG TY TNHH VÒNG TRÒN ĐỎ TẠI HÀ NỘI"/>
    <x v="3"/>
    <s v="0306182043-010"/>
    <s v="T05.2025"/>
  </r>
  <r>
    <d v="2025-05-06T00:00:00"/>
    <s v="00028191"/>
    <s v="1C25TNN"/>
    <s v="PR-11303582-HN2172 - CircleK A4-A5, Tòa A, Khối B, Imperial Sky Garden, Số 423 Minh Khai"/>
    <n v="501096"/>
    <s v="8%"/>
    <n v="40088"/>
    <n v="541184"/>
    <s v="CHI NHÁNH CÔNG TY TNHH VÒNG TRÒN ĐỎ TẠI HÀ NỘI"/>
    <x v="3"/>
    <s v="0306182043-010"/>
    <s v="T05.2025"/>
  </r>
  <r>
    <d v="2025-05-06T00:00:00"/>
    <s v="00028192"/>
    <s v="1C25TNN"/>
    <s v="PR-11304064-HN2207 - CircleK Số 42 + 42A Phố Lạc Trung"/>
    <n v="491202"/>
    <s v="8%"/>
    <n v="39296"/>
    <n v="530498"/>
    <s v="CHI NHÁNH CÔNG TY TNHH VÒNG TRÒN ĐỎ TẠI HÀ NỘI"/>
    <x v="3"/>
    <s v="0306182043-010"/>
    <s v="T05.2025"/>
  </r>
  <r>
    <d v="2025-05-06T00:00:00"/>
    <s v="00028193"/>
    <s v="1C25TNN"/>
    <s v="PR-11307410-HN2007 - CircleK 27 Đinh Tiên Hoàng"/>
    <n v="501096"/>
    <s v="8%"/>
    <n v="40088"/>
    <n v="541184"/>
    <s v="CHI NHÁNH CÔNG TY TNHH VÒNG TRÒN ĐỎ TẠI HÀ NỘI"/>
    <x v="3"/>
    <s v="0306182043-010"/>
    <s v="T05.2025"/>
  </r>
  <r>
    <d v="2025-05-06T00:00:00"/>
    <s v="00028194"/>
    <s v="1C25TNN"/>
    <s v="PR-11302356-HN2049 - CircleK 36 Phố Tràng Tiền"/>
    <n v="303291"/>
    <s v="8%"/>
    <n v="24263"/>
    <n v="327554"/>
    <s v="CHI NHÁNH CÔNG TY TNHH VÒNG TRÒN ĐỎ TẠI HÀ NỘI"/>
    <x v="3"/>
    <s v="0306182043-010"/>
    <s v="T05.2025"/>
  </r>
  <r>
    <d v="2025-05-06T00:00:00"/>
    <s v="00028195"/>
    <s v="1C25TNN"/>
    <s v="PR-11302448-HN2056 - CircleK 83 Hàng Điếu"/>
    <n v="626370"/>
    <s v="8%"/>
    <n v="50110"/>
    <n v="676480"/>
    <s v="CHI NHÁNH CÔNG TY TNHH VÒNG TRÒN ĐỎ TẠI HÀ NỘI"/>
    <x v="3"/>
    <s v="0306182043-010"/>
    <s v="T05.2025"/>
  </r>
  <r>
    <d v="2025-05-06T00:00:00"/>
    <s v="00028196"/>
    <s v="1C25TNN"/>
    <s v="PR-11308778-HN2185 - CircleK Số 252, Tổ 11, Đường Ngọc Thụy"/>
    <n v="857130"/>
    <s v="8%"/>
    <n v="68570"/>
    <n v="925700"/>
    <s v="CHI NHÁNH CÔNG TY TNHH VÒNG TRÒN ĐỎ TẠI HÀ NỘI"/>
    <x v="3"/>
    <s v="0306182043-010"/>
    <s v="T05.2025"/>
  </r>
  <r>
    <d v="2025-05-06T00:00:00"/>
    <s v="00028197"/>
    <s v="1C25TNN"/>
    <s v="PR-11303852-HN2190 - CircleK 560A Nguyễn Văn Cừ"/>
    <n v="857130"/>
    <s v="8%"/>
    <n v="68570"/>
    <n v="925700"/>
    <s v="CHI NHÁNH CÔNG TY TNHH VÒNG TRÒN ĐỎ TẠI HÀ NỘI"/>
    <x v="3"/>
    <s v="0306182043-010"/>
    <s v="T05.2025"/>
  </r>
  <r>
    <d v="2025-05-06T00:00:00"/>
    <s v="00028198"/>
    <s v="1C25TNN"/>
    <s v="PR-11303944-HN2197 - CircleK B3-06, Khu Chức Năng Đô Thị Thành Phố Xanh"/>
    <n v="501096"/>
    <s v="8%"/>
    <n v="40088"/>
    <n v="541184"/>
    <s v="CHI NHÁNH CÔNG TY TNHH VÒNG TRÒN ĐỎ TẠI HÀ NỘI"/>
    <x v="3"/>
    <s v="0306182043-010"/>
    <s v="T05.2025"/>
  </r>
  <r>
    <d v="2025-05-06T00:00:00"/>
    <s v="00028199"/>
    <s v="1C25TNN"/>
    <s v="PR-11308938-HN2203 - CircleK Số 1Sh09 Và Số 2Sh09, Tòa S1.05 (Z34.1), Lô Đất F1-Ch01 - 5 Khu Đô Thị Mới Tây Mỗ, Đại Mỗ - Vinhomes Park (Vinhomes Smart City)"/>
    <n v="451641"/>
    <s v="8%"/>
    <n v="36131"/>
    <n v="487772"/>
    <s v="CHI NHÁNH CÔNG TY TNHH VÒNG TRÒN ĐỎ TẠI HÀ NỘI"/>
    <x v="3"/>
    <s v="0306182043-010"/>
    <s v="T05.2025"/>
  </r>
  <r>
    <d v="2025-05-06T00:00:00"/>
    <s v="00028200"/>
    <s v="1C25TNN"/>
    <s v="PR-11304280-HN2233 - CircleK Ô L7, Khu đấu giá Quyền sử dụng đất, đoạn đường Cầu Bươu"/>
    <n v="428565"/>
    <s v="8%"/>
    <n v="34285"/>
    <n v="462850"/>
    <s v="CHI NHÁNH CÔNG TY TNHH VÒNG TRÒN ĐỎ TẠI HÀ NỘI"/>
    <x v="3"/>
    <s v="0306182043-010"/>
    <s v="T05.2025"/>
  </r>
  <r>
    <d v="2025-05-06T00:00:00"/>
    <s v="00028201"/>
    <s v="1C25TNN"/>
    <s v="PR-11309100-HN2220 - Circle K Tầng 1 lô thương mại dịch vụ 02 tòa G1-G2"/>
    <n v="342852"/>
    <s v="8%"/>
    <n v="27428"/>
    <n v="370280"/>
    <s v="CHI NHÁNH CÔNG TY TNHH VÒNG TRÒN ĐỎ TẠI HÀ NỘI"/>
    <x v="3"/>
    <s v="0306182043-010"/>
    <s v="T05.2025"/>
  </r>
  <r>
    <d v="2025-05-06T00:00:00"/>
    <s v="00028202"/>
    <s v="1C25TNN"/>
    <s v="PR-11309696-HN2274 - CircleK Cửa hàng số 01SH08A, Tòa S2.03 - Z34.1 (F1-CH03-1) Dự án khu đô thị mới Tây Mỗ, Đại Mỗ, Nam Từ Liêm"/>
    <n v="184608"/>
    <s v="8%"/>
    <n v="14769"/>
    <n v="199377"/>
    <s v="CHI NHÁNH CÔNG TY TNHH VÒNG TRÒN ĐỎ TẠI HÀ NỘI"/>
    <x v="3"/>
    <s v="0306182043-010"/>
    <s v="T05.2025"/>
  </r>
  <r>
    <d v="2025-05-07T00:00:00"/>
    <s v="00028319"/>
    <s v="1C25TNN"/>
    <s v="PR-11318453-HN2113 - CircleK Tầng 1 Và Tầng 2, Số 442 Đội Cấn"/>
    <n v="230760"/>
    <s v="8%"/>
    <n v="18461"/>
    <n v="249221"/>
    <s v="CHI NHÁNH CÔNG TY TNHH VÒNG TRÒN ĐỎ TẠI HÀ NỘI"/>
    <x v="3"/>
    <s v="0306182043-010"/>
    <s v="T05.2025"/>
  </r>
  <r>
    <d v="2025-05-07T00:00:00"/>
    <s v="00028320"/>
    <s v="1C25TNN"/>
    <s v="PR-11318891-HN2155 - CircleK 92 Đào Tấn"/>
    <n v="230760"/>
    <s v="8%"/>
    <n v="18461"/>
    <n v="249221"/>
    <s v="CHI NHÁNH CÔNG TY TNHH VÒNG TRÒN ĐỎ TẠI HÀ NỘI"/>
    <x v="3"/>
    <s v="0306182043-010"/>
    <s v="T05.2025"/>
  </r>
  <r>
    <d v="2025-05-07T00:00:00"/>
    <s v="00028321"/>
    <s v="1C25TNN"/>
    <s v="PR-11312974-HN2026 - CircleK 13-C12 Tập Thể Đại Học Ngoại Ngữ"/>
    <n v="481308"/>
    <s v="8%"/>
    <n v="38505"/>
    <n v="519813"/>
    <s v="CHI NHÁNH CÔNG TY TNHH VÒNG TRÒN ĐỎ TẠI HÀ NỘI"/>
    <x v="3"/>
    <s v="0306182043-010"/>
    <s v="T05.2025"/>
  </r>
  <r>
    <d v="2025-05-07T00:00:00"/>
    <s v="00028322"/>
    <s v="1C25TNN"/>
    <s v="PR-11313724-HN2131 - CircleK Tầng 1, Số 125 Hoàng Ngân"/>
    <n v="184608"/>
    <s v="8%"/>
    <n v="14769"/>
    <n v="199377"/>
    <s v="CHI NHÁNH CÔNG TY TNHH VÒNG TRÒN ĐỎ TẠI HÀ NỘI"/>
    <x v="3"/>
    <s v="0306182043-010"/>
    <s v="T05.2025"/>
  </r>
  <r>
    <d v="2025-05-07T00:00:00"/>
    <s v="00028323"/>
    <s v="1C25TNN"/>
    <s v="PR-11314642-HN2236 - CircleK Căn Thương mại dịch vụ số L26M.TMDV03 (Căn TMDV 03, tầng 1, khối L26M tức tòa M1), dự án Masteri Waterfront - Lô đất B3-CT03, Dự án Khu đô thị Gia Lâm (Vinhomes Ocean Park)"/>
    <n v="461520"/>
    <s v="8%"/>
    <n v="36922"/>
    <n v="498442"/>
    <s v="CHI NHÁNH CÔNG TY TNHH VÒNG TRÒN ĐỎ TẠI HÀ NỘI"/>
    <x v="3"/>
    <s v="0306182043-010"/>
    <s v="T05.2025"/>
  </r>
  <r>
    <d v="2025-05-07T00:00:00"/>
    <s v="00028324"/>
    <s v="1C25TNN"/>
    <s v="PR-11314906-HN2259 - CircleK Diện tích thương mại số 1S02, tầng 1, Tòa nhà số P2 (T30M-1) tại lô đất B5-CT04"/>
    <n v="501096"/>
    <s v="8%"/>
    <n v="40088"/>
    <n v="541184"/>
    <s v="CHI NHÁNH CÔNG TY TNHH VÒNG TRÒN ĐỎ TẠI HÀ NỘI"/>
    <x v="3"/>
    <s v="0306182043-010"/>
    <s v="T05.2025"/>
  </r>
  <r>
    <d v="2025-05-07T00:00:00"/>
    <s v="00028325"/>
    <s v="1C25TNN"/>
    <s v="PR-11313286-HN2085 - CircleK 135 Tô Hiệu"/>
    <n v="543945"/>
    <s v="8%"/>
    <n v="43516"/>
    <n v="587461"/>
    <s v="CHI NHÁNH CÔNG TY TNHH VÒNG TRÒN ĐỎ TẠI HÀ NỘI"/>
    <x v="3"/>
    <s v="0306182043-010"/>
    <s v="T05.2025"/>
  </r>
  <r>
    <d v="2025-05-07T00:00:00"/>
    <s v="00028326"/>
    <s v="1C25TNN"/>
    <s v="PR-11314102-HN2187 - CircleK 142-144 Hồng Mai"/>
    <n v="207684"/>
    <s v="8%"/>
    <n v="16615"/>
    <n v="224299"/>
    <s v="CHI NHÁNH CÔNG TY TNHH VÒNG TRÒN ĐỎ TẠI HÀ NỘI"/>
    <x v="3"/>
    <s v="0306182043-010"/>
    <s v="T05.2025"/>
  </r>
  <r>
    <d v="2025-05-07T00:00:00"/>
    <s v="00028327"/>
    <s v="1C25TNN"/>
    <s v="PR-11313570-HN2109 - CircleK Tầng 1, Khách Sạn Hồng Hà, Số 204 Phố Trần Quang Khải"/>
    <n v="778008"/>
    <s v="8%"/>
    <n v="62241"/>
    <n v="840249"/>
    <s v="CHI NHÁNH CÔNG TY TNHH VÒNG TRÒN ĐỎ TẠI HÀ NỘI"/>
    <x v="3"/>
    <s v="0306182043-010"/>
    <s v="T05.2025"/>
  </r>
  <r>
    <d v="2025-05-07T00:00:00"/>
    <s v="00028328"/>
    <s v="1C25TNN"/>
    <s v="PR-11314980-HN2266 - CircleK Số 2 Hàng Điếu, Quận Hoàn Kiếm"/>
    <n v="501096"/>
    <s v="8%"/>
    <n v="40088"/>
    <n v="541184"/>
    <s v="CHI NHÁNH CÔNG TY TNHH VÒNG TRÒN ĐỎ TẠI HÀ NỘI"/>
    <x v="3"/>
    <s v="0306182043-010"/>
    <s v="T05.2025"/>
  </r>
  <r>
    <d v="2025-05-07T00:00:00"/>
    <s v="00028329"/>
    <s v="1C25TNN"/>
    <s v="PR-11317881-HN2052 - CircleK 288 Đường Giải Phóng"/>
    <n v="389004"/>
    <s v="8%"/>
    <n v="31120"/>
    <n v="420124"/>
    <s v="CHI NHÁNH CÔNG TY TNHH VÒNG TRÒN ĐỎ TẠI HÀ NỘI"/>
    <x v="3"/>
    <s v="0306182043-010"/>
    <s v="T05.2025"/>
  </r>
  <r>
    <d v="2025-05-07T00:00:00"/>
    <s v="00028330"/>
    <s v="1C25TNN"/>
    <s v="PR-11317903-HN2053 - CircleK 197+198 Tổ 6 Vũ Trọng Phụng"/>
    <n v="626370"/>
    <s v="8%"/>
    <n v="50110"/>
    <n v="676480"/>
    <s v="CHI NHÁNH CÔNG TY TNHH VÒNG TRÒN ĐỎ TẠI HÀ NỘI"/>
    <x v="3"/>
    <s v="0306182043-010"/>
    <s v="T05.2025"/>
  </r>
  <r>
    <d v="2025-05-07T00:00:00"/>
    <s v="00028331"/>
    <s v="1C25TNN"/>
    <s v="PR-11319917-HN2234 - CircleK 93 Hoàng Văn Thái"/>
    <n v="184608"/>
    <s v="8%"/>
    <n v="14769"/>
    <n v="199377"/>
    <s v="CHI NHÁNH CÔNG TY TNHH VÒNG TRÒN ĐỎ TẠI HÀ NỘI"/>
    <x v="3"/>
    <s v="0306182043-010"/>
    <s v="T05.2025"/>
  </r>
  <r>
    <d v="2025-05-08T00:00:00"/>
    <s v="00029251"/>
    <s v="1C25TNN"/>
    <s v="PR-11324448-HN2012 - CircleK 16B Hàng Than"/>
    <n v="543945"/>
    <s v="8%"/>
    <n v="43516"/>
    <n v="587461"/>
    <s v="CHI NHÁNH CÔNG TY TNHH VÒNG TRÒN ĐỎ TẠI HÀ NỘI"/>
    <x v="3"/>
    <s v="0306182043-010"/>
    <s v="T05.2025"/>
  </r>
  <r>
    <d v="2025-05-08T00:00:00"/>
    <s v="00029252"/>
    <s v="1C25TNN"/>
    <s v="PR-11330494-HN2164 - CircleK 40 Trung Hòa"/>
    <n v="421974"/>
    <s v="8%"/>
    <n v="33758"/>
    <n v="455732"/>
    <s v="CHI NHÁNH CÔNG TY TNHH VÒNG TRÒN ĐỎ TẠI HÀ NỘI"/>
    <x v="3"/>
    <s v="0306182043-010"/>
    <s v="T05.2025"/>
  </r>
  <r>
    <d v="2025-05-08T00:00:00"/>
    <s v="00029253"/>
    <s v="1C25TNN"/>
    <s v="PR-11324532-HN2041 - CircleK Số 01, Nhà C2, Khu Tập Thể Quân Đội Nam Đồng"/>
    <n v="230760"/>
    <s v="8%"/>
    <n v="18461"/>
    <n v="249221"/>
    <s v="CHI NHÁNH CÔNG TY TNHH VÒNG TRÒN ĐỎ TẠI HÀ NỘI"/>
    <x v="3"/>
    <s v="0306182043-010"/>
    <s v="T05.2025"/>
  </r>
  <r>
    <d v="2025-05-08T00:00:00"/>
    <s v="00029254"/>
    <s v="1C25TNN"/>
    <s v="PR-11329718-HN2075 - CircleK Số 1 Ngõ 37 Lê Thanh Nghị"/>
    <n v="481308"/>
    <s v="8%"/>
    <n v="38505"/>
    <n v="519813"/>
    <s v="CHI NHÁNH CÔNG TY TNHH VÒNG TRÒN ĐỎ TẠI HÀ NỘI"/>
    <x v="3"/>
    <s v="0306182043-010"/>
    <s v="T05.2025"/>
  </r>
  <r>
    <d v="2025-05-08T00:00:00"/>
    <s v="00029255"/>
    <s v="1C25TNN"/>
    <s v="PR-11324662-HN2056 - CircleK 83 Hàng Điếu"/>
    <n v="230760"/>
    <s v="8%"/>
    <n v="18461"/>
    <n v="249221"/>
    <s v="CHI NHÁNH CÔNG TY TNHH VÒNG TRÒN ĐỎ TẠI HÀ NỘI"/>
    <x v="3"/>
    <s v="0306182043-010"/>
    <s v="T05.2025"/>
  </r>
  <r>
    <d v="2025-05-08T00:00:00"/>
    <s v="00029256"/>
    <s v="1C25TNN"/>
    <s v="PR-11325184-HN2116 - CircleK 62 Phố Trần Hưng Đạo"/>
    <n v="543945"/>
    <s v="8%"/>
    <n v="43516"/>
    <n v="587461"/>
    <s v="CHI NHÁNH CÔNG TY TNHH VÒNG TRÒN ĐỎ TẠI HÀ NỘI"/>
    <x v="3"/>
    <s v="0306182043-010"/>
    <s v="T05.2025"/>
  </r>
  <r>
    <d v="2025-05-08T00:00:00"/>
    <s v="00029257"/>
    <s v="1C25TNN"/>
    <s v="PR-11325116-HN2111 - CircleK Tầng 1, Tòa Nhà Ats, 252 Hoàng Quốc Việt"/>
    <n v="365928"/>
    <s v="8%"/>
    <n v="29274"/>
    <n v="395202"/>
    <s v="CHI NHÁNH CÔNG TY TNHH VÒNG TRÒN ĐỎ TẠI HÀ NỘI"/>
    <x v="3"/>
    <s v="0306182043-010"/>
    <s v="T05.2025"/>
  </r>
  <r>
    <d v="2025-05-08T00:00:00"/>
    <s v="00029258"/>
    <s v="1C25TNN"/>
    <s v="PR-11331220-HN2243 - CircleK Căn Thương mại dịch vụ số Z38M.2.TMDV05A, dự án khu đô thị mới Tây Mỗ - Đại Mỗ - Vinhomes Park"/>
    <n v="276912"/>
    <s v="8%"/>
    <n v="22153"/>
    <n v="299065"/>
    <s v="CHI NHÁNH CÔNG TY TNHH VÒNG TRÒN ĐỎ TẠI HÀ NỘI"/>
    <x v="3"/>
    <s v="0306182043-010"/>
    <s v="T05.2025"/>
  </r>
  <r>
    <d v="2025-05-08T00:00:00"/>
    <s v="00029259"/>
    <s v="1C25TNN"/>
    <s v="PR-11330098-HN2118 - CircleK 370 Nguyễn Trãi"/>
    <n v="491202"/>
    <s v="8%"/>
    <n v="39296"/>
    <n v="530498"/>
    <s v="CHI NHÁNH CÔNG TY TNHH VÒNG TRÒN ĐỎ TẠI HÀ NỘI"/>
    <x v="3"/>
    <s v="0306182043-010"/>
    <s v="T05.2025"/>
  </r>
  <r>
    <d v="2025-05-08T00:00:00"/>
    <s v="00029260"/>
    <s v="1C25TNN"/>
    <s v="PR-11295614-HP6018 - CircleK Số 183 phố Văn Cao, Hải Phòng"/>
    <n v="1401075"/>
    <s v="8%"/>
    <n v="112086"/>
    <n v="1513161"/>
    <s v="CHI NHÁNH CÔNG TY TNHH VÒNG TRÒN ĐỎ TẠI HẢI PHÒNG"/>
    <x v="1"/>
    <s v="0306182043-019"/>
    <s v="T05.2025"/>
  </r>
  <r>
    <d v="2025-05-09T00:00:00"/>
    <s v="00029553"/>
    <s v="1C25TNN"/>
    <s v="PR-11342392-HN2271 - CircleK Số 341 Nguyễn Cao, Bắc Ninh"/>
    <n v="1368120"/>
    <s v="8%"/>
    <n v="109450"/>
    <n v="1477570"/>
    <s v="CHI NHÁNH CÔNG TY TNHH VÒNG TRÒN ĐỎ TẠI BẮC NINH"/>
    <x v="4"/>
    <s v="0306182043-024"/>
    <s v="T05.2025"/>
  </r>
  <r>
    <d v="2025-05-09T00:00:00"/>
    <s v="00029646"/>
    <s v="1C25TNN"/>
    <s v="PR-11336493-HN2148 - CircleK 22 Phan Kế Bính"/>
    <n v="428565"/>
    <s v="8%"/>
    <n v="34285"/>
    <n v="462850"/>
    <s v="CHI NHÁNH CÔNG TY TNHH VÒNG TRÒN ĐỎ TẠI HÀ NỘI"/>
    <x v="3"/>
    <s v="0306182043-010"/>
    <s v="T05.2025"/>
  </r>
  <r>
    <d v="2025-05-09T00:00:00"/>
    <s v="00029671"/>
    <s v="1C25TNN"/>
    <s v="PR-11341434-HN2192 - CircleK 15 Dương Khuê"/>
    <n v="501096"/>
    <s v="8%"/>
    <n v="40088"/>
    <n v="541184"/>
    <s v="CHI NHÁNH CÔNG TY TNHH VÒNG TRÒN ĐỎ TẠI HÀ NỘI"/>
    <x v="3"/>
    <s v="0306182043-010"/>
    <s v="T05.2025"/>
  </r>
  <r>
    <d v="2025-05-09T00:00:00"/>
    <s v="00029672"/>
    <s v="1C25TNN"/>
    <s v="PR-11341224-HN2167 - CircleK 20 Nguyên Hồng"/>
    <n v="428565"/>
    <s v="8%"/>
    <n v="34285"/>
    <n v="462850"/>
    <s v="CHI NHÁNH CÔNG TY TNHH VÒNG TRÒN ĐỎ TẠI HÀ NỘI"/>
    <x v="3"/>
    <s v="0306182043-010"/>
    <s v="T05.2025"/>
  </r>
  <r>
    <d v="2025-05-09T00:00:00"/>
    <s v="00029673"/>
    <s v="1C25TNN"/>
    <s v="PR-11337583-HN2253 - CircleK Căn shophouse SHB7-HH01'B tòa nhà ANLAND 2, Hà Đông"/>
    <n v="501096"/>
    <s v="8%"/>
    <n v="40088"/>
    <n v="541184"/>
    <s v="CHI NHÁNH CÔNG TY TNHH VÒNG TRÒN ĐỎ TẠI HÀ NỘI"/>
    <x v="3"/>
    <s v="0306182043-010"/>
    <s v="T05.2025"/>
  </r>
  <r>
    <d v="2025-05-09T00:00:00"/>
    <s v="00029674"/>
    <s v="1C25TNN"/>
    <s v="PR-11342092-HN2243 - CircleK Căn Thương mại dịch vụ số Z38M.2.TMDV05A, dự án khu đô thị mới Tây Mỗ - Đại Mỗ - Vinhomes Park"/>
    <n v="626370"/>
    <s v="8%"/>
    <n v="50110"/>
    <n v="676480"/>
    <s v="CHI NHÁNH CÔNG TY TNHH VÒNG TRÒN ĐỎ TẠI HÀ NỘI"/>
    <x v="3"/>
    <s v="0306182043-010"/>
    <s v="T05.2025"/>
  </r>
  <r>
    <d v="2025-05-09T00:00:00"/>
    <s v="00029675"/>
    <s v="1C25TNN"/>
    <s v="PR-11340904-HN2129 - CircleK 17 Tô Ngọc Vân"/>
    <n v="461520"/>
    <s v="8%"/>
    <n v="36922"/>
    <n v="498442"/>
    <s v="CHI NHÁNH CÔNG TY TNHH VÒNG TRÒN ĐỎ TẠI HÀ NỘI"/>
    <x v="3"/>
    <s v="0306182043-010"/>
    <s v="T05.2025"/>
  </r>
  <r>
    <d v="2025-05-09T00:00:00"/>
    <s v="00029676"/>
    <s v="1C25TNN"/>
    <s v="PR-11337659-HN2265 - CircleK Số 2 ngõ 612 Lạc Long Quân, Tây Hồ, Hà Nội"/>
    <n v="418671"/>
    <s v="8%"/>
    <n v="33494"/>
    <n v="452165"/>
    <s v="CHI NHÁNH CÔNG TY TNHH VÒNG TRÒN ĐỎ TẠI HÀ NỘI"/>
    <x v="3"/>
    <s v="0306182043-010"/>
    <s v="T05.2025"/>
  </r>
  <r>
    <d v="2025-05-12T00:00:00"/>
    <s v="00029760"/>
    <s v="1C25TNN"/>
    <s v="PR-11360166-HN2143 - CircleK 94 Phố Linh Lang"/>
    <n v="606582"/>
    <s v="8%"/>
    <n v="48527"/>
    <n v="655109"/>
    <s v="CHI NHÁNH CÔNG TY TNHH VÒNG TRÒN ĐỎ TẠI HÀ NỘI"/>
    <x v="3"/>
    <s v="0306182043-010"/>
    <s v="T05.2025"/>
  </r>
  <r>
    <d v="2025-05-12T00:00:00"/>
    <s v="00029761"/>
    <s v="1C25TNN"/>
    <s v="PR-11359112-HN2065 - CircleK N03-T2 Khu Đoàn Ngoại Giao"/>
    <n v="293397"/>
    <s v="8%"/>
    <n v="23472"/>
    <n v="316869"/>
    <s v="CHI NHÁNH CÔNG TY TNHH VÒNG TRÒN ĐỎ TẠI HÀ NỘI"/>
    <x v="3"/>
    <s v="0306182043-010"/>
    <s v="T05.2025"/>
  </r>
  <r>
    <d v="2025-05-12T00:00:00"/>
    <s v="00029762"/>
    <s v="1C25TNN"/>
    <s v="PR-11360408-HN2153 - CircleK Lô 37 Khu Nhà Ở Thấp Tầng Tt1, Dự Án Khu Đô Thị Mới Mỹ Đình Mễ Trì"/>
    <n v="626370"/>
    <s v="8%"/>
    <n v="50110"/>
    <n v="676480"/>
    <s v="CHI NHÁNH CÔNG TY TNHH VÒNG TRÒN ĐỎ TẠI HÀ NỘI"/>
    <x v="3"/>
    <s v="0306182043-010"/>
    <s v="T05.2025"/>
  </r>
  <r>
    <d v="2025-05-12T00:00:00"/>
    <s v="00029763"/>
    <s v="1C25TNN"/>
    <s v="PR-11354500-HN2197 - CircleK B3-06, Khu Chức Năng Đô Thị Thành Phố Xanh"/>
    <n v="184608"/>
    <s v="8%"/>
    <n v="14769"/>
    <n v="199377"/>
    <s v="CHI NHÁNH CÔNG TY TNHH VÒNG TRÒN ĐỎ TẠI HÀ NỘI"/>
    <x v="3"/>
    <s v="0306182043-010"/>
    <s v="T05.2025"/>
  </r>
  <r>
    <d v="2025-05-12T00:00:00"/>
    <s v="00029764"/>
    <s v="1C25TNN"/>
    <s v="PR-11348328-HN2267 - CircleK Số 6 Phố Nhổn, TDP Nguyên Xá 3, Bắc Từ Liêm, Hà Nội"/>
    <n v="428565"/>
    <s v="8%"/>
    <n v="34285"/>
    <n v="462850"/>
    <s v="CHI NHÁNH CÔNG TY TNHH VÒNG TRÒN ĐỎ TẠI HÀ NỘI"/>
    <x v="3"/>
    <s v="0306182043-010"/>
    <s v="T05.2025"/>
  </r>
  <r>
    <d v="2025-05-12T00:00:00"/>
    <s v="00029765"/>
    <s v="1C25TNN"/>
    <s v="PR-11361778-HN2249 - CircleK 181 Nguyễn Ngọc Vũ"/>
    <n v="184608"/>
    <s v="8%"/>
    <n v="14769"/>
    <n v="199377"/>
    <s v="CHI NHÁNH CÔNG TY TNHH VÒNG TRÒN ĐỎ TẠI HÀ NỘI"/>
    <x v="3"/>
    <s v="0306182043-010"/>
    <s v="T05.2025"/>
  </r>
  <r>
    <d v="2025-05-12T00:00:00"/>
    <s v="00029766"/>
    <s v="1C25TNN"/>
    <s v="PR-11352480-HN2003 - CircleK 186 Thái Thịnh"/>
    <n v="501096"/>
    <s v="8%"/>
    <n v="40088"/>
    <n v="541184"/>
    <s v="CHI NHÁNH CÔNG TY TNHH VÒNG TRÒN ĐỎ TẠI HÀ NỘI"/>
    <x v="3"/>
    <s v="0306182043-010"/>
    <s v="T05.2025"/>
  </r>
  <r>
    <d v="2025-05-12T00:00:00"/>
    <s v="00029767"/>
    <s v="1C25TNN"/>
    <s v="PR-11359784-HN2117 - CircleK Số 8 Ngõ 91 Nguyễn Chí Thanh"/>
    <n v="372519"/>
    <s v="8%"/>
    <n v="29802"/>
    <n v="402321"/>
    <s v="CHI NHÁNH CÔNG TY TNHH VÒNG TRÒN ĐỎ TẠI HÀ NỘI"/>
    <x v="3"/>
    <s v="0306182043-010"/>
    <s v="T05.2025"/>
  </r>
  <r>
    <d v="2025-05-12T00:00:00"/>
    <s v="00029768"/>
    <s v="1C25TNN"/>
    <s v="PR-11353586-HN2121 - CircleK 45 Hào Nam"/>
    <n v="560430"/>
    <s v="8%"/>
    <n v="44834"/>
    <n v="605264"/>
    <s v="CHI NHÁNH CÔNG TY TNHH VÒNG TRÒN ĐỎ TẠI HÀ NỘI"/>
    <x v="3"/>
    <s v="0306182043-010"/>
    <s v="T05.2025"/>
  </r>
  <r>
    <d v="2025-05-12T00:00:00"/>
    <s v="00029769"/>
    <s v="1C25TNN"/>
    <s v="PR-11353936-HN2163 - CircleK 380 Khâm Thiên"/>
    <n v="481308"/>
    <s v="8%"/>
    <n v="38505"/>
    <n v="519813"/>
    <s v="CHI NHÁNH CÔNG TY TNHH VÒNG TRÒN ĐỎ TẠI HÀ NỘI"/>
    <x v="3"/>
    <s v="0306182043-010"/>
    <s v="T05.2025"/>
  </r>
  <r>
    <d v="2025-05-12T00:00:00"/>
    <s v="00029770"/>
    <s v="1C25TNN"/>
    <s v="PR-11354012-HN2169 - CircleK 25 Ngô Thì Nhậm"/>
    <n v="501096"/>
    <s v="8%"/>
    <n v="40088"/>
    <n v="541184"/>
    <s v="CHI NHÁNH CÔNG TY TNHH VÒNG TRÒN ĐỎ TẠI HÀ NỘI"/>
    <x v="3"/>
    <s v="0306182043-010"/>
    <s v="T05.2025"/>
  </r>
  <r>
    <d v="2025-05-12T00:00:00"/>
    <s v="00029771"/>
    <s v="1C25TNN"/>
    <s v="PR-11354204-HN2184 - CircleK Nhà Số 359, Block 36, Ô H-Tt5, Khu Nhà Ở Hi Brand, Khu Đô Thị Mới Văn Phú"/>
    <n v="626370"/>
    <s v="8%"/>
    <n v="50110"/>
    <n v="676480"/>
    <s v="CHI NHÁNH CÔNG TY TNHH VÒNG TRÒN ĐỎ TẠI HÀ NỘI"/>
    <x v="3"/>
    <s v="0306182043-010"/>
    <s v="T05.2025"/>
  </r>
  <r>
    <d v="2025-05-12T00:00:00"/>
    <s v="00029772"/>
    <s v="1C25TNN"/>
    <s v="PR-11362236-HN2270 - CircleK Số 131 Phố Xốm, Hà Đông"/>
    <n v="421974"/>
    <s v="8%"/>
    <n v="33758"/>
    <n v="455732"/>
    <s v="CHI NHÁNH CÔNG TY TNHH VÒNG TRÒN ĐỎ TẠI HÀ NỘI"/>
    <x v="3"/>
    <s v="0306182043-010"/>
    <s v="T05.2025"/>
  </r>
  <r>
    <d v="2025-05-12T00:00:00"/>
    <s v="00029773"/>
    <s v="1C25TNN"/>
    <s v="PR-11360350-HN2152 - CircleK 118 Tuệ Tĩnh"/>
    <n v="481308"/>
    <s v="8%"/>
    <n v="38505"/>
    <n v="519813"/>
    <s v="CHI NHÁNH CÔNG TY TNHH VÒNG TRÒN ĐỎ TẠI HÀ NỘI"/>
    <x v="3"/>
    <s v="0306182043-010"/>
    <s v="T05.2025"/>
  </r>
  <r>
    <d v="2025-05-12T00:00:00"/>
    <s v="00029774"/>
    <s v="1C25TNN"/>
    <s v="PR-11354052-HN2170 - CircleK Số 5 Ngách 2A/6 Trần Khát Chân, Tổ Dân Phố 1"/>
    <n v="230760"/>
    <s v="8%"/>
    <n v="18461"/>
    <n v="249221"/>
    <s v="CHI NHÁNH CÔNG TY TNHH VÒNG TRÒN ĐỎ TẠI HÀ NỘI"/>
    <x v="3"/>
    <s v="0306182043-010"/>
    <s v="T05.2025"/>
  </r>
  <r>
    <d v="2025-05-12T00:00:00"/>
    <s v="00029775"/>
    <s v="1C25TNN"/>
    <s v="PR-11354536-HN2198 - CircleK Số 264 Phố Bạch Mai, Tổ 4"/>
    <n v="230760"/>
    <s v="8%"/>
    <n v="18461"/>
    <n v="249221"/>
    <s v="CHI NHÁNH CÔNG TY TNHH VÒNG TRÒN ĐỎ TẠI HÀ NỘI"/>
    <x v="3"/>
    <s v="0306182043-010"/>
    <s v="T05.2025"/>
  </r>
  <r>
    <d v="2025-05-12T00:00:00"/>
    <s v="00029776"/>
    <s v="1C25TNN"/>
    <s v="PR-11354354-HN2189 - CircleK Sh0105-Sh0205 Park 8, Kđt Times City Park Hill, Số 25, Ngõ 13 Đường Lĩnh Nam"/>
    <n v="501096"/>
    <s v="8%"/>
    <n v="40088"/>
    <n v="541184"/>
    <s v="CHI NHÁNH CÔNG TY TNHH VÒNG TRÒN ĐỎ TẠI HÀ NỘI"/>
    <x v="3"/>
    <s v="0306182043-010"/>
    <s v="T05.2025"/>
  </r>
  <r>
    <d v="2025-05-12T00:00:00"/>
    <s v="00029777"/>
    <s v="1C25TNN"/>
    <s v="PR-11359514-HN2098 - CircleK 3 Xuân Diệu"/>
    <n v="230760"/>
    <s v="8%"/>
    <n v="18461"/>
    <n v="249221"/>
    <s v="CHI NHÁNH CÔNG TY TNHH VÒNG TRÒN ĐỎ TẠI HÀ NỘI"/>
    <x v="3"/>
    <s v="0306182043-010"/>
    <s v="T05.2025"/>
  </r>
  <r>
    <d v="2025-05-12T00:00:00"/>
    <s v="00029778"/>
    <s v="1C25TNN"/>
    <s v="PR-11358808-HN2040 - CircleK 139 H Chiến Thắng"/>
    <n v="230760"/>
    <s v="8%"/>
    <n v="18461"/>
    <n v="249221"/>
    <s v="CHI NHÁNH CÔNG TY TNHH VÒNG TRÒN ĐỎ TẠI HÀ NỘI"/>
    <x v="3"/>
    <s v="0306182043-010"/>
    <s v="T05.2025"/>
  </r>
  <r>
    <d v="2025-05-12T00:00:00"/>
    <s v="00029779"/>
    <s v="1C25TNN"/>
    <s v="PR-11358752-HN2029 - CircleK 46 Lê Trọng Tấn"/>
    <n v="501096"/>
    <s v="8%"/>
    <n v="40088"/>
    <n v="541184"/>
    <s v="CHI NHÁNH CÔNG TY TNHH VÒNG TRÒN ĐỎ TẠI HÀ NỘI"/>
    <x v="3"/>
    <s v="0306182043-010"/>
    <s v="T05.2025"/>
  </r>
  <r>
    <d v="2025-05-12T00:00:00"/>
    <s v="00029780"/>
    <s v="1C25TNN"/>
    <s v="PR-11352900-HN2054 - CircleK 292 Hoàng Văn Thái"/>
    <n v="543945"/>
    <s v="8%"/>
    <n v="43516"/>
    <n v="587461"/>
    <s v="CHI NHÁNH CÔNG TY TNHH VÒNG TRÒN ĐỎ TẠI HÀ NỘI"/>
    <x v="3"/>
    <s v="0306182043-010"/>
    <s v="T05.2025"/>
  </r>
  <r>
    <d v="2025-05-12T00:00:00"/>
    <s v="00029781"/>
    <s v="1C25TNN"/>
    <s v="PR-11354882-HN2217 - CircleK 53 Triều Khúc"/>
    <n v="184608"/>
    <s v="8%"/>
    <n v="14769"/>
    <n v="199377"/>
    <s v="CHI NHÁNH CÔNG TY TNHH VÒNG TRÒN ĐỎ TẠI HÀ NỘI"/>
    <x v="3"/>
    <s v="0306182043-010"/>
    <s v="T05.2025"/>
  </r>
  <r>
    <d v="2025-05-12T00:00:00"/>
    <s v="00029782"/>
    <s v="1C25TNN"/>
    <s v="PR-11362774-HP6013 - CircleK - 27 Trần Hưng Đạo"/>
    <n v="2109870"/>
    <s v="8%"/>
    <n v="168790"/>
    <n v="2278660"/>
    <s v="CHI NHÁNH CÔNG TY TNHH VÒNG TRÒN ĐỎ TẠI HẢI PHÒNG"/>
    <x v="1"/>
    <s v="0306182043-019"/>
    <s v="T05.2025"/>
  </r>
  <r>
    <d v="2025-05-12T00:00:00"/>
    <s v="00029783"/>
    <s v="1C25TNN"/>
    <s v="PR-11358346-TN0004 - CircleK Số 439 đường Lương Ngọc Quyến, Thái Nguyên"/>
    <n v="1565925"/>
    <s v="8%"/>
    <n v="125274"/>
    <n v="1691199"/>
    <s v="CHI NHÁNH CÔNG TY TNHH VÒNG TRÒN ĐỎ TẠI THÁI NGUYÊN"/>
    <x v="5"/>
    <s v="0306182043-029"/>
    <s v="T05.2025"/>
  </r>
  <r>
    <d v="2025-05-12T00:00:00"/>
    <s v="00029786"/>
    <s v="1C25TNN"/>
    <s v="PR-11362400-HP6001 - CircleK 261A Trần Nguyên Hãn"/>
    <n v="626370"/>
    <s v="8%"/>
    <n v="50110"/>
    <n v="676480"/>
    <s v="CHI NHÁNH CÔNG TY TNHH VÒNG TRÒN ĐỎ TẠI HẢI PHÒNG"/>
    <x v="1"/>
    <s v="0306182043-019"/>
    <s v="T05.2025"/>
  </r>
  <r>
    <d v="2025-05-12T00:00:00"/>
    <s v="00029787"/>
    <s v="1C25TNN"/>
    <s v="PR-11362654-HP6008 - CircleK 31 Hồ Sen"/>
    <n v="857130"/>
    <s v="8%"/>
    <n v="68570"/>
    <n v="925700"/>
    <s v="CHI NHÁNH CÔNG TY TNHH VÒNG TRÒN ĐỎ TẠI HẢI PHÒNG"/>
    <x v="1"/>
    <s v="0306182043-019"/>
    <s v="T05.2025"/>
  </r>
  <r>
    <d v="2025-05-13T00:00:00"/>
    <s v="00029883"/>
    <s v="1C25TNN"/>
    <s v="PR-11369731-HN2092 - CircleK 07 Đường Thanh Niên"/>
    <n v="184608"/>
    <s v="8%"/>
    <n v="14769"/>
    <n v="199377"/>
    <s v="CHI NHÁNH CÔNG TY TNHH VÒNG TRÒN ĐỎ TẠI HÀ NỘI"/>
    <x v="3"/>
    <s v="0306182043-010"/>
    <s v="T05.2025"/>
  </r>
  <r>
    <d v="2025-05-13T00:00:00"/>
    <s v="00029884"/>
    <s v="1C25TNN"/>
    <s v="PR-11375425-HN2175 - CircleK 16 Văn Cao"/>
    <n v="303291"/>
    <s v="8%"/>
    <n v="24263"/>
    <n v="327554"/>
    <s v="CHI NHÁNH CÔNG TY TNHH VÒNG TRÒN ĐỎ TẠI HÀ NỘI"/>
    <x v="3"/>
    <s v="0306182043-010"/>
    <s v="T05.2025"/>
  </r>
  <r>
    <d v="2025-05-13T00:00:00"/>
    <s v="00029885"/>
    <s v="1C25TNN"/>
    <s v="PR-11374737-HN2108 - CircleK Tầng 1 Và 2, Tòa Nhà Sannam,78 Phố Duy Tân"/>
    <n v="230760"/>
    <s v="8%"/>
    <n v="18461"/>
    <n v="249221"/>
    <s v="CHI NHÁNH CÔNG TY TNHH VÒNG TRÒN ĐỎ TẠI HÀ NỘI"/>
    <x v="3"/>
    <s v="0306182043-010"/>
    <s v="T05.2025"/>
  </r>
  <r>
    <d v="2025-05-13T00:00:00"/>
    <s v="00029886"/>
    <s v="1C25TNN"/>
    <s v="PR-11370495-HN2181 - CircleK Lk10 - 15, Khu Đô Thị Mới Văn Phú"/>
    <n v="751644"/>
    <s v="8%"/>
    <n v="60132"/>
    <n v="811776"/>
    <s v="CHI NHÁNH CÔNG TY TNHH VÒNG TRÒN ĐỎ TẠI HÀ NỘI"/>
    <x v="3"/>
    <s v="0306182043-010"/>
    <s v="T05.2025"/>
  </r>
  <r>
    <d v="2025-05-13T00:00:00"/>
    <s v="00029887"/>
    <s v="1C25TNN"/>
    <s v="PR-11371297-HN2251 - CircleK Số 568 + 570 Đường Trương Định"/>
    <n v="659325"/>
    <s v="8%"/>
    <n v="52746"/>
    <n v="712071"/>
    <s v="CHI NHÁNH CÔNG TY TNHH VÒNG TRÒN ĐỎ TẠI HÀ NỘI"/>
    <x v="3"/>
    <s v="0306182043-010"/>
    <s v="T05.2025"/>
  </r>
  <r>
    <d v="2025-05-13T00:00:00"/>
    <s v="00029888"/>
    <s v="1C25TNN"/>
    <s v="PR-11374677-HN2095 - CircleK Lô 28 Khu Nhà Ở Thấp Tầng Tt4, Khu Đô Thị Mỹ Đình - Mễ Trì"/>
    <n v="659325"/>
    <s v="8%"/>
    <n v="52746"/>
    <n v="712071"/>
    <s v="CHI NHÁNH CÔNG TY TNHH VÒNG TRÒN ĐỎ TẠI HÀ NỘI"/>
    <x v="3"/>
    <s v="0306182043-010"/>
    <s v="T05.2025"/>
  </r>
  <r>
    <d v="2025-05-13T00:00:00"/>
    <s v="00029889"/>
    <s v="1C25TNN"/>
    <s v="PR-11370031-HN2129 - CircleK 17 Tô Ngọc Vân"/>
    <n v="501096"/>
    <s v="8%"/>
    <n v="40088"/>
    <n v="541184"/>
    <s v="CHI NHÁNH CÔNG TY TNHH VÒNG TRÒN ĐỎ TẠI HÀ NỘI"/>
    <x v="3"/>
    <s v="0306182043-010"/>
    <s v="T05.2025"/>
  </r>
  <r>
    <d v="2025-05-13T00:00:00"/>
    <s v="00029890"/>
    <s v="1C25TNN"/>
    <s v="PR-11374377-HN2029 - CircleK 46 Lê Trọng Tấn"/>
    <n v="230760"/>
    <s v="8%"/>
    <n v="18461"/>
    <n v="249221"/>
    <s v="CHI NHÁNH CÔNG TY TNHH VÒNG TRÒN ĐỎ TẠI HÀ NỘI"/>
    <x v="3"/>
    <s v="0306182043-010"/>
    <s v="T05.2025"/>
  </r>
  <r>
    <d v="2025-05-13T00:00:00"/>
    <s v="00029891"/>
    <s v="1C25TNN"/>
    <s v="PR-11369961-HN2118 - CircleK 370 Nguyễn Trãi"/>
    <n v="230760"/>
    <s v="8%"/>
    <n v="18461"/>
    <n v="249221"/>
    <s v="CHI NHÁNH CÔNG TY TNHH VÒNG TRÒN ĐỎ TẠI HÀ NỘI"/>
    <x v="3"/>
    <s v="0306182043-010"/>
    <s v="T05.2025"/>
  </r>
  <r>
    <d v="2025-05-14T00:00:00"/>
    <s v="00029966"/>
    <s v="1C25TNN"/>
    <s v="PR-11362862-HP6018 - CircleK Số 183 phố Văn Cao, Hải Phòng"/>
    <n v="731856"/>
    <s v="8%"/>
    <n v="58548"/>
    <n v="790404"/>
    <s v="CHI NHÁNH CÔNG TY TNHH VÒNG TRÒN ĐỎ TẠI HẢI PHÒNG"/>
    <x v="1"/>
    <s v="0306182043-019"/>
    <s v="T05.2025"/>
  </r>
  <r>
    <d v="2025-05-14T00:00:00"/>
    <s v="00029967"/>
    <s v="1C25TNN"/>
    <s v="PR-11362604-HP6007 - CircleK 62-64 Kênh Dương"/>
    <n v="626370"/>
    <s v="8%"/>
    <n v="50110"/>
    <n v="676480"/>
    <s v="CHI NHÁNH CÔNG TY TNHH VÒNG TRÒN ĐỎ TẠI HẢI PHÒNG"/>
    <x v="1"/>
    <s v="0306182043-019"/>
    <s v="T05.2025"/>
  </r>
  <r>
    <d v="2025-05-14T00:00:00"/>
    <s v="00029969"/>
    <s v="1C25TNN"/>
    <s v="PR-11385169-HN2144 - CircleK 65 Vạn Bảo"/>
    <n v="356034"/>
    <s v="8%"/>
    <n v="28483"/>
    <n v="384517"/>
    <s v="CHI NHÁNH CÔNG TY TNHH VÒNG TRÒN ĐỎ TẠI HÀ NỘI"/>
    <x v="3"/>
    <s v="0306182043-010"/>
    <s v="T05.2025"/>
  </r>
  <r>
    <d v="2025-05-14T00:00:00"/>
    <s v="00029970"/>
    <s v="1C25TNN"/>
    <s v="PR-11386463-HN2267 - CircleK Số 6 Phố Nhổn, TDP Nguyên Xá 3, Bắc Từ Liêm, Hà Nội"/>
    <n v="501096"/>
    <s v="8%"/>
    <n v="40088"/>
    <n v="541184"/>
    <s v="CHI NHÁNH CÔNG TY TNHH VÒNG TRÒN ĐỎ TẠI HÀ NỘI"/>
    <x v="3"/>
    <s v="0306182043-010"/>
    <s v="T05.2025"/>
  </r>
  <r>
    <d v="2025-05-14T00:00:00"/>
    <s v="00029971"/>
    <s v="1C25TNN"/>
    <s v="PR-11379637-HN2037 - CircleK Tầng Trệt, Somerset Hoa Binh, 106 Hoàng Quốc Việt"/>
    <n v="501096"/>
    <s v="8%"/>
    <n v="40088"/>
    <n v="541184"/>
    <s v="CHI NHÁNH CÔNG TY TNHH VÒNG TRÒN ĐỎ TẠI HÀ NỘI"/>
    <x v="3"/>
    <s v="0306182043-010"/>
    <s v="T05.2025"/>
  </r>
  <r>
    <d v="2025-05-14T00:00:00"/>
    <s v="00029972"/>
    <s v="1C25TNN"/>
    <s v="PR-11384841-HN2112 - CircleK 33 Chùa Láng"/>
    <n v="230760"/>
    <s v="8%"/>
    <n v="18461"/>
    <n v="249221"/>
    <s v="CHI NHÁNH CÔNG TY TNHH VÒNG TRÒN ĐỎ TẠI HÀ NỘI"/>
    <x v="3"/>
    <s v="0306182043-010"/>
    <s v="T05.2025"/>
  </r>
  <r>
    <d v="2025-05-14T00:00:00"/>
    <s v="00029973"/>
    <s v="1C25TNN"/>
    <s v="PR-11381067-HN2204 - CircleK Số 01S15A, Tòa U26 (S2.03), Ô Đất B2-Ct01, Dự Án Khu Đô Thị Gia Lâm - Vinhomes Ocean Park"/>
    <n v="421974"/>
    <s v="8%"/>
    <n v="33758"/>
    <n v="455732"/>
    <s v="CHI NHÁNH CÔNG TY TNHH VÒNG TRÒN ĐỎ TẠI HÀ NỘI"/>
    <x v="3"/>
    <s v="0306182043-010"/>
    <s v="T05.2025"/>
  </r>
  <r>
    <d v="2025-05-14T00:00:00"/>
    <s v="00029974"/>
    <s v="1C25TNN"/>
    <s v="PR-11380757-HN2182 - CircleK 3 Quỳnh Mai"/>
    <n v="626370"/>
    <s v="8%"/>
    <n v="50110"/>
    <n v="676480"/>
    <s v="CHI NHÁNH CÔNG TY TNHH VÒNG TRÒN ĐỎ TẠI HÀ NỘI"/>
    <x v="3"/>
    <s v="0306182043-010"/>
    <s v="T05.2025"/>
  </r>
  <r>
    <d v="2025-05-14T00:00:00"/>
    <s v="00029975"/>
    <s v="1C25TNN"/>
    <s v="PR-11385569-HN2186 - CircleK 33 Dương Văn Bé"/>
    <n v="626370"/>
    <s v="8%"/>
    <n v="50110"/>
    <n v="676480"/>
    <s v="CHI NHÁNH CÔNG TY TNHH VÒNG TRÒN ĐỎ TẠI HÀ NỘI"/>
    <x v="3"/>
    <s v="0306182043-010"/>
    <s v="T05.2025"/>
  </r>
  <r>
    <d v="2025-05-14T00:00:00"/>
    <s v="00029976"/>
    <s v="1C25TNN"/>
    <s v="PR-11379523-HN2013 - CircleK 38 Đào Duy Từ"/>
    <n v="501096"/>
    <s v="8%"/>
    <n v="40088"/>
    <n v="541184"/>
    <s v="CHI NHÁNH CÔNG TY TNHH VÒNG TRÒN ĐỎ TẠI HÀ NỘI"/>
    <x v="3"/>
    <s v="0306182043-010"/>
    <s v="T05.2025"/>
  </r>
  <r>
    <d v="2025-05-14T00:00:00"/>
    <s v="00029977"/>
    <s v="1C25TNN"/>
    <s v="PR-11379759-HN2049 - CircleK 36 Phố Tràng Tiền"/>
    <n v="263730"/>
    <s v="8%"/>
    <n v="21098"/>
    <n v="284828"/>
    <s v="CHI NHÁNH CÔNG TY TNHH VÒNG TRÒN ĐỎ TẠI HÀ NỘI"/>
    <x v="3"/>
    <s v="0306182043-010"/>
    <s v="T05.2025"/>
  </r>
  <r>
    <d v="2025-05-14T00:00:00"/>
    <s v="00029978"/>
    <s v="1C25TNN"/>
    <s v="PR-11381641-HN2268 - CircleK Số 36 +38 Hàng Buồm, Quận Hoàn Kiếm"/>
    <n v="501096"/>
    <s v="8%"/>
    <n v="40088"/>
    <n v="541184"/>
    <s v="CHI NHÁNH CÔNG TY TNHH VÒNG TRÒN ĐỎ TẠI HÀ NỘI"/>
    <x v="3"/>
    <s v="0306182043-010"/>
    <s v="T05.2025"/>
  </r>
  <r>
    <d v="2025-05-14T00:00:00"/>
    <s v="00029979"/>
    <s v="1C25TNN"/>
    <s v="PR-11381293-HN2221 - CircleK S05 Park 03, Vinhomes Time City Park Hill"/>
    <n v="606582"/>
    <s v="8%"/>
    <n v="48527"/>
    <n v="655109"/>
    <s v="CHI NHÁNH CÔNG TY TNHH VÒNG TRÒN ĐỎ TẠI HÀ NỘI"/>
    <x v="3"/>
    <s v="0306182043-010"/>
    <s v="T05.2025"/>
  </r>
  <r>
    <d v="2025-05-14T00:00:00"/>
    <s v="00029980"/>
    <s v="1C25TNN"/>
    <s v="PR-11380139-HN2098 - CircleK 3 Xuân Diệu"/>
    <n v="626370"/>
    <s v="8%"/>
    <n v="50110"/>
    <n v="676480"/>
    <s v="CHI NHÁNH CÔNG TY TNHH VÒNG TRÒN ĐỎ TẠI HÀ NỘI"/>
    <x v="3"/>
    <s v="0306182043-010"/>
    <s v="T05.2025"/>
  </r>
  <r>
    <d v="2025-05-15T00:00:00"/>
    <s v="00030642"/>
    <s v="1C25TNN"/>
    <s v="PR-11390300-HL4006 - CircleK Số 114 đường Hạ Long, Phường Bãi Cháy, Thành phố Hạ Long"/>
    <n v="1401075"/>
    <s v="8%"/>
    <n v="112086"/>
    <n v="1513161"/>
    <s v="CHI NHÁNH CÔNG TY TNHH VÒNG TRÒN ĐỎ TẠI QUẢNG NINH"/>
    <x v="0"/>
    <s v="0306182043-015"/>
    <s v="T05.2025"/>
  </r>
  <r>
    <d v="2025-05-15T00:00:00"/>
    <s v="00030789"/>
    <s v="1C25TNN"/>
    <s v="PR-11352418-HL4007 - CircleK Số 550, Tổ 3, Khu phố 9A, đường Hạ Long, Phường Bãi Cháy, Thành phố Hạ Long"/>
    <n v="461520"/>
    <s v="8%"/>
    <n v="36922"/>
    <n v="498442"/>
    <s v="CHI NHÁNH CÔNG TY TNHH VÒNG TRÒN ĐỎ TẠI QUẢNG NINH"/>
    <x v="0"/>
    <s v="0306182043-015"/>
    <s v="T05.2025"/>
  </r>
  <r>
    <d v="2025-05-15T00:00:00"/>
    <s v="00030790"/>
    <s v="1C25TNN"/>
    <s v="PR-11391546-HN2164 - CircleK 40 Trung Hòa"/>
    <n v="342852"/>
    <s v="8%"/>
    <n v="27428"/>
    <n v="370280"/>
    <s v="CHI NHÁNH CÔNG TY TNHH VÒNG TRÒN ĐỎ TẠI HÀ NỘI"/>
    <x v="3"/>
    <s v="0306182043-010"/>
    <s v="T05.2025"/>
  </r>
  <r>
    <d v="2025-05-15T00:00:00"/>
    <s v="00030791"/>
    <s v="1C25TNN"/>
    <s v="PR-11392698-HN2269 - CircleK Tầng 1, Tòa 24T2, Khu đô thị Trung Hòa - Nhân Chính, Cầu Giấy, Hà Nội"/>
    <n v="184608"/>
    <s v="8%"/>
    <n v="14769"/>
    <n v="199377"/>
    <s v="CHI NHÁNH CÔNG TY TNHH VÒNG TRÒN ĐỎ TẠI HÀ NỘI"/>
    <x v="3"/>
    <s v="0306182043-010"/>
    <s v="T05.2025"/>
  </r>
  <r>
    <d v="2025-05-15T00:00:00"/>
    <s v="00030792"/>
    <s v="1C25TNN"/>
    <s v="PR-11391160-HN2133 - CircleK 91 Khâm Thiên"/>
    <n v="501096"/>
    <s v="8%"/>
    <n v="40088"/>
    <n v="541184"/>
    <s v="CHI NHÁNH CÔNG TY TNHH VÒNG TRÒN ĐỎ TẠI HÀ NỘI"/>
    <x v="3"/>
    <s v="0306182043-010"/>
    <s v="T05.2025"/>
  </r>
  <r>
    <d v="2025-05-15T00:00:00"/>
    <s v="00030793"/>
    <s v="1C25TNN"/>
    <s v="PR-11392654-HN2264 - CircleK Số 86 Ngô Xuân Quảng, Gia Lâm, Hà Nội"/>
    <n v="501096"/>
    <s v="8%"/>
    <n v="40088"/>
    <n v="541184"/>
    <s v="CHI NHÁNH CÔNG TY TNHH VÒNG TRÒN ĐỎ TẠI HÀ NỘI"/>
    <x v="3"/>
    <s v="0306182043-010"/>
    <s v="T05.2025"/>
  </r>
  <r>
    <d v="2025-05-15T00:00:00"/>
    <s v="00030794"/>
    <s v="1C25TNN"/>
    <s v="PR-11392176-HN2218 - CircleK TT01A-11, Khu nhà ở thấp tầng thuộc Dự án Khu chung cư quốc tế Hoàng Thành City tại Khu Cổ Ngựa"/>
    <n v="857130"/>
    <s v="8%"/>
    <n v="68570"/>
    <n v="925700"/>
    <s v="CHI NHÁNH CÔNG TY TNHH VÒNG TRÒN ĐỎ TẠI HÀ NỘI"/>
    <x v="3"/>
    <s v="0306182043-010"/>
    <s v="T05.2025"/>
  </r>
  <r>
    <d v="2025-05-15T00:00:00"/>
    <s v="00030795"/>
    <s v="1C25TNN"/>
    <s v="PR-11395816-HN2075 - CircleK Số 1 Ngõ 37 Lê Thanh Nghị"/>
    <n v="230760"/>
    <s v="8%"/>
    <n v="18461"/>
    <n v="249221"/>
    <s v="CHI NHÁNH CÔNG TY TNHH VÒNG TRÒN ĐỎ TẠI HÀ NỘI"/>
    <x v="3"/>
    <s v="0306182043-010"/>
    <s v="T05.2025"/>
  </r>
  <r>
    <d v="2025-05-15T00:00:00"/>
    <s v="00030796"/>
    <s v="1C25TNN"/>
    <s v="PR-11391760-HN2188 - CircleK 315 Ngọc Lâm"/>
    <n v="230760"/>
    <s v="8%"/>
    <n v="18461"/>
    <n v="249221"/>
    <s v="CHI NHÁNH CÔNG TY TNHH VÒNG TRÒN ĐỎ TẠI HÀ NỘI"/>
    <x v="3"/>
    <s v="0306182043-010"/>
    <s v="T05.2025"/>
  </r>
  <r>
    <d v="2025-05-15T00:00:00"/>
    <s v="00030797"/>
    <s v="1C25TNN"/>
    <s v="PR-11390578-HN2052 - CircleK 288 Đường Giải Phóng"/>
    <n v="402186"/>
    <s v="8%"/>
    <n v="32175"/>
    <n v="434361"/>
    <s v="CHI NHÁNH CÔNG TY TNHH VÒNG TRÒN ĐỎ TẠI HÀ NỘI"/>
    <x v="3"/>
    <s v="0306182043-010"/>
    <s v="T05.2025"/>
  </r>
  <r>
    <d v="2025-05-16T00:00:00"/>
    <s v="00031047"/>
    <s v="1C25TNN"/>
    <s v="PR-11406091-HN2128 - CircleK Số 14 Ngõ 106 Hoàng Quốc Việt"/>
    <n v="263730"/>
    <s v="8%"/>
    <n v="21098"/>
    <n v="284828"/>
    <s v="CHI NHÁNH CÔNG TY TNHH VÒNG TRÒN ĐỎ TẠI HÀ NỘI"/>
    <x v="3"/>
    <s v="0306182043-010"/>
    <s v="T05.2025"/>
  </r>
  <r>
    <d v="2025-05-16T00:00:00"/>
    <s v="00031048"/>
    <s v="1C25TNN"/>
    <s v="PR-11401215-HN2083 - CircleK 51-Lk6A-C17 Đô Thị Mỗ Lao"/>
    <n v="626370"/>
    <s v="8%"/>
    <n v="50110"/>
    <n v="676480"/>
    <s v="CHI NHÁNH CÔNG TY TNHH VÒNG TRÒN ĐỎ TẠI HÀ NỘI"/>
    <x v="3"/>
    <s v="0306182043-010"/>
    <s v="T05.2025"/>
  </r>
  <r>
    <d v="2025-05-16T00:00:00"/>
    <s v="00031049"/>
    <s v="1C25TNN"/>
    <s v="PR-11407557-HN2256 - CircleK Số 161 + 177 phố Hàng Bạc"/>
    <n v="184608"/>
    <s v="8%"/>
    <n v="14769"/>
    <n v="199377"/>
    <s v="CHI NHÁNH CÔNG TY TNHH VÒNG TRÒN ĐỎ TẠI HÀ NỘI"/>
    <x v="3"/>
    <s v="0306182043-010"/>
    <s v="T05.2025"/>
  </r>
  <r>
    <d v="2025-05-19T00:00:00"/>
    <s v="00031112"/>
    <s v="1C25TNN"/>
    <s v="PR-11417496-HL4007 - CircleK Số 550, Tổ 3, Khu phố 9A, đường Hạ Long, Phường Bãi Cháy, Thành phố Hạ Long"/>
    <n v="1252740"/>
    <s v="8%"/>
    <n v="100219"/>
    <n v="1352959"/>
    <s v="CHI NHÁNH CÔNG TY TNHH VÒNG TRÒN ĐỎ TẠI QUẢNG NINH"/>
    <x v="0"/>
    <s v="0306182043-015"/>
    <s v="T05.2025"/>
  </r>
  <r>
    <d v="2025-05-19T00:00:00"/>
    <s v="00031113"/>
    <s v="1C25TNN"/>
    <s v="PR-11425000-HN2092 - CircleK 07 Đường Thanh Niên"/>
    <n v="230760"/>
    <s v="8%"/>
    <n v="18461"/>
    <n v="249221"/>
    <s v="CHI NHÁNH CÔNG TY TNHH VÒNG TRÒN ĐỎ TẠI HÀ NỘI"/>
    <x v="3"/>
    <s v="0306182043-010"/>
    <s v="T05.2025"/>
  </r>
  <r>
    <d v="2025-05-19T00:00:00"/>
    <s v="00031114"/>
    <s v="1C25TNN"/>
    <s v="PR-11426392-HN2175 - CircleK 16 Văn Cao"/>
    <n v="184608"/>
    <s v="8%"/>
    <n v="14769"/>
    <n v="199377"/>
    <s v="CHI NHÁNH CÔNG TY TNHH VÒNG TRÒN ĐỎ TẠI HÀ NỘI"/>
    <x v="3"/>
    <s v="0306182043-010"/>
    <s v="T05.2025"/>
  </r>
  <r>
    <d v="2025-05-19T00:00:00"/>
    <s v="00031115"/>
    <s v="1C25TNN"/>
    <s v="PR-11415473-HN2021 - CircleK 177 Xuân Thủy"/>
    <n v="303291"/>
    <s v="8%"/>
    <n v="24263"/>
    <n v="327554"/>
    <s v="CHI NHÁNH CÔNG TY TNHH VÒNG TRÒN ĐỎ TẠI HÀ NỘI"/>
    <x v="3"/>
    <s v="0306182043-010"/>
    <s v="T05.2025"/>
  </r>
  <r>
    <d v="2025-05-19T00:00:00"/>
    <s v="00031116"/>
    <s v="1C25TNN"/>
    <s v="PR-11411529-HN2026 - CircleK 13-C12 Tập Thể Đại Học Ngoại Ngữ"/>
    <n v="405489"/>
    <s v="8%"/>
    <n v="32439"/>
    <n v="437928"/>
    <s v="CHI NHÁNH CÔNG TY TNHH VÒNG TRÒN ĐỎ TẠI HÀ NỘI"/>
    <x v="3"/>
    <s v="0306182043-010"/>
    <s v="T05.2025"/>
  </r>
  <r>
    <d v="2025-05-19T00:00:00"/>
    <s v="00031117"/>
    <s v="1C25TNN"/>
    <s v="PR-11424630-HN2064 - CircleK 28 Nguyễn Phong Sắc, Tổ 9"/>
    <n v="418671"/>
    <s v="8%"/>
    <n v="33494"/>
    <n v="452165"/>
    <s v="CHI NHÁNH CÔNG TY TNHH VÒNG TRÒN ĐỎ TẠI HÀ NỘI"/>
    <x v="3"/>
    <s v="0306182043-010"/>
    <s v="T05.2025"/>
  </r>
  <r>
    <d v="2025-05-19T00:00:00"/>
    <s v="00031118"/>
    <s v="1C25TNN"/>
    <s v="PR-11425194-HN2108 - CircleK Tầng 1 Và 2, Tòa Nhà Sannam,78 Phố Duy Tân"/>
    <n v="230760"/>
    <s v="8%"/>
    <n v="18461"/>
    <n v="249221"/>
    <s v="CHI NHÁNH CÔNG TY TNHH VÒNG TRÒN ĐỎ TẠI HÀ NỘI"/>
    <x v="3"/>
    <s v="0306182043-010"/>
    <s v="T05.2025"/>
  </r>
  <r>
    <d v="2025-05-19T00:00:00"/>
    <s v="00031119"/>
    <s v="1C25TNN"/>
    <s v="PR-11418408-HN2114 - CircleK 7 Nguyễn Thị Định"/>
    <n v="303291"/>
    <s v="8%"/>
    <n v="24263"/>
    <n v="327554"/>
    <s v="CHI NHÁNH CÔNG TY TNHH VÒNG TRÒN ĐỎ TẠI HÀ NỘI"/>
    <x v="3"/>
    <s v="0306182043-010"/>
    <s v="T05.2025"/>
  </r>
  <r>
    <d v="2025-05-19T00:00:00"/>
    <s v="00031120"/>
    <s v="1C25TNN"/>
    <s v="PR-11424284-HN2024 - CircleK P101B+102B Nhà A8 Khương Thượng"/>
    <n v="418671"/>
    <s v="8%"/>
    <n v="33494"/>
    <n v="452165"/>
    <s v="CHI NHÁNH CÔNG TY TNHH VÒNG TRÒN ĐỎ TẠI HÀ NỘI"/>
    <x v="3"/>
    <s v="0306182043-010"/>
    <s v="T05.2025"/>
  </r>
  <r>
    <d v="2025-05-19T00:00:00"/>
    <s v="00031121"/>
    <s v="1C25TNN"/>
    <s v="PR-11425364-HN2117 - CircleK Số 8 Ngõ 91 Nguyễn Chí Thanh"/>
    <n v="303291"/>
    <s v="8%"/>
    <n v="24263"/>
    <n v="327554"/>
    <s v="CHI NHÁNH CÔNG TY TNHH VÒNG TRÒN ĐỎ TẠI HÀ NỘI"/>
    <x v="3"/>
    <s v="0306182043-010"/>
    <s v="T05.2025"/>
  </r>
  <r>
    <d v="2025-05-19T00:00:00"/>
    <s v="00031122"/>
    <s v="1C25TNN"/>
    <s v="PR-11426918-HN2199 - CircleK Số 1S05, Tòa R1.03 (L31), Lô Đất B5-Ct01, Dự Án Khu Đô Thị Gia Lâm (Vinhomes Ocean Park)"/>
    <n v="342852"/>
    <s v="8%"/>
    <n v="27428"/>
    <n v="370280"/>
    <s v="CHI NHÁNH CÔNG TY TNHH VÒNG TRÒN ĐỎ TẠI HÀ NỘI"/>
    <x v="3"/>
    <s v="0306182043-010"/>
    <s v="T05.2025"/>
  </r>
  <r>
    <d v="2025-05-19T00:00:00"/>
    <s v="00031123"/>
    <s v="1C25TNN"/>
    <s v="PR-11419386-HN2204 - CircleK Số 01S15A, Tòa U26 (S2.03), Ô Đất B2-Ct01, Dự Án Khu Đô Thị Gia Lâm - Vinhomes Ocean Park"/>
    <n v="501096"/>
    <s v="8%"/>
    <n v="40088"/>
    <n v="541184"/>
    <s v="CHI NHÁNH CÔNG TY TNHH VÒNG TRÒN ĐỎ TẠI HÀ NỘI"/>
    <x v="3"/>
    <s v="0306182043-010"/>
    <s v="T05.2025"/>
  </r>
  <r>
    <d v="2025-05-19T00:00:00"/>
    <s v="00031124"/>
    <s v="1C25TNN"/>
    <s v="PR-11425890-HN2150 - CircleK 12 Trần Phú"/>
    <n v="501096"/>
    <s v="8%"/>
    <n v="40088"/>
    <n v="541184"/>
    <s v="CHI NHÁNH CÔNG TY TNHH VÒNG TRÒN ĐỎ TẠI HÀ NỘI"/>
    <x v="3"/>
    <s v="0306182043-010"/>
    <s v="T05.2025"/>
  </r>
  <r>
    <d v="2025-05-19T00:00:00"/>
    <s v="00031125"/>
    <s v="1C25TNN"/>
    <s v="PR-11426472-HN2179 - CircleK Số Bt11-Vt26, Khu Nhà Ở Xa La"/>
    <n v="461520"/>
    <s v="8%"/>
    <n v="36922"/>
    <n v="498442"/>
    <s v="CHI NHÁNH CÔNG TY TNHH VÒNG TRÒN ĐỎ TẠI HÀ NỘI"/>
    <x v="3"/>
    <s v="0306182043-010"/>
    <s v="T05.2025"/>
  </r>
  <r>
    <d v="2025-05-19T00:00:00"/>
    <s v="00031126"/>
    <s v="1C25TNN"/>
    <s v="PR-11419078-HN2181 - CircleK Lk10 - 15, Khu Đô Thị Mới Văn Phú"/>
    <n v="184608"/>
    <s v="8%"/>
    <n v="14769"/>
    <n v="199377"/>
    <s v="CHI NHÁNH CÔNG TY TNHH VÒNG TRÒN ĐỎ TẠI HÀ NỘI"/>
    <x v="3"/>
    <s v="0306182043-010"/>
    <s v="T05.2025"/>
  </r>
  <r>
    <d v="2025-05-19T00:00:00"/>
    <s v="00031127"/>
    <s v="1C25TNN"/>
    <s v="PR-11418768-HN2154 - CircleK Số A1 Khu Đầm Trấu"/>
    <n v="491202"/>
    <s v="8%"/>
    <n v="39296"/>
    <n v="530498"/>
    <s v="CHI NHÁNH CÔNG TY TNHH VÒNG TRÒN ĐỎ TẠI HÀ NỘI"/>
    <x v="3"/>
    <s v="0306182043-010"/>
    <s v="T05.2025"/>
  </r>
  <r>
    <d v="2025-05-19T00:00:00"/>
    <s v="00031128"/>
    <s v="1C25TNN"/>
    <s v="PR-11412523-HN2170 - CircleK Số 5 Ngách 2A/6 Trần Khát Chân, Tổ Dân Phố 1"/>
    <n v="626370"/>
    <s v="8%"/>
    <n v="50110"/>
    <n v="676480"/>
    <s v="CHI NHÁNH CÔNG TY TNHH VÒNG TRÒN ĐỎ TẠI HÀ NỘI"/>
    <x v="3"/>
    <s v="0306182043-010"/>
    <s v="T05.2025"/>
  </r>
  <r>
    <d v="2025-05-19T00:00:00"/>
    <s v="00031129"/>
    <s v="1C25TNN"/>
    <s v="PR-11426338-HN2172 - CircleK A4-A5, Tòa A, Khối B, Imperial Sky Garden, Số 423 Minh Khai"/>
    <n v="428565"/>
    <s v="8%"/>
    <n v="34285"/>
    <n v="462850"/>
    <s v="CHI NHÁNH CÔNG TY TNHH VÒNG TRÒN ĐỎ TẠI HÀ NỘI"/>
    <x v="3"/>
    <s v="0306182043-010"/>
    <s v="T05.2025"/>
  </r>
  <r>
    <d v="2025-05-19T00:00:00"/>
    <s v="00031130"/>
    <s v="1C25TNN"/>
    <s v="PR-11420238-HN2255 - CircleK Số 25 + 27 đường Giải Phóng"/>
    <n v="501096"/>
    <s v="8%"/>
    <n v="40088"/>
    <n v="541184"/>
    <s v="CHI NHÁNH CÔNG TY TNHH VÒNG TRÒN ĐỎ TẠI HÀ NỘI"/>
    <x v="3"/>
    <s v="0306182043-010"/>
    <s v="T05.2025"/>
  </r>
  <r>
    <d v="2025-05-19T00:00:00"/>
    <s v="00031131"/>
    <s v="1C25TNN"/>
    <s v="PR-11412229-HN2138 - CircleK Tầng 1 Và Tầng 2 Số 85 Hàng Mã"/>
    <n v="184608"/>
    <s v="8%"/>
    <n v="14769"/>
    <n v="199377"/>
    <s v="CHI NHÁNH CÔNG TY TNHH VÒNG TRÒN ĐỎ TẠI HÀ NỘI"/>
    <x v="3"/>
    <s v="0306182043-010"/>
    <s v="T05.2025"/>
  </r>
  <r>
    <d v="2025-05-19T00:00:00"/>
    <s v="00031132"/>
    <s v="1C25TNN"/>
    <s v="PR-11419506-HN2210 - CircleK 29 Hàng Phèn"/>
    <n v="230760"/>
    <s v="8%"/>
    <n v="18461"/>
    <n v="249221"/>
    <s v="CHI NHÁNH CÔNG TY TNHH VÒNG TRÒN ĐỎ TẠI HÀ NỘI"/>
    <x v="3"/>
    <s v="0306182043-010"/>
    <s v="T05.2025"/>
  </r>
  <r>
    <d v="2025-05-19T00:00:00"/>
    <s v="00031133"/>
    <s v="1C25TNN"/>
    <s v="PR-11427006-HN2212 - CircleK Số 18 Phố Hàng Gai"/>
    <n v="606582"/>
    <s v="8%"/>
    <n v="48527"/>
    <n v="655109"/>
    <s v="CHI NHÁNH CÔNG TY TNHH VÒNG TRÒN ĐỎ TẠI HÀ NỘI"/>
    <x v="3"/>
    <s v="0306182043-010"/>
    <s v="T05.2025"/>
  </r>
  <r>
    <d v="2025-05-19T00:00:00"/>
    <s v="00031134"/>
    <s v="1C25TNN"/>
    <s v="PR-11420368-HN2268 - CircleK Số 36 +38 Hàng Buồm, Quận Hoàn Kiếm"/>
    <n v="184608"/>
    <s v="8%"/>
    <n v="14769"/>
    <n v="199377"/>
    <s v="CHI NHÁNH CÔNG TY TNHH VÒNG TRÒN ĐỎ TẠI HÀ NỘI"/>
    <x v="3"/>
    <s v="0306182043-010"/>
    <s v="T05.2025"/>
  </r>
  <r>
    <d v="2025-05-19T00:00:00"/>
    <s v="00031135"/>
    <s v="1C25TNN"/>
    <s v="PR-11426684-HN2189 - CircleK Sh0105-Sh0205 Park 8, Kđt Times City Park Hill, Số 25, Ngõ 13 Đường Lĩnh Nam"/>
    <n v="230760"/>
    <s v="8%"/>
    <n v="18461"/>
    <n v="249221"/>
    <s v="CHI NHÁNH CÔNG TY TNHH VÒNG TRÒN ĐỎ TẠI HÀ NỘI"/>
    <x v="3"/>
    <s v="0306182043-010"/>
    <s v="T05.2025"/>
  </r>
  <r>
    <d v="2025-05-19T00:00:00"/>
    <s v="00031136"/>
    <s v="1C25TNN"/>
    <s v="PR-11427708-HN2258 - CircleK Căn TT6-2A-108, Khu nhà ở thấp tầng, Khu đô thị mới Đại Kim"/>
    <n v="303291"/>
    <s v="8%"/>
    <n v="24263"/>
    <n v="327554"/>
    <s v="CHI NHÁNH CÔNG TY TNHH VÒNG TRÒN ĐỎ TẠI HÀ NỘI"/>
    <x v="3"/>
    <s v="0306182043-010"/>
    <s v="T05.2025"/>
  </r>
  <r>
    <d v="2025-05-19T00:00:00"/>
    <s v="00031137"/>
    <s v="1C25TNN"/>
    <s v="PR-11426942-HN2203 - CircleK Số 1Sh09 Và Số 2Sh09, Tòa S1.05 (Z34.1), Lô Đất F1-Ch01 - 5 Khu Đô Thị Mới Tây Mỗ, Đại Mỗ - Vinhomes Park (Vinhomes Smart City)"/>
    <n v="501096"/>
    <s v="8%"/>
    <n v="40088"/>
    <n v="541184"/>
    <s v="CHI NHÁNH CÔNG TY TNHH VÒNG TRÒN ĐỎ TẠI HÀ NỘI"/>
    <x v="3"/>
    <s v="0306182043-010"/>
    <s v="T05.2025"/>
  </r>
  <r>
    <d v="2025-05-19T00:00:00"/>
    <s v="00031138"/>
    <s v="1C25TNN"/>
    <s v="PR-11413201-HN2247 - CircleK Diện tích thương mại số 1-31 tại tầng 01 thuộc Khối đế của tòa W1 và W2, Nam Từ Liêm"/>
    <n v="543945"/>
    <s v="8%"/>
    <n v="43516"/>
    <n v="587461"/>
    <s v="CHI NHÁNH CÔNG TY TNHH VÒNG TRÒN ĐỎ TẠI HÀ NỘI"/>
    <x v="3"/>
    <s v="0306182043-010"/>
    <s v="T05.2025"/>
  </r>
  <r>
    <d v="2025-05-19T00:00:00"/>
    <s v="00031139"/>
    <s v="1C25TNN"/>
    <s v="PR-11424966-HN2090 - CircleK Số 1 Đường Tây Hồ"/>
    <n v="389004"/>
    <s v="8%"/>
    <n v="31120"/>
    <n v="420124"/>
    <s v="CHI NHÁNH CÔNG TY TNHH VÒNG TRÒN ĐỎ TẠI HÀ NỘI"/>
    <x v="3"/>
    <s v="0306182043-010"/>
    <s v="T05.2025"/>
  </r>
  <r>
    <d v="2025-05-19T00:00:00"/>
    <s v="00031140"/>
    <s v="1C25TNN"/>
    <s v="PR-11425640-HN2134 - CircleK 73 Đường Xuân La"/>
    <n v="501096"/>
    <s v="8%"/>
    <n v="40088"/>
    <n v="541184"/>
    <s v="CHI NHÁNH CÔNG TY TNHH VÒNG TRÒN ĐỎ TẠI HÀ NỘI"/>
    <x v="3"/>
    <s v="0306182043-010"/>
    <s v="T05.2025"/>
  </r>
  <r>
    <d v="2025-05-19T00:00:00"/>
    <s v="00031141"/>
    <s v="1C25TNN"/>
    <s v="PR-11419038-HN2178 - CircleK 14 Khương Hạ"/>
    <n v="626370"/>
    <s v="8%"/>
    <n v="50110"/>
    <n v="676480"/>
    <s v="CHI NHÁNH CÔNG TY TNHH VÒNG TRÒN ĐỎ TẠI HÀ NỘI"/>
    <x v="3"/>
    <s v="0306182043-010"/>
    <s v="T05.2025"/>
  </r>
  <r>
    <d v="2025-05-20T00:00:00"/>
    <s v="00031217"/>
    <s v="1C25TNN"/>
    <s v="PR-11439963-HN2136 - CircleK 138 Phố Đội Cấn"/>
    <n v="445050"/>
    <s v="8%"/>
    <n v="35604"/>
    <n v="480654"/>
    <s v="CHI NHÁNH CÔNG TY TNHH VÒNG TRÒN ĐỎ TẠI HÀ NỘI"/>
    <x v="3"/>
    <s v="0306182043-010"/>
    <s v="T05.2025"/>
  </r>
  <r>
    <d v="2025-05-20T00:00:00"/>
    <s v="00031218"/>
    <s v="1C25TNN"/>
    <s v="PR-11434839-HN2099 - CircleK 174 Đường Phú Diễn"/>
    <n v="428565"/>
    <s v="8%"/>
    <n v="34285"/>
    <n v="462850"/>
    <s v="CHI NHÁNH CÔNG TY TNHH VÒNG TRÒN ĐỎ TẠI HÀ NỘI"/>
    <x v="3"/>
    <s v="0306182043-010"/>
    <s v="T05.2025"/>
  </r>
  <r>
    <d v="2025-05-20T00:00:00"/>
    <s v="00031219"/>
    <s v="1C25TNN"/>
    <s v="PR-11436299-HN2254 - CircleK Số 183 phố Chùa Láng"/>
    <n v="326367"/>
    <s v="8%"/>
    <n v="26109"/>
    <n v="352476"/>
    <s v="CHI NHÁNH CÔNG TY TNHH VÒNG TRÒN ĐỎ TẠI HÀ NỘI"/>
    <x v="3"/>
    <s v="0306182043-010"/>
    <s v="T05.2025"/>
  </r>
  <r>
    <d v="2025-05-20T00:00:00"/>
    <s v="00031220"/>
    <s v="1C25TNN"/>
    <s v="PR-11435699-HN2194 - CircleK Căn Hộ Số 01Sh20 Và 02Sh20, Thuộc Tòa Nhà S2.15 (T26M-2), Tại Lô Đất B2-Ct03, Vinhomes Ocean Park"/>
    <n v="685704"/>
    <s v="8%"/>
    <n v="54856"/>
    <n v="740560"/>
    <s v="CHI NHÁNH CÔNG TY TNHH VÒNG TRÒN ĐỎ TẠI HÀ NỘI"/>
    <x v="3"/>
    <s v="0306182043-010"/>
    <s v="T05.2025"/>
  </r>
  <r>
    <d v="2025-05-20T00:00:00"/>
    <s v="00031221"/>
    <s v="1C25TNN"/>
    <s v="PR-11435385-HN2169 - CircleK 25 Ngô Thì Nhậm"/>
    <n v="230760"/>
    <s v="8%"/>
    <n v="18461"/>
    <n v="249221"/>
    <s v="CHI NHÁNH CÔNG TY TNHH VÒNG TRÒN ĐỎ TẠI HÀ NỘI"/>
    <x v="3"/>
    <s v="0306182043-010"/>
    <s v="T05.2025"/>
  </r>
  <r>
    <d v="2025-05-20T00:00:00"/>
    <s v="00031222"/>
    <s v="1C25TNN"/>
    <s v="PR-11435557-HN2184 - CircleK Nhà Số 359, Block 36, Ô H-Tt5, Khu Nhà Ở Hi Brand, Khu Đô Thị Mới Văn Phú"/>
    <n v="428565"/>
    <s v="8%"/>
    <n v="34285"/>
    <n v="462850"/>
    <s v="CHI NHÁNH CÔNG TY TNHH VÒNG TRÒN ĐỎ TẠI HÀ NỘI"/>
    <x v="3"/>
    <s v="0306182043-010"/>
    <s v="T05.2025"/>
  </r>
  <r>
    <d v="2025-05-20T00:00:00"/>
    <s v="00031223"/>
    <s v="1C25TNN"/>
    <s v="PR-11435743-HN2195 - CircleK Sô 6 Ngõ 124, Phố Vĩnh Tuy"/>
    <n v="501096"/>
    <s v="8%"/>
    <n v="40088"/>
    <n v="541184"/>
    <s v="CHI NHÁNH CÔNG TY TNHH VÒNG TRÒN ĐỎ TẠI HÀ NỘI"/>
    <x v="3"/>
    <s v="0306182043-010"/>
    <s v="T05.2025"/>
  </r>
  <r>
    <d v="2025-05-20T00:00:00"/>
    <s v="00031224"/>
    <s v="1C25TNN"/>
    <s v="PR-11435933-HN2214 - CircleK 67 Cửa Nam"/>
    <n v="382413"/>
    <s v="8%"/>
    <n v="30593"/>
    <n v="413006"/>
    <s v="CHI NHÁNH CÔNG TY TNHH VÒNG TRÒN ĐỎ TẠI HÀ NỘI"/>
    <x v="3"/>
    <s v="0306182043-010"/>
    <s v="T05.2025"/>
  </r>
  <r>
    <d v="2025-05-20T00:00:00"/>
    <s v="00031225"/>
    <s v="1C25TNN"/>
    <s v="PR-11440265-HN2180 - CircleK Lô 7, Khu Di Dân Đền Lừ 2"/>
    <n v="501096"/>
    <s v="8%"/>
    <n v="40088"/>
    <n v="541184"/>
    <s v="CHI NHÁNH CÔNG TY TNHH VÒNG TRÒN ĐỎ TẠI HÀ NỘI"/>
    <x v="3"/>
    <s v="0306182043-010"/>
    <s v="T05.2025"/>
  </r>
  <r>
    <d v="2025-05-20T00:00:00"/>
    <s v="00031226"/>
    <s v="1C25TNN"/>
    <s v="PR-11435671-HN2191 - CircleK 293 Thụy Khuê"/>
    <n v="428565"/>
    <s v="8%"/>
    <n v="34285"/>
    <n v="462850"/>
    <s v="CHI NHÁNH CÔNG TY TNHH VÒNG TRÒN ĐỎ TẠI HÀ NỘI"/>
    <x v="3"/>
    <s v="0306182043-010"/>
    <s v="T05.2025"/>
  </r>
  <r>
    <d v="2025-05-20T00:00:00"/>
    <s v="00031227"/>
    <s v="1C25TNN"/>
    <s v="PR-11441083-HN2265 - CircleK Số 2 ngõ 612 Lạc Long Quân, Tây Hồ, Hà Nội"/>
    <n v="606582"/>
    <s v="8%"/>
    <n v="48527"/>
    <n v="655109"/>
    <s v="CHI NHÁNH CÔNG TY TNHH VÒNG TRÒN ĐỎ TẠI HÀ NỘI"/>
    <x v="3"/>
    <s v="0306182043-010"/>
    <s v="T05.2025"/>
  </r>
  <r>
    <d v="2025-05-20T00:00:00"/>
    <s v="00031228"/>
    <s v="1C25TNN"/>
    <s v="PR-11435459-HN2178 - CircleK 14 Khương Hạ"/>
    <n v="230760"/>
    <s v="8%"/>
    <n v="18461"/>
    <n v="249221"/>
    <s v="CHI NHÁNH CÔNG TY TNHH VÒNG TRÒN ĐỎ TẠI HÀ NỘI"/>
    <x v="3"/>
    <s v="0306182043-010"/>
    <s v="T05.2025"/>
  </r>
  <r>
    <d v="2025-05-21T00:00:00"/>
    <s v="00025371"/>
    <s v="1C25THD"/>
    <s v="Hàng trả - RRS20250505684HN2228"/>
    <n v="-125274"/>
    <s v="8%"/>
    <n v="-10022"/>
    <n v="-135296"/>
    <s v="CHI NHÁNH CÔNG TY TNHH VÒNG TRÒN ĐỎ TẠI HÀ NỘI"/>
    <x v="3"/>
    <s v="0306182043-010"/>
    <s v="T05.2025"/>
  </r>
  <r>
    <d v="2025-05-21T00:00:00"/>
    <s v="00025374"/>
    <s v="1C25THD"/>
    <s v="Hàng trả - RRS20250505709HN2143"/>
    <n v="-62637"/>
    <s v="8%"/>
    <n v="-5011"/>
    <n v="-67648"/>
    <s v="CHI NHÁNH CÔNG TY TNHH VÒNG TRÒN ĐỎ TẠI HÀ NỘI"/>
    <x v="3"/>
    <s v="0306182043-010"/>
    <s v="T05.2025"/>
  </r>
  <r>
    <d v="2025-05-21T00:00:00"/>
    <s v="00025375"/>
    <s v="1C25THD"/>
    <s v="Hàng trả - RRS20250425219HN2078"/>
    <n v="-250548"/>
    <s v="8%"/>
    <n v="-20044"/>
    <n v="-270592"/>
    <s v="CHI NHÁNH CÔNG TY TNHH VÒNG TRÒN ĐỎ TẠI HÀ NỘI"/>
    <x v="3"/>
    <s v="0306182043-010"/>
    <s v="T05.2025"/>
  </r>
  <r>
    <d v="2025-05-21T00:00:00"/>
    <s v="00025376"/>
    <s v="1C25THD"/>
    <s v="Hàng trả - RRS20250508052HN2167"/>
    <n v="-138456"/>
    <s v="8%"/>
    <n v="-11076"/>
    <n v="-149532"/>
    <s v="CHI NHÁNH CÔNG TY TNHH VÒNG TRÒN ĐỎ TẠI HÀ NỘI"/>
    <x v="3"/>
    <s v="0306182043-010"/>
    <s v="T05.2025"/>
  </r>
  <r>
    <d v="2025-05-21T00:00:00"/>
    <s v="00025377"/>
    <s v="1C25THD"/>
    <s v="Hàng trả - RRS20250508096HN2036"/>
    <n v="-184608"/>
    <s v="8%"/>
    <n v="-14769"/>
    <n v="-199377"/>
    <s v="CHI NHÁNH CÔNG TY TNHH VÒNG TRÒN ĐỎ TẠI HÀ NỘI"/>
    <x v="3"/>
    <s v="0306182043-010"/>
    <s v="T05.2025"/>
  </r>
  <r>
    <d v="2025-05-21T00:00:00"/>
    <s v="00025378"/>
    <s v="1C25THD"/>
    <s v="Hàng trả - RRS20250508051HN2254"/>
    <n v="-178017"/>
    <s v="8%"/>
    <n v="-14241"/>
    <n v="-192258"/>
    <s v="CHI NHÁNH CÔNG TY TNHH VÒNG TRÒN ĐỎ TẠI HÀ NỘI"/>
    <x v="3"/>
    <s v="0306182043-010"/>
    <s v="T05.2025"/>
  </r>
  <r>
    <d v="2025-05-21T00:00:00"/>
    <s v="00025379"/>
    <s v="1C25THD"/>
    <s v="Hàng trả - RRS20250508040HN2014"/>
    <n v="-62637"/>
    <s v="8%"/>
    <n v="-5011"/>
    <n v="-67648"/>
    <s v="CHI NHÁNH CÔNG TY TNHH VÒNG TRÒN ĐỎ TẠI HÀ NỘI"/>
    <x v="3"/>
    <s v="0306182043-010"/>
    <s v="T05.2025"/>
  </r>
  <r>
    <d v="2025-05-21T00:00:00"/>
    <s v="00025380"/>
    <s v="1C25THD"/>
    <s v="Hàng trả - RRS20250506811HN2208"/>
    <n v="-23076"/>
    <s v="8%"/>
    <n v="-1846"/>
    <n v="-24922"/>
    <s v="CHI NHÁNH CÔNG TY TNHH VÒNG TRÒN ĐỎ TẠI HÀ NỘI"/>
    <x v="3"/>
    <s v="0306182043-010"/>
    <s v="T05.2025"/>
  </r>
  <r>
    <d v="2025-05-21T00:00:00"/>
    <s v="00025381"/>
    <s v="1C25THD"/>
    <s v="Hàng trả - RRS20250506798HN2272"/>
    <n v="-62637"/>
    <s v="8%"/>
    <n v="-5011"/>
    <n v="-67648"/>
    <s v="CHI NHÁNH CÔNG TY TNHH VÒNG TRÒN ĐỎ TẠI HÀ NỘI"/>
    <x v="3"/>
    <s v="0306182043-010"/>
    <s v="T05.2025"/>
  </r>
  <r>
    <d v="2025-05-21T00:00:00"/>
    <s v="00025382"/>
    <s v="1C25THD"/>
    <s v="Hàng trả - RRS20250503468HN2114"/>
    <n v="-125274"/>
    <s v="8%"/>
    <n v="-10022"/>
    <n v="-135296"/>
    <s v="CHI NHÁNH CÔNG TY TNHH VÒNG TRÒN ĐỎ TẠI HÀ NỘI"/>
    <x v="3"/>
    <s v="0306182043-010"/>
    <s v="T05.2025"/>
  </r>
  <r>
    <d v="2025-05-21T00:00:00"/>
    <s v="00025383"/>
    <s v="1C25THD"/>
    <s v="Hàng trả - RRS20250505679HN2273"/>
    <n v="-250548"/>
    <s v="8%"/>
    <n v="-20044"/>
    <n v="-270592"/>
    <s v="CHI NHÁNH CÔNG TY TNHH VÒNG TRÒN ĐỎ TẠI HÀ NỘI"/>
    <x v="3"/>
    <s v="0306182043-010"/>
    <s v="T05.2025"/>
  </r>
  <r>
    <d v="2025-05-21T00:00:00"/>
    <s v="00025384"/>
    <s v="1C25THD"/>
    <s v="Hàng trả - RRS20250428311HN2204"/>
    <n v="-250548"/>
    <s v="8%"/>
    <n v="-20044"/>
    <n v="-270592"/>
    <s v="CHI NHÁNH CÔNG TY TNHH VÒNG TRÒN ĐỎ TẠI HÀ NỘI"/>
    <x v="3"/>
    <s v="0306182043-010"/>
    <s v="T05.2025"/>
  </r>
  <r>
    <d v="2025-05-21T00:00:00"/>
    <s v="00031325"/>
    <s v="1C25TNN"/>
    <s v="PR-11449946-HN2121 - CircleK 45 Hào Nam"/>
    <n v="184608"/>
    <s v="8%"/>
    <n v="14769"/>
    <n v="199377"/>
    <s v="CHI NHÁNH CÔNG TY TNHH VÒNG TRÒN ĐỎ TẠI HÀ NỘI"/>
    <x v="3"/>
    <s v="0306182043-010"/>
    <s v="T05.2025"/>
  </r>
  <r>
    <d v="2025-05-21T00:00:00"/>
    <s v="00031326"/>
    <s v="1C25TNN"/>
    <s v="PR-11446490-HN2206 - CircleK Số 176D + 176E Trương Định"/>
    <n v="626370"/>
    <s v="8%"/>
    <n v="50110"/>
    <n v="676480"/>
    <s v="CHI NHÁNH CÔNG TY TNHH VÒNG TRÒN ĐỎ TẠI HÀ NỘI"/>
    <x v="3"/>
    <s v="0306182043-010"/>
    <s v="T05.2025"/>
  </r>
  <r>
    <d v="2025-05-21T00:00:00"/>
    <s v="00031327"/>
    <s v="1C25TNN"/>
    <s v="PR-11446524-HN2207 - CircleK Số 42 + 42A Phố Lạc Trung"/>
    <n v="428565"/>
    <s v="8%"/>
    <n v="34285"/>
    <n v="462850"/>
    <s v="CHI NHÁNH CÔNG TY TNHH VÒNG TRÒN ĐỎ TẠI HÀ NỘI"/>
    <x v="3"/>
    <s v="0306182043-010"/>
    <s v="T05.2025"/>
  </r>
  <r>
    <d v="2025-05-21T00:00:00"/>
    <s v="00031328"/>
    <s v="1C25TNN"/>
    <s v="PR-11446850-HN2250 - CircleK Số 177 phố Vĩnh Hưng"/>
    <n v="501096"/>
    <s v="8%"/>
    <n v="40088"/>
    <n v="541184"/>
    <s v="CHI NHÁNH CÔNG TY TNHH VÒNG TRÒN ĐỎ TẠI HÀ NỘI"/>
    <x v="3"/>
    <s v="0306182043-010"/>
    <s v="T05.2025"/>
  </r>
  <r>
    <d v="2025-05-21T00:00:00"/>
    <s v="00031329"/>
    <s v="1C25TNN"/>
    <s v="PR-11450654-HN2185 - CircleK Số 252, Tổ 11, Đường Ngọc Thụy"/>
    <n v="857130"/>
    <s v="8%"/>
    <n v="68570"/>
    <n v="925700"/>
    <s v="CHI NHÁNH CÔNG TY TNHH VÒNG TRÒN ĐỎ TẠI HÀ NỘI"/>
    <x v="3"/>
    <s v="0306182043-010"/>
    <s v="T05.2025"/>
  </r>
  <r>
    <d v="2025-05-21T00:00:00"/>
    <s v="00031330"/>
    <s v="1C25TNN"/>
    <s v="PR-11446404-HN2203 - CircleK Số 1Sh09 Và Số 2Sh09, Tòa S1.05 (Z34.1), Lô Đất F1-Ch01 - 5 Khu Đô Thị Mới Tây Mỗ, Đại Mỗ - Vinhomes Park (Vinhomes Smart City)"/>
    <n v="230760"/>
    <s v="8%"/>
    <n v="18461"/>
    <n v="249221"/>
    <s v="CHI NHÁNH CÔNG TY TNHH VÒNG TRÒN ĐỎ TẠI HÀ NỘI"/>
    <x v="3"/>
    <s v="0306182043-010"/>
    <s v="T05.2025"/>
  </r>
  <r>
    <d v="2025-05-21T00:00:00"/>
    <s v="00031331"/>
    <s v="1C25TNN"/>
    <s v="PR-11450312-HN2157 - CircleK N8-A10 Nguyễn Thị Thập, Kđt Mới Trung Hòa Nhân Chính"/>
    <n v="230760"/>
    <s v="8%"/>
    <n v="18461"/>
    <n v="249221"/>
    <s v="CHI NHÁNH CÔNG TY TNHH VÒNG TRÒN ĐỎ TẠI HÀ NỘI"/>
    <x v="3"/>
    <s v="0306182043-010"/>
    <s v="T05.2025"/>
  </r>
  <r>
    <d v="2025-05-22T00:00:00"/>
    <s v="00032266"/>
    <s v="1C25TNN"/>
    <s v="PR-11460709-HN2057 - CircleK Căn Hộ C1-A Khu Nhà Ở Số 6 Đội Nhân"/>
    <n v="230760"/>
    <s v="8%"/>
    <n v="18461"/>
    <n v="249221"/>
    <s v="CHI NHÁNH CÔNG TY TNHH VÒNG TRÒN ĐỎ TẠI HÀ NỘI"/>
    <x v="3"/>
    <s v="0306182043-010"/>
    <s v="T05.2025"/>
  </r>
  <r>
    <d v="2025-05-22T00:00:00"/>
    <s v="00032267"/>
    <s v="1C25TNN"/>
    <s v="PR-11457793-HN2267 - CircleK Số 6 Phố Nhổn, TDP Nguyên Xá 3, Bắc Từ Liêm, Hà Nội"/>
    <n v="230760"/>
    <s v="8%"/>
    <n v="18461"/>
    <n v="249221"/>
    <s v="CHI NHÁNH CÔNG TY TNHH VÒNG TRÒN ĐỎ TẠI HÀ NỘI"/>
    <x v="3"/>
    <s v="0306182043-010"/>
    <s v="T05.2025"/>
  </r>
  <r>
    <d v="2025-05-22T00:00:00"/>
    <s v="00032268"/>
    <s v="1C25TNN"/>
    <s v="PR-11457869-HN2269 - CircleK Tầng 1, Tòa 24T2, Khu đô thị Trung Hòa - Nhân Chính, Cầu Giấy, Hà Nội"/>
    <n v="501096"/>
    <s v="8%"/>
    <n v="40088"/>
    <n v="541184"/>
    <s v="CHI NHÁNH CÔNG TY TNHH VÒNG TRÒN ĐỎ TẠI HÀ NỘI"/>
    <x v="3"/>
    <s v="0306182043-010"/>
    <s v="T05.2025"/>
  </r>
  <r>
    <d v="2025-05-22T00:00:00"/>
    <s v="00032269"/>
    <s v="1C25TNN"/>
    <s v="PR-11456749-HN2160 - CircleK 68 Tôn Thất Tùng"/>
    <n v="184608"/>
    <s v="8%"/>
    <n v="14769"/>
    <n v="199377"/>
    <s v="CHI NHÁNH CÔNG TY TNHH VÒNG TRÒN ĐỎ TẠI HÀ NỘI"/>
    <x v="3"/>
    <s v="0306182043-010"/>
    <s v="T05.2025"/>
  </r>
  <r>
    <d v="2025-05-22T00:00:00"/>
    <s v="00032270"/>
    <s v="1C25TNN"/>
    <s v="PR-11461509-HN2163 - CircleK 380 Khâm Thiên"/>
    <n v="346140"/>
    <s v="8%"/>
    <n v="27691"/>
    <n v="373831"/>
    <s v="CHI NHÁNH CÔNG TY TNHH VÒNG TRÒN ĐỎ TẠI HÀ NỘI"/>
    <x v="3"/>
    <s v="0306182043-010"/>
    <s v="T05.2025"/>
  </r>
  <r>
    <d v="2025-05-22T00:00:00"/>
    <s v="00032271"/>
    <s v="1C25TNN"/>
    <s v="PR-11460985-HN2094 - CircleK 113 Trần Đại Nghĩa"/>
    <n v="428565"/>
    <s v="8%"/>
    <n v="34285"/>
    <n v="462850"/>
    <s v="CHI NHÁNH CÔNG TY TNHH VÒNG TRÒN ĐỎ TẠI HÀ NỘI"/>
    <x v="3"/>
    <s v="0306182043-010"/>
    <s v="T05.2025"/>
  </r>
  <r>
    <d v="2025-05-22T00:00:00"/>
    <s v="00032272"/>
    <s v="1C25TNN"/>
    <s v="PR-11461579-HN2172 - CircleK A4-A5, Tòa A, Khối B, Imperial Sky Garden, Số 423 Minh Khai"/>
    <n v="230760"/>
    <s v="8%"/>
    <n v="18461"/>
    <n v="249221"/>
    <s v="CHI NHÁNH CÔNG TY TNHH VÒNG TRÒN ĐỎ TẠI HÀ NỘI"/>
    <x v="3"/>
    <s v="0306182043-010"/>
    <s v="T05.2025"/>
  </r>
  <r>
    <d v="2025-05-22T00:00:00"/>
    <s v="00032273"/>
    <s v="1C25TNN"/>
    <s v="PR-11456969-HN2186 - CircleK 33 Dương Văn Bé"/>
    <n v="461520"/>
    <s v="8%"/>
    <n v="36922"/>
    <n v="498442"/>
    <s v="CHI NHÁNH CÔNG TY TNHH VÒNG TRÒN ĐỎ TẠI HÀ NỘI"/>
    <x v="3"/>
    <s v="0306182043-010"/>
    <s v="T05.2025"/>
  </r>
  <r>
    <d v="2025-05-22T00:00:00"/>
    <s v="00032274"/>
    <s v="1C25TNN"/>
    <s v="PR-11456235-HN2106 - CircleK 79 Hà Trung"/>
    <n v="501096"/>
    <s v="8%"/>
    <n v="40088"/>
    <n v="541184"/>
    <s v="CHI NHÁNH CÔNG TY TNHH VÒNG TRÒN ĐỎ TẠI HÀ NỘI"/>
    <x v="3"/>
    <s v="0306182043-010"/>
    <s v="T05.2025"/>
  </r>
  <r>
    <d v="2025-05-22T00:00:00"/>
    <s v="00032275"/>
    <s v="1C25TNN"/>
    <s v="PR-11456261-HN2109 - CircleK Tầng 1, Khách Sạn Hồng Hà, Số 204 Phố Trần Quang Khải"/>
    <n v="276912"/>
    <s v="8%"/>
    <n v="22153"/>
    <n v="299065"/>
    <s v="CHI NHÁNH CÔNG TY TNHH VÒNG TRÒN ĐỎ TẠI HÀ NỘI"/>
    <x v="3"/>
    <s v="0306182043-010"/>
    <s v="T05.2025"/>
  </r>
  <r>
    <d v="2025-05-22T00:00:00"/>
    <s v="00032276"/>
    <s v="1C25TNN"/>
    <s v="PR-11462501-HN2272 - CircleK Lô 35 TT8, đường Quang Lai, Thanh Trì, Hà Nội"/>
    <n v="491202"/>
    <s v="8%"/>
    <n v="39296"/>
    <n v="530498"/>
    <s v="CHI NHÁNH CÔNG TY TNHH VÒNG TRÒN ĐỎ TẠI HÀ NỘI"/>
    <x v="3"/>
    <s v="0306182043-010"/>
    <s v="T05.2025"/>
  </r>
  <r>
    <d v="2025-05-22T00:00:00"/>
    <s v="00032277"/>
    <s v="1C25TNN"/>
    <s v="PR-11456457-HN2139 - CircleK 218 Nguyễn Huy Tưởng, Tổ 19"/>
    <n v="534051"/>
    <s v="8%"/>
    <n v="42724"/>
    <n v="576775"/>
    <s v="CHI NHÁNH CÔNG TY TNHH VÒNG TRÒN ĐỎ TẠI HÀ NỘI"/>
    <x v="3"/>
    <s v="0306182043-010"/>
    <s v="T05.2025"/>
  </r>
  <r>
    <d v="2025-05-22T00:00:00"/>
    <s v="00032278"/>
    <s v="1C25TNN"/>
    <s v="PR-11456725-HN2158 - CircleK 48 Ngõ 116 Phố Nhân Hòa"/>
    <n v="230760"/>
    <s v="8%"/>
    <n v="18461"/>
    <n v="249221"/>
    <s v="CHI NHÁNH CÔNG TY TNHH VÒNG TRÒN ĐỎ TẠI HÀ NỘI"/>
    <x v="3"/>
    <s v="0306182043-010"/>
    <s v="T05.2025"/>
  </r>
  <r>
    <d v="2025-05-23T00:00:00"/>
    <s v="00032364"/>
    <s v="1C25TNN"/>
    <s v="PR-11436595-HN2278 - CircleK Số 141 phố Hàng Bông, Hoàn Kiếm"/>
    <n v="501096"/>
    <s v="8%"/>
    <n v="40088"/>
    <n v="541184"/>
    <s v="CHI NHÁNH CÔNG TY TNHH VÒNG TRÒN ĐỎ TẠI HÀ NỘI"/>
    <x v="3"/>
    <s v="0306182043-010"/>
    <s v="T05.2025"/>
  </r>
  <r>
    <d v="2025-05-23T00:00:00"/>
    <s v="00032366"/>
    <s v="1C25TNN"/>
    <s v="PR-11436667-HN2279 - CircleK Số 42B Lý Thường Kiệt, Hoàn Kiếm"/>
    <n v="501096"/>
    <s v="8%"/>
    <n v="40088"/>
    <n v="541184"/>
    <s v="CHI NHÁNH CÔNG TY TNHH VÒNG TRÒN ĐỎ TẠI HÀ NỘI"/>
    <x v="3"/>
    <s v="0306182043-010"/>
    <s v="T05.2025"/>
  </r>
  <r>
    <d v="2025-05-23T00:00:00"/>
    <s v="00032491"/>
    <s v="1C25TNN"/>
    <s v="PR-11468056-HP6001 - CircleK 261A Trần Nguyên Hãn"/>
    <n v="1252740"/>
    <s v="8%"/>
    <n v="100219"/>
    <n v="1352959"/>
    <s v="CHI NHÁNH CÔNG TY TNHH VÒNG TRÒN ĐỎ TẠI HẢI PHÒNG"/>
    <x v="1"/>
    <s v="0306182043-019"/>
    <s v="T05.2025"/>
  </r>
  <r>
    <d v="2025-05-23T00:00:00"/>
    <s v="00032559"/>
    <s v="1C25TNN"/>
    <s v="PR-11471584-HN2128 - CircleK Số 14 Ngõ 106 Hoàng Quốc Việt"/>
    <n v="342852"/>
    <s v="8%"/>
    <n v="27428"/>
    <n v="370280"/>
    <s v="CHI NHÁNH CÔNG TY TNHH VÒNG TRÒN ĐỎ TẠI HÀ NỘI"/>
    <x v="3"/>
    <s v="0306182043-010"/>
    <s v="T05.2025"/>
  </r>
  <r>
    <d v="2025-05-23T00:00:00"/>
    <s v="00032560"/>
    <s v="1C25TNN"/>
    <s v="PR-11471604-HN2131 - CircleK Tầng 1, Số 125 Hoàng Ngân"/>
    <n v="405489"/>
    <s v="8%"/>
    <n v="32439"/>
    <n v="437928"/>
    <s v="CHI NHÁNH CÔNG TY TNHH VÒNG TRÒN ĐỎ TẠI HÀ NỘI"/>
    <x v="3"/>
    <s v="0306182043-010"/>
    <s v="T05.2025"/>
  </r>
  <r>
    <d v="2025-05-23T00:00:00"/>
    <s v="00032582"/>
    <s v="1C25TNN"/>
    <s v="PR-11472150-HN2192 - CircleK 15 Dương Khuê"/>
    <n v="514278"/>
    <s v="8%"/>
    <n v="41142"/>
    <n v="555420"/>
    <s v="CHI NHÁNH CÔNG TY TNHH VÒNG TRÒN ĐỎ TẠI HÀ NỘI"/>
    <x v="3"/>
    <s v="0306182043-010"/>
    <s v="T05.2025"/>
  </r>
  <r>
    <d v="2025-05-23T00:00:00"/>
    <s v="00032598"/>
    <s v="1C25TNN"/>
    <s v="PR-11470428-HN2014 - CircleK 73 Chùa Láng"/>
    <n v="547248"/>
    <s v="8%"/>
    <n v="43780"/>
    <n v="591028"/>
    <s v="CHI NHÁNH CÔNG TY TNHH VÒNG TRÒN ĐỎ TẠI HÀ NỘI"/>
    <x v="3"/>
    <s v="0306182043-010"/>
    <s v="T05.2025"/>
  </r>
  <r>
    <d v="2025-05-23T00:00:00"/>
    <s v="00032620"/>
    <s v="1C25TNN"/>
    <s v="PR-11471422-HN2112 - CircleK 33 Chùa Láng"/>
    <n v="501096"/>
    <s v="8%"/>
    <n v="40088"/>
    <n v="541184"/>
    <s v="CHI NHÁNH CÔNG TY TNHH VÒNG TRÒN ĐỎ TẠI HÀ NỘI"/>
    <x v="3"/>
    <s v="0306182043-010"/>
    <s v="T05.2025"/>
  </r>
  <r>
    <d v="2025-05-23T00:00:00"/>
    <s v="00032654"/>
    <s v="1C25TNN"/>
    <s v="PR-11472544-HN2227 - CircleK 06 Vũ Trọng Khánh"/>
    <n v="303291"/>
    <s v="8%"/>
    <n v="24263"/>
    <n v="327554"/>
    <s v="CHI NHÁNH CÔNG TY TNHH VÒNG TRÒN ĐỎ TẠI HÀ NỘI"/>
    <x v="3"/>
    <s v="0306182043-010"/>
    <s v="T05.2025"/>
  </r>
  <r>
    <d v="2025-05-23T00:00:00"/>
    <s v="00032660"/>
    <s v="1C25TNN"/>
    <s v="PR-11470738-HN2048 - CircleK N1H1, Số 1 Đường Nguyễn Hoàng"/>
    <n v="626370"/>
    <s v="8%"/>
    <n v="50110"/>
    <n v="676480"/>
    <s v="CHI NHÁNH CÔNG TY TNHH VÒNG TRÒN ĐỎ TẠI HÀ NỘI"/>
    <x v="3"/>
    <s v="0306182043-010"/>
    <s v="T05.2025"/>
  </r>
  <r>
    <d v="2025-05-23T00:00:00"/>
    <s v="00032661"/>
    <s v="1C25TNN"/>
    <s v="PR-11470936-HN2068 - CircleK 155 Lê Văn Hiến"/>
    <n v="606582"/>
    <s v="8%"/>
    <n v="48527"/>
    <n v="655109"/>
    <s v="CHI NHÁNH CÔNG TY TNHH VÒNG TRÒN ĐỎ TẠI HÀ NỘI"/>
    <x v="3"/>
    <s v="0306182043-010"/>
    <s v="T05.2025"/>
  </r>
  <r>
    <d v="2025-05-23T00:00:00"/>
    <s v="00032698"/>
    <s v="1C25TNN"/>
    <s v="PR-11433624-TN0001 - CircleK Số 28 đường Lương Ngọc Quyến, Thái Nguyên"/>
    <n v="1318650"/>
    <s v="8%"/>
    <n v="105492"/>
    <n v="1424142"/>
    <s v="CHI NHÁNH CÔNG TY TNHH VÒNG TRÒN ĐỎ TẠI THÁI NGUYÊN"/>
    <x v="5"/>
    <s v="0306182043-029"/>
    <s v="T05.2025"/>
  </r>
  <r>
    <d v="2025-05-26T00:00:00"/>
    <s v="00000119"/>
    <s v="1C25TYD"/>
    <s v="Hàng trả - RRS20250428330ND8001"/>
    <n v="-313185"/>
    <s v="8%"/>
    <n v="-25055"/>
    <n v="-338240"/>
    <s v="CHI NHÁNH CÔNG TY TNHH VÒNG TRÒN ĐỎ TẠI HƯNG YÊN"/>
    <x v="2"/>
    <s v="0306182043-023"/>
    <s v="T05.2025"/>
  </r>
  <r>
    <d v="2025-05-26T00:00:00"/>
    <s v="00025733"/>
    <s v="1C25THD"/>
    <s v="Hàng trả - RRS20250514618HN2260"/>
    <n v="-210987"/>
    <s v="8%"/>
    <n v="-16879"/>
    <n v="-227866"/>
    <s v="CHI NHÁNH CÔNG TY TNHH VÒNG TRÒN ĐỎ TẠI HÀ NỘI"/>
    <x v="3"/>
    <s v="0306182043-010"/>
    <s v="T05.2025"/>
  </r>
  <r>
    <d v="2025-05-26T00:00:00"/>
    <s v="00025734"/>
    <s v="1C25THD"/>
    <s v="Hàng trả - RRS20250514619HN2260"/>
    <n v="-187911"/>
    <s v="8%"/>
    <n v="-15033"/>
    <n v="-202944"/>
    <s v="CHI NHÁNH CÔNG TY TNHH VÒNG TRÒN ĐỎ TẠI HÀ NỘI"/>
    <x v="3"/>
    <s v="0306182043-010"/>
    <s v="T05.2025"/>
  </r>
  <r>
    <d v="2025-05-26T00:00:00"/>
    <s v="00025735"/>
    <s v="1C25THD"/>
    <s v="Hàng trả - RRS20250503530HN2102"/>
    <n v="-125274"/>
    <s v="8%"/>
    <n v="-10022"/>
    <n v="-135296"/>
    <s v="CHI NHÁNH CÔNG TY TNHH VÒNG TRÒN ĐỎ TẠI HÀ NỘI"/>
    <x v="3"/>
    <s v="0306182043-010"/>
    <s v="T05.2025"/>
  </r>
  <r>
    <d v="2025-05-26T00:00:00"/>
    <s v="00025736"/>
    <s v="1C25THD"/>
    <s v="Hàng trả - RRS20250418590HN2234"/>
    <n v="-250548"/>
    <s v="8%"/>
    <n v="-20044"/>
    <n v="-270592"/>
    <s v="CHI NHÁNH CÔNG TY TNHH VÒNG TRÒN ĐỎ TẠI HÀ NỘI"/>
    <x v="3"/>
    <s v="0306182043-010"/>
    <s v="T05.2025"/>
  </r>
  <r>
    <d v="2025-05-26T00:00:00"/>
    <s v="00025737"/>
    <s v="1C25THD"/>
    <s v="Hàng trả - RRS20250509202HN2196"/>
    <n v="-125274"/>
    <s v="8%"/>
    <n v="-10022"/>
    <n v="-135296"/>
    <s v="CHI NHÁNH CÔNG TY TNHH VÒNG TRÒN ĐỎ TẠI HÀ NỘI"/>
    <x v="3"/>
    <s v="0306182043-010"/>
    <s v="T05.2025"/>
  </r>
  <r>
    <d v="2025-05-26T00:00:00"/>
    <s v="00025738"/>
    <s v="1C25THD"/>
    <s v="Hàng trả - RRS20250509171HN2095"/>
    <n v="-125274"/>
    <s v="8%"/>
    <n v="-10022"/>
    <n v="-135296"/>
    <s v="CHI NHÁNH CÔNG TY TNHH VÒNG TRÒN ĐỎ TẠI HÀ NỘI"/>
    <x v="3"/>
    <s v="0306182043-010"/>
    <s v="T05.2025"/>
  </r>
  <r>
    <d v="2025-05-26T00:00:00"/>
    <s v="00025739"/>
    <s v="1C25THD"/>
    <s v="Hàng trả - RRS20250423979HN2112"/>
    <n v="-148350"/>
    <s v="8%"/>
    <n v="-11868"/>
    <n v="-160218"/>
    <s v="CHI NHÁNH CÔNG TY TNHH VÒNG TRÒN ĐỎ TẠI HÀ NỘI"/>
    <x v="3"/>
    <s v="0306182043-010"/>
    <s v="T05.2025"/>
  </r>
  <r>
    <d v="2025-05-26T00:00:00"/>
    <s v="00025740"/>
    <s v="1C25THD"/>
    <s v="Hàng trả - RRS20250508080HN2226"/>
    <n v="-125274"/>
    <s v="8%"/>
    <n v="-10022"/>
    <n v="-135296"/>
    <s v="CHI NHÁNH CÔNG TY TNHH VÒNG TRÒN ĐỎ TẠI HÀ NỘI"/>
    <x v="3"/>
    <s v="0306182043-010"/>
    <s v="T05.2025"/>
  </r>
  <r>
    <d v="2025-05-26T00:00:00"/>
    <s v="00025741"/>
    <s v="1C25THD"/>
    <s v="Hàng trả - RRS20250509201HN2196"/>
    <n v="-187911"/>
    <s v="8%"/>
    <n v="-15033"/>
    <n v="-202944"/>
    <s v="CHI NHÁNH CÔNG TY TNHH VÒNG TRÒN ĐỎ TẠI HÀ NỘI"/>
    <x v="3"/>
    <s v="0306182043-010"/>
    <s v="T05.2025"/>
  </r>
  <r>
    <d v="2025-05-26T00:00:00"/>
    <s v="00025742"/>
    <s v="1C25THD"/>
    <s v="Hàng trả - RRS20250510297HN2007"/>
    <n v="-125274"/>
    <s v="8%"/>
    <n v="-10022"/>
    <n v="-135296"/>
    <s v="CHI NHÁNH CÔNG TY TNHH VÒNG TRÒN ĐỎ TẠI HÀ NỘI"/>
    <x v="3"/>
    <s v="0306182043-010"/>
    <s v="T05.2025"/>
  </r>
  <r>
    <d v="2025-05-26T00:00:00"/>
    <s v="00025743"/>
    <s v="1C25THD"/>
    <s v="Hàng trả - RRS20250515639HN2133"/>
    <n v="-125274"/>
    <s v="8%"/>
    <n v="-10022"/>
    <n v="-135296"/>
    <s v="CHI NHÁNH CÔNG TY TNHH VÒNG TRÒN ĐỎ TẠI HÀ NỘI"/>
    <x v="3"/>
    <s v="0306182043-010"/>
    <s v="T05.2025"/>
  </r>
  <r>
    <d v="2025-05-26T00:00:00"/>
    <s v="00025744"/>
    <s v="1C25THD"/>
    <s v="Hàng trả - RRS20250504570HN2163"/>
    <n v="-125274"/>
    <s v="8%"/>
    <n v="-10022"/>
    <n v="-135296"/>
    <s v="CHI NHÁNH CÔNG TY TNHH VÒNG TRÒN ĐỎ TẠI HÀ NỘI"/>
    <x v="3"/>
    <s v="0306182043-010"/>
    <s v="T05.2025"/>
  </r>
  <r>
    <d v="2025-05-26T00:00:00"/>
    <s v="00025745"/>
    <s v="1C25THD"/>
    <s v="Hàng trả - RRS20250517806HN2218"/>
    <n v="-250548"/>
    <s v="8%"/>
    <n v="-20044"/>
    <n v="-270592"/>
    <s v="CHI NHÁNH CÔNG TY TNHH VÒNG TRÒN ĐỎ TẠI HÀ NỘI"/>
    <x v="3"/>
    <s v="0306182043-010"/>
    <s v="T05.2025"/>
  </r>
  <r>
    <d v="2025-05-26T00:00:00"/>
    <s v="00025746"/>
    <s v="1C25THD"/>
    <s v="Hàng trả - RRS20250509206HN2012"/>
    <n v="-125274"/>
    <s v="8%"/>
    <n v="-10022"/>
    <n v="-135296"/>
    <s v="CHI NHÁNH CÔNG TY TNHH VÒNG TRÒN ĐỎ TẠI HÀ NỘI"/>
    <x v="3"/>
    <s v="0306182043-010"/>
    <s v="T05.2025"/>
  </r>
  <r>
    <d v="2025-05-26T00:00:00"/>
    <s v="00025747"/>
    <s v="1C25THD"/>
    <s v="Hàng trả - RRS20250514526HN2236"/>
    <n v="-125274"/>
    <s v="8%"/>
    <n v="-10022"/>
    <n v="-135296"/>
    <s v="CHI NHÁNH CÔNG TY TNHH VÒNG TRÒN ĐỎ TẠI HÀ NỘI"/>
    <x v="3"/>
    <s v="0306182043-010"/>
    <s v="T05.2025"/>
  </r>
  <r>
    <d v="2025-05-26T00:00:00"/>
    <s v="00025748"/>
    <s v="1C25THD"/>
    <s v="Hàng trả - RRS20250514557HN2236"/>
    <n v="-62637"/>
    <s v="8%"/>
    <n v="-5011"/>
    <n v="-67648"/>
    <s v="CHI NHÁNH CÔNG TY TNHH VÒNG TRÒN ĐỎ TẠI HÀ NỘI"/>
    <x v="3"/>
    <s v="0306182043-010"/>
    <s v="T05.2025"/>
  </r>
  <r>
    <d v="2025-05-26T00:00:00"/>
    <s v="00025749"/>
    <s v="1C25THD"/>
    <s v="Hàng trả - RRS20250514525HN2239"/>
    <n v="-250548"/>
    <s v="8%"/>
    <n v="-20044"/>
    <n v="-270592"/>
    <s v="CHI NHÁNH CÔNG TY TNHH VÒNG TRÒN ĐỎ TẠI HÀ NỘI"/>
    <x v="3"/>
    <s v="0306182043-010"/>
    <s v="T05.2025"/>
  </r>
  <r>
    <d v="2025-05-26T00:00:00"/>
    <s v="00025750"/>
    <s v="1C25THD"/>
    <s v="Hàng trả - RRS20250508058HN2082"/>
    <n v="-250548"/>
    <s v="8%"/>
    <n v="-20044"/>
    <n v="-270592"/>
    <s v="CHI NHÁNH CÔNG TY TNHH VÒNG TRÒN ĐỎ TẠI HÀ NỘI"/>
    <x v="3"/>
    <s v="0306182043-010"/>
    <s v="T05.2025"/>
  </r>
  <r>
    <d v="2025-05-26T00:00:00"/>
    <s v="00025751"/>
    <s v="1C25THD"/>
    <s v="Hàng trả - RRS20250510259HN2170"/>
    <n v="-62637"/>
    <s v="8%"/>
    <n v="-5011"/>
    <n v="-67648"/>
    <s v="CHI NHÁNH CÔNG TY TNHH VÒNG TRÒN ĐỎ TẠI HÀ NỘI"/>
    <x v="3"/>
    <s v="0306182043-010"/>
    <s v="T05.2025"/>
  </r>
  <r>
    <d v="2025-05-26T00:00:00"/>
    <s v="00025752"/>
    <s v="1C25THD"/>
    <s v="Hàng trả - RRS20250508062HN2266"/>
    <n v="-125274"/>
    <s v="8%"/>
    <n v="-10022"/>
    <n v="-135296"/>
    <s v="CHI NHÁNH CÔNG TY TNHH VÒNG TRÒN ĐỎ TẠI HÀ NỘI"/>
    <x v="3"/>
    <s v="0306182043-010"/>
    <s v="T05.2025"/>
  </r>
  <r>
    <d v="2025-05-26T00:00:00"/>
    <s v="00032783"/>
    <s v="1C25TNN"/>
    <s v="PR-11490937-HN2175 - CircleK 16 Văn Cao"/>
    <n v="326367"/>
    <s v="8%"/>
    <n v="26109"/>
    <n v="352476"/>
    <s v="CHI NHÁNH CÔNG TY TNHH VÒNG TRÒN ĐỎ TẠI HÀ NỘI"/>
    <x v="3"/>
    <s v="0306182043-010"/>
    <s v="T05.2025"/>
  </r>
  <r>
    <d v="2025-05-26T00:00:00"/>
    <s v="00032784"/>
    <s v="1C25TNN"/>
    <s v="PR-11482754-HN2001 - CircleK Số 9-1E Khu Đô Thị Trung Yên"/>
    <n v="626370"/>
    <s v="8%"/>
    <n v="50110"/>
    <n v="676480"/>
    <s v="CHI NHÁNH CÔNG TY TNHH VÒNG TRÒN ĐỎ TẠI HÀ NỘI"/>
    <x v="3"/>
    <s v="0306182043-010"/>
    <s v="T05.2025"/>
  </r>
  <r>
    <d v="2025-05-26T00:00:00"/>
    <s v="00032785"/>
    <s v="1C25TNN"/>
    <s v="PR-11477315-HN2063 - CircleK 03 Phạm Tuấn Tài, Tổ 7"/>
    <n v="649431"/>
    <s v="8%"/>
    <n v="51954"/>
    <n v="701385"/>
    <s v="CHI NHÁNH CÔNG TY TNHH VÒNG TRÒN ĐỎ TẠI HÀ NỘI"/>
    <x v="3"/>
    <s v="0306182043-010"/>
    <s v="T05.2025"/>
  </r>
  <r>
    <d v="2025-05-26T00:00:00"/>
    <s v="00032786"/>
    <s v="1C25TNN"/>
    <s v="PR-11492087-HN2249 - CircleK 181 Nguyễn Ngọc Vũ"/>
    <n v="405489"/>
    <s v="8%"/>
    <n v="32439"/>
    <n v="437928"/>
    <s v="CHI NHÁNH CÔNG TY TNHH VÒNG TRÒN ĐỎ TẠI HÀ NỘI"/>
    <x v="3"/>
    <s v="0306182043-010"/>
    <s v="T05.2025"/>
  </r>
  <r>
    <d v="2025-05-26T00:00:00"/>
    <s v="00032787"/>
    <s v="1C25TNN"/>
    <s v="PR-11489481-HN2078 - CircleK Số 7 Ngõ 34 Phố Mai Anh Tuấn"/>
    <n v="356034"/>
    <s v="8%"/>
    <n v="28483"/>
    <n v="384517"/>
    <s v="CHI NHÁNH CÔNG TY TNHH VÒNG TRÒN ĐỎ TẠI HÀ NỘI"/>
    <x v="3"/>
    <s v="0306182043-010"/>
    <s v="T05.2025"/>
  </r>
  <r>
    <d v="2025-05-26T00:00:00"/>
    <s v="00032788"/>
    <s v="1C25TNN"/>
    <s v="PR-11490809-HN2167 - CircleK 20 Nguyên Hồng"/>
    <n v="491202"/>
    <s v="8%"/>
    <n v="39296"/>
    <n v="530498"/>
    <s v="CHI NHÁNH CÔNG TY TNHH VÒNG TRÒN ĐỎ TẠI HÀ NỘI"/>
    <x v="3"/>
    <s v="0306182043-010"/>
    <s v="T05.2025"/>
  </r>
  <r>
    <d v="2025-05-26T00:00:00"/>
    <s v="00032789"/>
    <s v="1C25TNN"/>
    <s v="PR-11485326-HN2246 - CircleK 92 đường Trâu Quỳ"/>
    <n v="326367"/>
    <s v="8%"/>
    <n v="26109"/>
    <n v="352476"/>
    <s v="CHI NHÁNH CÔNG TY TNHH VÒNG TRÒN ĐỎ TẠI HÀ NỘI"/>
    <x v="3"/>
    <s v="0306182043-010"/>
    <s v="T05.2025"/>
  </r>
  <r>
    <d v="2025-05-26T00:00:00"/>
    <s v="00032790"/>
    <s v="1C25TNN"/>
    <s v="PR-11492271-HN2264 - CircleK Số 86 Ngô Xuân Quảng, Gia Lâm, Hà Nội"/>
    <n v="501096"/>
    <s v="8%"/>
    <n v="40088"/>
    <n v="541184"/>
    <s v="CHI NHÁNH CÔNG TY TNHH VÒNG TRÒN ĐỎ TẠI HÀ NỘI"/>
    <x v="3"/>
    <s v="0306182043-010"/>
    <s v="T05.2025"/>
  </r>
  <r>
    <d v="2025-05-26T00:00:00"/>
    <s v="00032791"/>
    <s v="1C25TNN"/>
    <s v="PR-11491539-HN2209 - CircleK V11-A01, Lô Đất Ttdv 01, Khu Đô Thị Mới An Hưng"/>
    <n v="560430"/>
    <s v="8%"/>
    <n v="44834"/>
    <n v="605264"/>
    <s v="CHI NHÁNH CÔNG TY TNHH VÒNG TRÒN ĐỎ TẠI HÀ NỘI"/>
    <x v="3"/>
    <s v="0306182043-010"/>
    <s v="T05.2025"/>
  </r>
  <r>
    <d v="2025-05-26T00:00:00"/>
    <s v="00032792"/>
    <s v="1C25TNN"/>
    <s v="PR-11490539-HN2152 - CircleK 118 Tuệ Tĩnh"/>
    <n v="309882"/>
    <s v="8%"/>
    <n v="24791"/>
    <n v="334673"/>
    <s v="CHI NHÁNH CÔNG TY TNHH VÒNG TRÒN ĐỎ TẠI HÀ NỘI"/>
    <x v="3"/>
    <s v="0306182043-010"/>
    <s v="T05.2025"/>
  </r>
  <r>
    <d v="2025-05-26T00:00:00"/>
    <s v="00032793"/>
    <s v="1C25TNN"/>
    <s v="PR-11484172-HN2171 - CircleK 149C Lò Đúc"/>
    <n v="365928"/>
    <s v="8%"/>
    <n v="29274"/>
    <n v="395202"/>
    <s v="CHI NHÁNH CÔNG TY TNHH VÒNG TRÒN ĐỎ TẠI HÀ NỘI"/>
    <x v="3"/>
    <s v="0306182043-010"/>
    <s v="T05.2025"/>
  </r>
  <r>
    <d v="2025-05-26T00:00:00"/>
    <s v="00032794"/>
    <s v="1C25TNN"/>
    <s v="PR-11482830-HN2013 - CircleK 38 Đào Duy Từ"/>
    <n v="418671"/>
    <s v="8%"/>
    <n v="33494"/>
    <n v="452165"/>
    <s v="CHI NHÁNH CÔNG TY TNHH VÒNG TRÒN ĐỎ TẠI HÀ NỘI"/>
    <x v="3"/>
    <s v="0306182043-010"/>
    <s v="T05.2025"/>
  </r>
  <r>
    <d v="2025-05-26T00:00:00"/>
    <s v="00032795"/>
    <s v="1C25TNN"/>
    <s v="PR-11477261-HN2049 - CircleK 36 Phố Tràng Tiền"/>
    <n v="303291"/>
    <s v="8%"/>
    <n v="24263"/>
    <n v="327554"/>
    <s v="CHI NHÁNH CÔNG TY TNHH VÒNG TRÒN ĐỎ TẠI HÀ NỘI"/>
    <x v="3"/>
    <s v="0306182043-010"/>
    <s v="T05.2025"/>
  </r>
  <r>
    <d v="2025-05-26T00:00:00"/>
    <s v="00032796"/>
    <s v="1C25TNN"/>
    <s v="PR-11485576-HN2266 - CircleK Số 2 Hàng Điếu, Quận Hoàn Kiếm"/>
    <n v="501096"/>
    <s v="8%"/>
    <n v="40088"/>
    <n v="541184"/>
    <s v="CHI NHÁNH CÔNG TY TNHH VÒNG TRÒN ĐỎ TẠI HÀ NỘI"/>
    <x v="3"/>
    <s v="0306182043-010"/>
    <s v="T05.2025"/>
  </r>
  <r>
    <d v="2025-05-26T00:00:00"/>
    <s v="00032797"/>
    <s v="1C25TNN"/>
    <s v="PR-11489111-HN2048 - CircleK N1H1, Số 1 Đường Nguyễn Hoàng"/>
    <n v="342852"/>
    <s v="8%"/>
    <n v="27428"/>
    <n v="370280"/>
    <s v="CHI NHÁNH CÔNG TY TNHH VÒNG TRÒN ĐỎ TẠI HÀ NỘI"/>
    <x v="3"/>
    <s v="0306182043-010"/>
    <s v="T05.2025"/>
  </r>
  <r>
    <d v="2025-05-26T00:00:00"/>
    <s v="00032798"/>
    <s v="1C25TNN"/>
    <s v="PR-11484226-HN2174 - CircleK Lô 41, Khu Nhà Ở Thấp Tt4, Khu Đô Thị Mỹ Đình - Sông Đà"/>
    <n v="342852"/>
    <s v="8%"/>
    <n v="27428"/>
    <n v="370280"/>
    <s v="CHI NHÁNH CÔNG TY TNHH VÒNG TRÒN ĐỎ TẠI HÀ NỘI"/>
    <x v="3"/>
    <s v="0306182043-010"/>
    <s v="T05.2025"/>
  </r>
  <r>
    <d v="2025-05-26T00:00:00"/>
    <s v="00032799"/>
    <s v="1C25TNN"/>
    <s v="PR-11491771-HN2232 - CircleK Diện tích Thương mại số GS101S25, tầng 1, thuộc Tòa nhà số GS1 (U39.1) Lô đất F3-CH01, Dự án Khu đô thị mới Tây Mỗ - Đại Mỗ - Vinhomes Park (Vinhomes Smart City"/>
    <n v="685704"/>
    <s v="8%"/>
    <n v="54856"/>
    <n v="740560"/>
    <s v="CHI NHÁNH CÔNG TY TNHH VÒNG TRÒN ĐỎ TẠI HÀ NỘI"/>
    <x v="3"/>
    <s v="0306182043-010"/>
    <s v="T05.2025"/>
  </r>
  <r>
    <d v="2025-05-26T00:00:00"/>
    <s v="00032800"/>
    <s v="1C25TNN"/>
    <s v="PR-11491823-HN2237 - CircleK TMDV-11, Tòa N04, Dự án Khu nhà ở xã hội Ecohome 3 tại ô đất ký hiệu B11-HH2"/>
    <n v="481308"/>
    <s v="8%"/>
    <n v="38505"/>
    <n v="519813"/>
    <s v="CHI NHÁNH CÔNG TY TNHH VÒNG TRÒN ĐỎ TẠI HÀ NỘI"/>
    <x v="3"/>
    <s v="0306182043-010"/>
    <s v="T05.2025"/>
  </r>
  <r>
    <d v="2025-05-26T00:00:00"/>
    <s v="00032801"/>
    <s v="1C25TNN"/>
    <s v="PR-11492009-HN2243 - CircleK Căn Thương mại dịch vụ số Z38M.2.TMDV05A, dự án khu đô thị mới Tây Mỗ - Đại Mỗ - Vinhomes Park"/>
    <n v="346140"/>
    <s v="8%"/>
    <n v="27691"/>
    <n v="373831"/>
    <s v="CHI NHÁNH CÔNG TY TNHH VÒNG TRÒN ĐỎ TẠI HÀ NỘI"/>
    <x v="3"/>
    <s v="0306182043-010"/>
    <s v="T05.2025"/>
  </r>
  <r>
    <d v="2025-05-26T00:00:00"/>
    <s v="00032802"/>
    <s v="1C25TNN"/>
    <s v="PR-11485122-HN2233 - CircleK Ô L7, Khu đấu giá Quyền sử dụng đất, đoạn đường Cầu Bươu"/>
    <n v="428565"/>
    <s v="8%"/>
    <n v="34285"/>
    <n v="462850"/>
    <s v="CHI NHÁNH CÔNG TY TNHH VÒNG TRÒN ĐỎ TẠI HÀ NỘI"/>
    <x v="3"/>
    <s v="0306182043-010"/>
    <s v="T05.2025"/>
  </r>
  <r>
    <d v="2025-05-26T00:00:00"/>
    <s v="00032803"/>
    <s v="1C25TNN"/>
    <s v="PR-11484888-HN2217 - CircleK 53 Triều Khúc"/>
    <n v="501096"/>
    <s v="8%"/>
    <n v="40088"/>
    <n v="541184"/>
    <s v="CHI NHÁNH CÔNG TY TNHH VÒNG TRÒN ĐỎ TẠI HÀ NỘI"/>
    <x v="3"/>
    <s v="0306182043-010"/>
    <s v="T05.2025"/>
  </r>
  <r>
    <d v="2025-05-26T00:00:00"/>
    <s v="00032804"/>
    <s v="1C25TNN"/>
    <s v="PR-11482622-HL4001 - CircleK Số 1 lô A6, KĐT Mới phía đông Hòn Cặp Bè, tổ 4, khu 4A"/>
    <n v="1714260"/>
    <s v="8%"/>
    <n v="137141"/>
    <n v="1851401"/>
    <s v="CHI NHÁNH CÔNG TY TNHH VÒNG TRÒN ĐỎ TẠI QUẢNG NINH"/>
    <x v="0"/>
    <s v="0306182043-015"/>
    <s v="T05.2025"/>
  </r>
  <r>
    <d v="2025-05-26T00:00:00"/>
    <s v="00032805"/>
    <s v="1C25TNN"/>
    <s v="PR-11482652-HL4002 - CircleK Tầng 1, tòa A, khu dịch vụ 7A-8A tòa nhà Lideco Hạ Long"/>
    <n v="1631835"/>
    <s v="8%"/>
    <n v="130547"/>
    <n v="1762382"/>
    <s v="CHI NHÁNH CÔNG TY TNHH VÒNG TRÒN ĐỎ TẠI QUẢNG NINH"/>
    <x v="0"/>
    <s v="0306182043-015"/>
    <s v="T05.2025"/>
  </r>
  <r>
    <d v="2025-05-26T00:00:00"/>
    <s v="00032806"/>
    <s v="1C25TNN"/>
    <s v="PR-11482674-HL4006 - CircleK Số 114 đường Hạ Long, Phường Bãi Cháy, Thành phố Hạ Long"/>
    <n v="1401075"/>
    <s v="8%"/>
    <n v="112086"/>
    <n v="1513161"/>
    <s v="CHI NHÁNH CÔNG TY TNHH VÒNG TRÒN ĐỎ TẠI QUẢNG NINH"/>
    <x v="0"/>
    <s v="0306182043-015"/>
    <s v="T05.2025"/>
  </r>
  <r>
    <d v="2025-05-26T00:00:00"/>
    <s v="00032807"/>
    <s v="1C25TNN"/>
    <s v="PR-11491797-HN2235 - CircleK 125 Trần Hưng Đạo - Bắc Ninh"/>
    <n v="1285695"/>
    <s v="8%"/>
    <n v="102856"/>
    <n v="1388551"/>
    <s v="CHI NHÁNH CÔNG TY TNHH VÒNG TRÒN ĐỎ TẠI BẮC NINH"/>
    <x v="4"/>
    <s v="0306182043-024"/>
    <s v="T05.2025"/>
  </r>
  <r>
    <d v="2025-05-26T00:00:00"/>
    <s v="00032808"/>
    <s v="1C25TNN"/>
    <s v="PR-11492959-ND8002 - CircleK Số MRA-095A, đường nội bộ Khu biệt thự Thủy Nguyên, Khu đô thị và thương mại Văn Giang (Ecopark)"/>
    <n v="1170315"/>
    <s v="8%"/>
    <n v="93625"/>
    <n v="1263940"/>
    <s v="CHI NHÁNH CÔNG TY TNHH VÒNG TRÒN ĐỎ TẠI HƯNG YÊN"/>
    <x v="2"/>
    <s v="0306182043-023"/>
    <s v="T05.2025"/>
  </r>
  <r>
    <d v="2025-05-26T00:00:00"/>
    <s v="00032809"/>
    <s v="1C25TNN"/>
    <s v="PR-11462623-HP6014 - CircleK Số 388 +388A Tô Hiệu"/>
    <n v="939555"/>
    <s v="8%"/>
    <n v="75164"/>
    <n v="1014719"/>
    <s v="CHI NHÁNH CÔNG TY TNHH VÒNG TRÒN ĐỎ TẠI HẢI PHÒNG"/>
    <x v="1"/>
    <s v="0306182043-019"/>
    <s v="T05.2025"/>
  </r>
  <r>
    <d v="2025-05-26T00:00:00"/>
    <s v="00032810"/>
    <s v="1C25TNN"/>
    <s v="PR-11492789-HP6010 - CircleK 341 Lot 22 Lê Hồng Phong"/>
    <n v="576900"/>
    <s v="8%"/>
    <n v="46152"/>
    <n v="623052"/>
    <s v="CHI NHÁNH CÔNG TY TNHH VÒNG TRÒN ĐỎ TẠI HẢI PHÒNG"/>
    <x v="1"/>
    <s v="0306182043-019"/>
    <s v="T05.2025"/>
  </r>
  <r>
    <d v="2025-05-27T00:00:00"/>
    <s v="00032881"/>
    <s v="1C25TNN"/>
    <s v="PR-11499164-HN2070 - CircleK Tầng 1, Ct3D Cổ Nhuế, Dự Án Chung Cư Cổ Nhuế"/>
    <n v="230760"/>
    <s v="8%"/>
    <n v="18461"/>
    <n v="249221"/>
    <s v="CHI NHÁNH CÔNG TY TNHH VÒNG TRÒN ĐỎ TẠI HÀ NỘI"/>
    <x v="3"/>
    <s v="0306182043-010"/>
    <s v="T05.2025"/>
  </r>
  <r>
    <d v="2025-05-27T00:00:00"/>
    <s v="00032882"/>
    <s v="1C25TNN"/>
    <s v="PR-11505678-HN2267 - CircleK Số 6 Phố Nhổn, TDP Nguyên Xá 3, Bắc Từ Liêm, Hà Nội"/>
    <n v="626370"/>
    <s v="8%"/>
    <n v="50110"/>
    <n v="676480"/>
    <s v="CHI NHÁNH CÔNG TY TNHH VÒNG TRÒN ĐỎ TẠI HÀ NỘI"/>
    <x v="3"/>
    <s v="0306182043-010"/>
    <s v="T05.2025"/>
  </r>
  <r>
    <d v="2025-05-27T00:00:00"/>
    <s v="00032883"/>
    <s v="1C25TNN"/>
    <s v="PR-11504096-HN2021 - CircleK 177 Xuân Thủy"/>
    <n v="184608"/>
    <s v="8%"/>
    <n v="14769"/>
    <n v="199377"/>
    <s v="CHI NHÁNH CÔNG TY TNHH VÒNG TRÒN ĐỎ TẠI HÀ NỘI"/>
    <x v="3"/>
    <s v="0306182043-010"/>
    <s v="T05.2025"/>
  </r>
  <r>
    <d v="2025-05-27T00:00:00"/>
    <s v="00032884"/>
    <s v="1C25TNN"/>
    <s v="PR-11504186-HN2047 - CircleK 2 Hoàng Ngân"/>
    <n v="543945"/>
    <s v="8%"/>
    <n v="43516"/>
    <n v="587461"/>
    <s v="CHI NHÁNH CÔNG TY TNHH VÒNG TRÒN ĐỎ TẠI HÀ NỘI"/>
    <x v="3"/>
    <s v="0306182043-010"/>
    <s v="T05.2025"/>
  </r>
  <r>
    <d v="2025-05-27T00:00:00"/>
    <s v="00032885"/>
    <s v="1C25TNN"/>
    <s v="PR-11500106-HN2160 - CircleK 68 Tôn Thất Tùng"/>
    <n v="184608"/>
    <s v="8%"/>
    <n v="14769"/>
    <n v="199377"/>
    <s v="CHI NHÁNH CÔNG TY TNHH VÒNG TRÒN ĐỎ TẠI HÀ NỘI"/>
    <x v="3"/>
    <s v="0306182043-010"/>
    <s v="T05.2025"/>
  </r>
  <r>
    <d v="2025-05-27T00:00:00"/>
    <s v="00032886"/>
    <s v="1C25TNN"/>
    <s v="PR-11503974-HN2007 - CircleK 27 Đinh Tiên Hoàng"/>
    <n v="501096"/>
    <s v="8%"/>
    <n v="40088"/>
    <n v="541184"/>
    <s v="CHI NHÁNH CÔNG TY TNHH VÒNG TRÒN ĐỎ TẠI HÀ NỘI"/>
    <x v="3"/>
    <s v="0306182043-010"/>
    <s v="T05.2025"/>
  </r>
  <r>
    <d v="2025-05-27T00:00:00"/>
    <s v="00032887"/>
    <s v="1C25TNN"/>
    <s v="PR-11499662-HN2127 - CircleK 74-76 Đồng Xuân"/>
    <n v="514278"/>
    <s v="8%"/>
    <n v="41142"/>
    <n v="555420"/>
    <s v="CHI NHÁNH CÔNG TY TNHH VÒNG TRÒN ĐỎ TẠI HÀ NỘI"/>
    <x v="3"/>
    <s v="0306182043-010"/>
    <s v="T05.2025"/>
  </r>
  <r>
    <d v="2025-05-27T00:00:00"/>
    <s v="00032888"/>
    <s v="1C25TNN"/>
    <s v="PR-11504674-HN2119 - CircleK 628 Hoàng Hoa Thám"/>
    <n v="435156"/>
    <s v="8%"/>
    <n v="34812"/>
    <n v="469968"/>
    <s v="CHI NHÁNH CÔNG TY TNHH VÒNG TRÒN ĐỎ TẠI HÀ NỘI"/>
    <x v="3"/>
    <s v="0306182043-010"/>
    <s v="T05.2025"/>
  </r>
  <r>
    <d v="2025-05-27T00:00:00"/>
    <s v="00032889"/>
    <s v="1C25TNN"/>
    <s v="PR-11500900-HN2234 - CircleK 93 Hoàng Văn Thái"/>
    <n v="428565"/>
    <s v="8%"/>
    <n v="34285"/>
    <n v="462850"/>
    <s v="CHI NHÁNH CÔNG TY TNHH VÒNG TRÒN ĐỎ TẠI HÀ NỘI"/>
    <x v="3"/>
    <s v="0306182043-010"/>
    <s v="T05.2025"/>
  </r>
  <r>
    <d v="2025-05-28T00:00:00"/>
    <s v="00032989"/>
    <s v="1C25TNN"/>
    <s v="PR-11509298-HN2057 - CircleK Căn Hộ C1-A Khu Nhà Ở Số 6 Đội Nhân"/>
    <n v="250548"/>
    <s v="8%"/>
    <n v="20044"/>
    <n v="270592"/>
    <s v="CHI NHÁNH CÔNG TY TNHH VÒNG TRÒN ĐỎ TẠI HÀ NỘI"/>
    <x v="3"/>
    <s v="0306182043-010"/>
    <s v="T05.2025"/>
  </r>
  <r>
    <d v="2025-05-28T00:00:00"/>
    <s v="00032990"/>
    <s v="1C25TNN"/>
    <s v="PR-11509928-HN2149 - CircleK 152 +154 Phó Đức Chính"/>
    <n v="230760"/>
    <s v="8%"/>
    <n v="18461"/>
    <n v="249221"/>
    <s v="CHI NHÁNH CÔNG TY TNHH VÒNG TRÒN ĐỎ TẠI HÀ NỘI"/>
    <x v="3"/>
    <s v="0306182043-010"/>
    <s v="T05.2025"/>
  </r>
  <r>
    <d v="2025-05-28T00:00:00"/>
    <s v="00032991"/>
    <s v="1C25TNN"/>
    <s v="PR-11513865-HN2082 - CircleK Ct3-Ct4, The Pride, Khu Đô Thị Mới An Hưng,"/>
    <n v="543945"/>
    <s v="8%"/>
    <n v="43516"/>
    <n v="587461"/>
    <s v="CHI NHÁNH CÔNG TY TNHH VÒNG TRÒN ĐỎ TẠI HÀ NỘI"/>
    <x v="3"/>
    <s v="0306182043-010"/>
    <s v="T05.2025"/>
  </r>
  <r>
    <d v="2025-05-28T00:00:00"/>
    <s v="00032992"/>
    <s v="1C25TNN"/>
    <s v="PR-11513961-HN2088 - CircleK 80 Khu Ao Sen"/>
    <n v="501096"/>
    <s v="8%"/>
    <n v="40088"/>
    <n v="541184"/>
    <s v="CHI NHÁNH CÔNG TY TNHH VÒNG TRÒN ĐỎ TẠI HÀ NỘI"/>
    <x v="3"/>
    <s v="0306182043-010"/>
    <s v="T05.2025"/>
  </r>
  <r>
    <d v="2025-05-28T00:00:00"/>
    <s v="00032993"/>
    <s v="1C25TNN"/>
    <s v="PR-11509536-HN2093 - CircleK 49 Hàng Chuối"/>
    <n v="461520"/>
    <s v="8%"/>
    <n v="36922"/>
    <n v="498442"/>
    <s v="CHI NHÁNH CÔNG TY TNHH VÒNG TRÒN ĐỎ TẠI HÀ NỘI"/>
    <x v="3"/>
    <s v="0306182043-010"/>
    <s v="T05.2025"/>
  </r>
  <r>
    <d v="2025-05-28T00:00:00"/>
    <s v="00032994"/>
    <s v="1C25TNN"/>
    <s v="PR-11514877-HN2185 - CircleK Số 252, Tổ 11, Đường Ngọc Thụy"/>
    <n v="230760"/>
    <s v="8%"/>
    <n v="18461"/>
    <n v="249221"/>
    <s v="CHI NHÁNH CÔNG TY TNHH VÒNG TRÒN ĐỎ TẠI HÀ NỘI"/>
    <x v="3"/>
    <s v="0306182043-010"/>
    <s v="T05.2025"/>
  </r>
  <r>
    <d v="2025-05-28T00:00:00"/>
    <s v="00032995"/>
    <s v="1C25TNN"/>
    <s v="PR-11514925-HN2188 - CircleK 315 Ngọc Lâm"/>
    <n v="230760"/>
    <s v="8%"/>
    <n v="18461"/>
    <n v="249221"/>
    <s v="CHI NHÁNH CÔNG TY TNHH VÒNG TRÒN ĐỎ TẠI HÀ NỘI"/>
    <x v="3"/>
    <s v="0306182043-010"/>
    <s v="T05.2025"/>
  </r>
  <r>
    <d v="2025-05-28T00:00:00"/>
    <s v="00032996"/>
    <s v="1C25TNN"/>
    <s v="PR-11514029-HN2101 - CircleK 70 Ngụy Như Kon Tum"/>
    <n v="501096"/>
    <s v="8%"/>
    <n v="40088"/>
    <n v="541184"/>
    <s v="CHI NHÁNH CÔNG TY TNHH VÒNG TRÒN ĐỎ TẠI HÀ NỘI"/>
    <x v="3"/>
    <s v="0306182043-010"/>
    <s v="T05.2025"/>
  </r>
  <r>
    <d v="2025-05-28T00:00:00"/>
    <s v="00032997"/>
    <s v="1C25TNN"/>
    <s v="PR-11510496-HN2196 - CircleK 118 Định Công"/>
    <n v="560430"/>
    <s v="8%"/>
    <n v="44834"/>
    <n v="605264"/>
    <s v="CHI NHÁNH CÔNG TY TNHH VÒNG TRÒN ĐỎ TẠI HÀ NỘI"/>
    <x v="3"/>
    <s v="0306182043-010"/>
    <s v="T05.2025"/>
  </r>
  <r>
    <d v="2025-05-29T00:00:00"/>
    <s v="00026107"/>
    <s v="1C25THD"/>
    <s v="Hàng trả - RRS20250519922HN2138"/>
    <n v="-171426"/>
    <s v="8%"/>
    <n v="-13714"/>
    <n v="-185140"/>
    <s v="CHI NHÁNH CÔNG TY TNHH VÒNG TRÒN ĐỎ TẠI HÀ NỘI"/>
    <x v="3"/>
    <s v="0306182043-010"/>
    <s v="T05.2025"/>
  </r>
  <r>
    <d v="2025-05-29T00:00:00"/>
    <s v="00026108"/>
    <s v="1C25THD"/>
    <s v="Hàng trả - RRS20250522351HN2174"/>
    <n v="-187911"/>
    <s v="8%"/>
    <n v="-15033"/>
    <n v="-202944"/>
    <s v="CHI NHÁNH CÔNG TY TNHH VÒNG TRÒN ĐỎ TẠI HÀ NỘI"/>
    <x v="3"/>
    <s v="0306182043-010"/>
    <s v="T05.2025"/>
  </r>
  <r>
    <d v="2025-05-29T00:00:00"/>
    <s v="00026109"/>
    <s v="1C25THD"/>
    <s v="Hàng trả - RRS20250506841HN2220"/>
    <n v="-250548"/>
    <s v="8%"/>
    <n v="-20044"/>
    <n v="-270592"/>
    <s v="CHI NHÁNH CÔNG TY TNHH VÒNG TRÒN ĐỎ TẠI HÀ NỘI"/>
    <x v="3"/>
    <s v="0306182043-010"/>
    <s v="T05.2025"/>
  </r>
  <r>
    <d v="2025-05-29T00:00:00"/>
    <s v="00026110"/>
    <s v="1C25THD"/>
    <s v="Hàng trả - RRS20250521172HN2026"/>
    <n v="-85713"/>
    <s v="8%"/>
    <n v="-6857"/>
    <n v="-92570"/>
    <s v="CHI NHÁNH CÔNG TY TNHH VÒNG TRÒN ĐỎ TẠI HÀ NỘI"/>
    <x v="3"/>
    <s v="0306182043-010"/>
    <s v="T05.2025"/>
  </r>
  <r>
    <d v="2025-05-29T00:00:00"/>
    <s v="00026111"/>
    <s v="1C25THD"/>
    <s v="Hàng trả - RRS20250506911HN2268"/>
    <n v="-125274"/>
    <s v="8%"/>
    <n v="-10022"/>
    <n v="-135296"/>
    <s v="CHI NHÁNH CÔNG TY TNHH VÒNG TRÒN ĐỎ TẠI HÀ NỘI"/>
    <x v="3"/>
    <s v="0306182043-010"/>
    <s v="T05.2025"/>
  </r>
  <r>
    <d v="2025-05-29T00:00:00"/>
    <s v="00026112"/>
    <s v="1C25THD"/>
    <s v="Hàng trả - RRS20250512409HN2054"/>
    <n v="-187911"/>
    <s v="8%"/>
    <n v="-15033"/>
    <n v="-202944"/>
    <s v="CHI NHÁNH CÔNG TY TNHH VÒNG TRÒN ĐỎ TẠI HÀ NỘI"/>
    <x v="3"/>
    <s v="0306182043-010"/>
    <s v="T05.2025"/>
  </r>
  <r>
    <d v="2025-05-29T00:00:00"/>
    <s v="00026113"/>
    <s v="1C25THD"/>
    <s v="Hàng trả - RRS20250519965HN2203"/>
    <n v="-187911"/>
    <s v="8%"/>
    <n v="-15033"/>
    <n v="-202944"/>
    <s v="CHI NHÁNH CÔNG TY TNHH VÒNG TRÒN ĐỎ TẠI HÀ NỘI"/>
    <x v="3"/>
    <s v="0306182043-010"/>
    <s v="T05.2025"/>
  </r>
  <r>
    <d v="2025-05-29T00:00:00"/>
    <s v="00033676"/>
    <s v="1C25TNN"/>
    <s v="PR-11521078-HN2248 - CircleK Lô 16-D, Khu nhà ở tháp tầng A10"/>
    <n v="501096"/>
    <s v="8%"/>
    <n v="40088"/>
    <n v="541184"/>
    <s v="CHI NHÁNH CÔNG TY TNHH VÒNG TRÒN ĐỎ TẠI HÀ NỘI"/>
    <x v="3"/>
    <s v="0306182043-010"/>
    <s v="T05.2025"/>
  </r>
  <r>
    <d v="2025-05-29T00:00:00"/>
    <s v="00033677"/>
    <s v="1C25TNN"/>
    <s v="PR-11520576-HN2184 - CircleK Nhà Số 359, Block 36, Ô H-Tt5, Khu Nhà Ở Hi Brand, Khu Đô Thị Mới Văn Phú"/>
    <n v="543945"/>
    <s v="8%"/>
    <n v="43516"/>
    <n v="587461"/>
    <s v="CHI NHÁNH CÔNG TY TNHH VÒNG TRÒN ĐỎ TẠI HÀ NỘI"/>
    <x v="3"/>
    <s v="0306182043-010"/>
    <s v="T05.2025"/>
  </r>
  <r>
    <d v="2025-05-29T00:00:00"/>
    <s v="00033679"/>
    <s v="1C25TNN"/>
    <s v="PR-11520382-HN2153 - CircleK Lô 37 Khu Nhà Ở Thấp Tầng Tt1, Dự Án Khu Đô Thị Mới Mỹ Đình Mễ Trì"/>
    <n v="741750"/>
    <s v="8%"/>
    <n v="59340"/>
    <n v="801090"/>
    <s v="CHI NHÁNH CÔNG TY TNHH VÒNG TRÒN ĐỎ TẠI HÀ NỘI"/>
    <x v="3"/>
    <s v="0306182043-010"/>
    <s v="T05.2025"/>
  </r>
  <r>
    <d v="2025-05-29T00:00:00"/>
    <s v="00033896"/>
    <s v="1C25TNN"/>
    <s v="PR-11519872-HN2034 - CircleK Ô D22, Nơ 12 Khu Đô Thị Mới Định Công"/>
    <n v="626370"/>
    <s v="8%"/>
    <n v="50110"/>
    <n v="676480"/>
    <s v="CHI NHÁNH CÔNG TY TNHH VÒNG TRÒN ĐỎ TẠI HÀ NỘI"/>
    <x v="3"/>
    <s v="0306182043-010"/>
    <s v="T05.2025"/>
  </r>
  <r>
    <d v="2025-05-29T00:00:00"/>
    <s v="00033897"/>
    <s v="1C25TNN"/>
    <s v="PR-11520088-HN2092 - CircleK 07 Đường Thanh Niên"/>
    <n v="501096"/>
    <s v="8%"/>
    <n v="40088"/>
    <n v="541184"/>
    <s v="CHI NHÁNH CÔNG TY TNHH VÒNG TRÒN ĐỎ TẠI HÀ NỘI"/>
    <x v="3"/>
    <s v="0306182043-010"/>
    <s v="T05.2025"/>
  </r>
  <r>
    <d v="2025-05-29T00:00:00"/>
    <s v="00033898"/>
    <s v="1C25TNN"/>
    <s v="PR-11523211-HN2041 - CircleK Số 01, Nhà C2, Khu Tập Thể Quân Đội Nam Đồng"/>
    <n v="230760"/>
    <s v="8%"/>
    <n v="18461"/>
    <n v="249221"/>
    <s v="CHI NHÁNH CÔNG TY TNHH VÒNG TRÒN ĐỎ TẠI HÀ NỘI"/>
    <x v="3"/>
    <s v="0306182043-010"/>
    <s v="T05.2025"/>
  </r>
  <r>
    <d v="2025-05-29T00:00:00"/>
    <s v="00033899"/>
    <s v="1C25TNN"/>
    <s v="PR-11524923-HN2241 - CircleK Số 2 Ngõ 11 Phố Lương Định Của"/>
    <n v="342852"/>
    <s v="8%"/>
    <n v="27428"/>
    <n v="370280"/>
    <s v="CHI NHÁNH CÔNG TY TNHH VÒNG TRÒN ĐỎ TẠI HÀ NỘI"/>
    <x v="3"/>
    <s v="0306182043-010"/>
    <s v="T05.2025"/>
  </r>
  <r>
    <d v="2025-05-29T00:00:00"/>
    <s v="00033900"/>
    <s v="1C25TNN"/>
    <s v="PR-11523837-HN2116 - CircleK 62 Phố Trần Hưng Đạo"/>
    <n v="649431"/>
    <s v="8%"/>
    <n v="51954"/>
    <n v="701385"/>
    <s v="CHI NHÁNH CÔNG TY TNHH VÒNG TRÒN ĐỎ TẠI HÀ NỘI"/>
    <x v="3"/>
    <s v="0306182043-010"/>
    <s v="T05.2025"/>
  </r>
  <r>
    <d v="2025-05-30T00:00:00"/>
    <s v="00026337"/>
    <s v="1C25THD"/>
    <s v="Hàng trả - RRS20250505647HN2207"/>
    <n v="-250548"/>
    <s v="8%"/>
    <n v="-20044"/>
    <n v="-270592"/>
    <s v="CHI NHÁNH CÔNG TY TNHH VÒNG TRÒN ĐỎ TẠI HÀ NỘI"/>
    <x v="3"/>
    <s v="0306182043-010"/>
    <s v="T05.2025"/>
  </r>
  <r>
    <d v="2025-05-30T00:00:00"/>
    <s v="00026338"/>
    <s v="1C25THD"/>
    <s v="Hàng trả - RRS20250502379HN2068"/>
    <n v="-187911"/>
    <s v="8%"/>
    <n v="-15033"/>
    <n v="-202944"/>
    <s v="CHI NHÁNH CÔNG TY TNHH VÒNG TRÒN ĐỎ TẠI HÀ NỘI"/>
    <x v="3"/>
    <s v="0306182043-010"/>
    <s v="T05.2025"/>
  </r>
  <r>
    <d v="2025-05-30T00:00:00"/>
    <s v="00026339"/>
    <s v="1C25THD"/>
    <s v="Hàng trả - RRS20250521224HN2128"/>
    <n v="-187911"/>
    <s v="8%"/>
    <n v="-15033"/>
    <n v="-202944"/>
    <s v="CHI NHÁNH CÔNG TY TNHH VÒNG TRÒN ĐỎ TẠI HÀ NỘI"/>
    <x v="3"/>
    <s v="0306182043-010"/>
    <s v="T05.2025"/>
  </r>
  <r>
    <d v="2025-05-30T00:00:00"/>
    <s v="00026340"/>
    <s v="1C25THD"/>
    <s v="Hàng trả - RRS20250522317HN2068"/>
    <n v="-62637"/>
    <s v="8%"/>
    <n v="-5011"/>
    <n v="-67648"/>
    <s v="CHI NHÁNH CÔNG TY TNHH VÒNG TRÒN ĐỎ TẠI HÀ NỘI"/>
    <x v="3"/>
    <s v="0306182043-010"/>
    <s v="T05.2025"/>
  </r>
  <r>
    <d v="2025-05-30T00:00:00"/>
    <s v="00026341"/>
    <s v="1C25THD"/>
    <s v="Hàng trả - RRS20250517821HN2037"/>
    <n v="-583506"/>
    <s v="8%"/>
    <n v="-46681"/>
    <n v="-630187"/>
    <s v="CHI NHÁNH CÔNG TY TNHH VÒNG TRÒN ĐỎ TẠI HÀ NỘI"/>
    <x v="3"/>
    <s v="0306182043-010"/>
    <s v="T05.2025"/>
  </r>
  <r>
    <d v="2025-05-30T00:00:00"/>
    <s v="00026342"/>
    <s v="1C25THD"/>
    <s v="Hàng trả - RRS20250526529HN2047"/>
    <n v="-187911"/>
    <s v="8%"/>
    <n v="-15033"/>
    <n v="-202944"/>
    <s v="CHI NHÁNH CÔNG TY TNHH VÒNG TRÒN ĐỎ TẠI HÀ NỘI"/>
    <x v="3"/>
    <s v="0306182043-010"/>
    <s v="T05.2025"/>
  </r>
  <r>
    <d v="2025-05-30T00:00:00"/>
    <s v="00026343"/>
    <s v="1C25THD"/>
    <s v="Hàng trả - RRS20250524493HN2029"/>
    <n v="-23076"/>
    <s v="8%"/>
    <n v="-1846"/>
    <n v="-24922"/>
    <s v="CHI NHÁNH CÔNG TY TNHH VÒNG TRÒN ĐỎ TẠI HÀ NỘI"/>
    <x v="3"/>
    <s v="0306182043-010"/>
    <s v="T05.2025"/>
  </r>
  <r>
    <d v="2025-05-30T00:00:00"/>
    <s v="00026344"/>
    <s v="1C25THD"/>
    <s v="Hàng trả - RRS20250526531HN2249"/>
    <n v="-69228"/>
    <s v="8%"/>
    <n v="-5538"/>
    <n v="-74766"/>
    <s v="CHI NHÁNH CÔNG TY TNHH VÒNG TRÒN ĐỎ TẠI HÀ NỘI"/>
    <x v="3"/>
    <s v="0306182043-010"/>
    <s v="T05.2025"/>
  </r>
  <r>
    <d v="2025-05-30T00:00:00"/>
    <s v="00026345"/>
    <s v="1C25THD"/>
    <s v="Hàng trả - RRS20250526541HN2145"/>
    <n v="-187911"/>
    <s v="8%"/>
    <n v="-15033"/>
    <n v="-202944"/>
    <s v="CHI NHÁNH CÔNG TY TNHH VÒNG TRÒN ĐỎ TẠI HÀ NỘI"/>
    <x v="3"/>
    <s v="0306182043-010"/>
    <s v="T05.2025"/>
  </r>
  <r>
    <d v="2025-05-30T00:00:00"/>
    <s v="00026346"/>
    <s v="1C25THD"/>
    <s v="Hàng trả - RRS20250519909HN2157"/>
    <n v="-250548"/>
    <s v="8%"/>
    <n v="-20044"/>
    <n v="-270592"/>
    <s v="CHI NHÁNH CÔNG TY TNHH VÒNG TRÒN ĐỎ TẠI HÀ NỘI"/>
    <x v="3"/>
    <s v="0306182043-010"/>
    <s v="T05.2025"/>
  </r>
  <r>
    <d v="2025-05-30T00:00:00"/>
    <s v="00026347"/>
    <s v="1C25THD"/>
    <s v="Hàng trả - RRS20250523397HN2075"/>
    <n v="-125274"/>
    <s v="8%"/>
    <n v="-10022"/>
    <n v="-135296"/>
    <s v="CHI NHÁNH CÔNG TY TNHH VÒNG TRÒN ĐỎ TẠI HÀ NỘI"/>
    <x v="3"/>
    <s v="0306182043-010"/>
    <s v="T05.2025"/>
  </r>
  <r>
    <d v="2025-05-30T00:00:00"/>
    <s v="00026348"/>
    <s v="1C25THD"/>
    <s v="Hàng trả - RRS20250519021HN2150"/>
    <n v="-187911"/>
    <s v="8%"/>
    <n v="-15033"/>
    <n v="-202944"/>
    <s v="CHI NHÁNH CÔNG TY TNHH VÒNG TRÒN ĐỎ TẠI HÀ NỘI"/>
    <x v="3"/>
    <s v="0306182043-010"/>
    <s v="T05.2025"/>
  </r>
  <r>
    <d v="2025-05-30T00:00:00"/>
    <s v="00026349"/>
    <s v="1C25THD"/>
    <s v="Hàng trả - RRS20250526533HN2088"/>
    <n v="-125274"/>
    <s v="8%"/>
    <n v="-10022"/>
    <n v="-135296"/>
    <s v="CHI NHÁNH CÔNG TY TNHH VÒNG TRÒN ĐỎ TẠI HÀ NỘI"/>
    <x v="3"/>
    <s v="0306182043-010"/>
    <s v="T05.2025"/>
  </r>
  <r>
    <d v="2025-05-30T00:00:00"/>
    <s v="00026350"/>
    <s v="1C25THD"/>
    <s v="Hàng trả - RRS20250523430HN2166"/>
    <n v="-125274"/>
    <s v="8%"/>
    <n v="-10022"/>
    <n v="-135296"/>
    <s v="CHI NHÁNH CÔNG TY TNHH VÒNG TRÒN ĐỎ TẠI HÀ NỘI"/>
    <x v="3"/>
    <s v="0306182043-010"/>
    <s v="T05.2025"/>
  </r>
  <r>
    <d v="2025-05-30T00:00:00"/>
    <s v="00026351"/>
    <s v="1C25THD"/>
    <s v="Hàng trả - RRS20250524500HN2246"/>
    <n v="-187911"/>
    <s v="8%"/>
    <n v="-15033"/>
    <n v="-202944"/>
    <s v="CHI NHÁNH CÔNG TY TNHH VÒNG TRÒN ĐỎ TẠI HÀ NỘI"/>
    <x v="3"/>
    <s v="0306182043-010"/>
    <s v="T05.2025"/>
  </r>
  <r>
    <d v="2025-05-30T00:00:00"/>
    <s v="00026352"/>
    <s v="1C25THD"/>
    <s v="Hàng trả - RRS20250518891HN2246"/>
    <n v="-250548"/>
    <s v="8%"/>
    <n v="-20044"/>
    <n v="-270592"/>
    <s v="CHI NHÁNH CÔNG TY TNHH VÒNG TRÒN ĐỎ TẠI HÀ NỘI"/>
    <x v="3"/>
    <s v="0306182043-010"/>
    <s v="T05.2025"/>
  </r>
  <r>
    <d v="2025-05-30T00:00:00"/>
    <s v="00026353"/>
    <s v="1C25THD"/>
    <s v="Hàng trả - RRS20250523429HN2166"/>
    <n v="-187911"/>
    <s v="8%"/>
    <n v="-15033"/>
    <n v="-202944"/>
    <s v="CHI NHÁNH CÔNG TY TNHH VÒNG TRÒN ĐỎ TẠI HÀ NỘI"/>
    <x v="3"/>
    <s v="0306182043-010"/>
    <s v="T05.2025"/>
  </r>
  <r>
    <d v="2025-05-30T00:00:00"/>
    <s v="00033979"/>
    <s v="1C25TNN"/>
    <s v="PR-11534343-HN2091 - CircleK 17 Liễu Giai"/>
    <n v="534051"/>
    <s v="8%"/>
    <n v="42724"/>
    <n v="576775"/>
    <s v="CHI NHÁNH CÔNG TY TNHH VÒNG TRÒN ĐỎ TẠI HÀ NỘI"/>
    <x v="3"/>
    <s v="0306182043-010"/>
    <s v="T05.2025"/>
  </r>
  <r>
    <d v="2025-05-30T00:00:00"/>
    <s v="00033980"/>
    <s v="1C25TNN"/>
    <s v="PR-11529823-HN2092 - CircleK 07 Đường Thanh Niên"/>
    <n v="230760"/>
    <s v="8%"/>
    <n v="18461"/>
    <n v="249221"/>
    <s v="CHI NHÁNH CÔNG TY TNHH VÒNG TRÒN ĐỎ TẠI HÀ NỘI"/>
    <x v="3"/>
    <s v="0306182043-010"/>
    <s v="T05.2025"/>
  </r>
  <r>
    <d v="2025-05-30T00:00:00"/>
    <s v="00033981"/>
    <s v="1C25TNN"/>
    <s v="PR-11534779-HN2136 - CircleK 138 Phố Đội Cấn"/>
    <n v="263730"/>
    <s v="8%"/>
    <n v="21098"/>
    <n v="284828"/>
    <s v="CHI NHÁNH CÔNG TY TNHH VÒNG TRÒN ĐỎ TẠI HÀ NỘI"/>
    <x v="3"/>
    <s v="0306182043-010"/>
    <s v="T05.2025"/>
  </r>
  <r>
    <d v="2025-05-30T00:00:00"/>
    <s v="00033982"/>
    <s v="1C25TNN"/>
    <s v="PR-11534675-HN2122 - CircleK 18 Nguyễn Khánh Toàn"/>
    <n v="421974"/>
    <s v="8%"/>
    <n v="33758"/>
    <n v="455732"/>
    <s v="CHI NHÁNH CÔNG TY TNHH VÒNG TRÒN ĐỎ TẠI HÀ NỘI"/>
    <x v="3"/>
    <s v="0306182043-010"/>
    <s v="T05.2025"/>
  </r>
  <r>
    <d v="2025-05-30T00:00:00"/>
    <s v="00033983"/>
    <s v="1C25TNN"/>
    <s v="PR-11534437-HN2102 - CircleK 420 Đê La Thành"/>
    <n v="230760"/>
    <s v="8%"/>
    <n v="18461"/>
    <n v="249221"/>
    <s v="CHI NHÁNH CÔNG TY TNHH VÒNG TRÒN ĐỎ TẠI HÀ NỘI"/>
    <x v="3"/>
    <s v="0306182043-010"/>
    <s v="T05.2025"/>
  </r>
  <r>
    <d v="2025-05-30T00:00:00"/>
    <s v="00033984"/>
    <s v="1C25TNN"/>
    <s v="PR-11529947-HN2109 - CircleK Tầng 1, Khách Sạn Hồng Hà, Số 204 Phố Trần Quang Khải"/>
    <n v="501096"/>
    <s v="8%"/>
    <n v="40088"/>
    <n v="541184"/>
    <s v="CHI NHÁNH CÔNG TY TNHH VÒNG TRÒN ĐỎ TẠI HÀ NỘI"/>
    <x v="3"/>
    <s v="0306182043-010"/>
    <s v="T05.2025"/>
  </r>
  <r>
    <d v="2025-05-30T00:00:00"/>
    <s v="00033985"/>
    <s v="1C25TNN"/>
    <s v="PR-11535079-HN2166 - CircleK 38 Xuân La"/>
    <n v="626370"/>
    <s v="8%"/>
    <n v="50110"/>
    <n v="676480"/>
    <s v="CHI NHÁNH CÔNG TY TNHH VÒNG TRÒN ĐỎ TẠI HÀ NỘI"/>
    <x v="3"/>
    <s v="0306182043-010"/>
    <s v="T05.2025"/>
  </r>
  <r>
    <d v="2025-05-30T00:00:00"/>
    <s v="00033986"/>
    <s v="1C25TNN"/>
    <s v="PR-11531361-HN2265 - CircleK Số 2 ngõ 612 Lạc Long Quân, Tây Hồ, Hà Nội"/>
    <n v="230760"/>
    <s v="8%"/>
    <n v="18461"/>
    <n v="249221"/>
    <s v="CHI NHÁNH CÔNG TY TNHH VÒNG TRÒN ĐỎ TẠI HÀ NỘI"/>
    <x v="3"/>
    <s v="0306182043-010"/>
    <s v="T05.2025"/>
  </r>
  <r>
    <d v="2025-05-30T00:00:00"/>
    <s v="00033987"/>
    <s v="1C25TNN"/>
    <s v="PR-11534099-HN2054 - CircleK 292 Hoàng Văn Thái"/>
    <n v="543945"/>
    <s v="8%"/>
    <n v="43516"/>
    <n v="587461"/>
    <s v="CHI NHÁNH CÔNG TY TNHH VÒNG TRÒN ĐỎ TẠI HÀ NỘI"/>
    <x v="3"/>
    <s v="0306182043-010"/>
    <s v="T05.2025"/>
  </r>
  <r>
    <d v="2025-05-30T00:00:00"/>
    <s v="00033988"/>
    <s v="1C25TNN"/>
    <s v="PR-11531155-HN2244 - CircleK Nhà 18T1 khu đô thị mới Trung Hòa - Nhân Chính"/>
    <n v="501096"/>
    <s v="8%"/>
    <n v="40088"/>
    <n v="541184"/>
    <s v="CHI NHÁNH CÔNG TY TNHH VÒNG TRÒN ĐỎ TẠI HÀ NỘI"/>
    <x v="3"/>
    <s v="0306182043-010"/>
    <s v="T05.2025"/>
  </r>
  <r>
    <d v="2025-05-31T00:00:00"/>
    <s v="00026513"/>
    <s v="1C25THD"/>
    <s v="Hàng trả - RRS20250528742HN2127"/>
    <n v="-250548"/>
    <s v="8%"/>
    <n v="-20044"/>
    <n v="-270592"/>
    <s v="CHI NHÁNH CÔNG TY TNHH VÒNG TRÒN ĐỎ TẠI HÀ NỘI"/>
    <x v="3"/>
    <s v="0306182043-010"/>
    <s v="T05.2025"/>
  </r>
  <r>
    <d v="2025-05-31T00:00:00"/>
    <s v="00026514"/>
    <s v="1C25THD"/>
    <s v="Hàng trả - RRS20250520136HN2151"/>
    <n v="-263730"/>
    <s v="8%"/>
    <n v="-21098"/>
    <n v="-284828"/>
    <s v="CHI NHÁNH CÔNG TY TNHH VÒNG TRÒN ĐỎ TẠI HÀ NỘI"/>
    <x v="3"/>
    <s v="0306182043-010"/>
    <s v="T05.2025"/>
  </r>
  <r>
    <d v="2025-05-31T00:00:00"/>
    <s v="00026515"/>
    <s v="1C25THD"/>
    <s v="Hàng trả - RRS20250522290HN2094"/>
    <n v="-187911"/>
    <s v="8%"/>
    <n v="-15033"/>
    <n v="-202944"/>
    <s v="CHI NHÁNH CÔNG TY TNHH VÒNG TRÒN ĐỎ TẠI HÀ NỘI"/>
    <x v="3"/>
    <s v="0306182043-010"/>
    <s v="T05.2025"/>
  </r>
  <r>
    <d v="2025-05-31T00:00:00"/>
    <s v="00026516"/>
    <s v="1C25THD"/>
    <s v="Hàng trả - RRS20250516734HN2175"/>
    <n v="-85713"/>
    <s v="8%"/>
    <n v="-6857"/>
    <n v="-92570"/>
    <s v="CHI NHÁNH CÔNG TY TNHH VÒNG TRÒN ĐỎ TẠI HÀ NỘI"/>
    <x v="3"/>
    <s v="0306182043-010"/>
    <s v="T05.2025"/>
  </r>
  <r>
    <d v="2025-05-31T00:00:00"/>
    <s v="00026714"/>
    <s v="1C25THD"/>
    <s v="Hàng trả - RRS20250515673HN2021"/>
    <n v="-62637"/>
    <s v="8%"/>
    <n v="-5011"/>
    <n v="-67648"/>
    <s v="CHI NHÁNH CÔNG TY TNHH VÒNG TRÒN ĐỎ TẠI HÀ NỘI"/>
    <x v="3"/>
    <s v="0306182043-010"/>
    <s v="T05.2025"/>
  </r>
  <r>
    <d v="2025-05-31T00:00:00"/>
    <s v="00026715"/>
    <s v="1C25THD"/>
    <s v="Hàng trả - RRS20250528737HN2092"/>
    <n v="-62637"/>
    <s v="8%"/>
    <n v="-5011"/>
    <n v="-67648"/>
    <s v="CHI NHÁNH CÔNG TY TNHH VÒNG TRÒN ĐỎ TẠI HÀ NỘI"/>
    <x v="3"/>
    <s v="0306182043-010"/>
    <s v="T05.2025"/>
  </r>
  <r>
    <d v="2025-05-31T00:00:00"/>
    <s v="00026716"/>
    <s v="1C25THD"/>
    <s v="Hàng trả - RRS20250530831HN2065"/>
    <n v="-125274"/>
    <s v="8%"/>
    <n v="-10022"/>
    <n v="-135296"/>
    <s v="CHI NHÁNH CÔNG TY TNHH VÒNG TRÒN ĐỎ TẠI HÀ NỘI"/>
    <x v="3"/>
    <s v="0306182043-010"/>
    <s v="T05.2025"/>
  </r>
  <r>
    <d v="2025-05-31T00:00:00"/>
    <s v="00027865"/>
    <s v="1C25THD"/>
    <s v="Hàng trả - RRS20250523367HN2131"/>
    <n v="-250548"/>
    <s v="8%"/>
    <n v="-20044"/>
    <n v="-270592"/>
    <s v="CHI NHÁNH CÔNG TY TNHH VÒNG TRÒN ĐỎ TẠI HÀ NỘI"/>
    <x v="3"/>
    <s v="0306182043-010"/>
    <s v="T05.2025"/>
  </r>
  <r>
    <d v="2025-05-31T00:00:00"/>
    <s v="00027866"/>
    <s v="1C25THD"/>
    <s v="Hàng trả - RRS20250531864HN2269"/>
    <n v="-125274"/>
    <s v="8%"/>
    <n v="-10022"/>
    <n v="-135296"/>
    <s v="CHI NHÁNH CÔNG TY TNHH VÒNG TRÒN ĐỎ TẠI HÀ NỘI"/>
    <x v="3"/>
    <s v="0306182043-010"/>
    <s v="T05.2025"/>
  </r>
  <r>
    <d v="2025-06-02T00:00:00"/>
    <s v="00034255"/>
    <s v="1C25TNN"/>
    <s v="PR-11524283-HN2170 - CircleK Số 5 Ngách 2A/6 Trần Khát Chân, Tổ Dân Phố 1"/>
    <n v="230760"/>
    <s v="8%"/>
    <n v="18461"/>
    <n v="249221"/>
    <s v="CHI NHÁNH CÔNG TY TNHH VÒNG TRÒN ĐỎ TẠI HÀ NỘI"/>
    <x v="3"/>
    <s v="0306182043-010"/>
    <s v="T06.2025"/>
  </r>
  <r>
    <d v="2025-06-02T00:00:00"/>
    <s v="00034256"/>
    <s v="1C25TNN"/>
    <s v="PR-11530407-HN2177 - CircleK 12 Tam Trinh"/>
    <n v="774705"/>
    <s v="8%"/>
    <n v="61976"/>
    <n v="836681"/>
    <s v="CHI NHÁNH CÔNG TY TNHH VÒNG TRÒN ĐỎ TẠI HÀ NỘI"/>
    <x v="3"/>
    <s v="0306182043-010"/>
    <s v="T06.2025"/>
  </r>
  <r>
    <d v="2025-06-02T00:00:00"/>
    <s v="00034257"/>
    <s v="1C25TNN"/>
    <s v="PR-11535695-HN2236 - CircleK Căn Thương mại dịch vụ số L26M.TMDV03 (Căn TMDV 03, tầng 1, khối L26M tức tòa M1), dự án Masteri Waterfront - Lô đất B3-CT03, Dự án Khu đô thị Gia Lâm (Vinhomes Ocean Park)"/>
    <n v="606582"/>
    <s v="8%"/>
    <n v="48527"/>
    <n v="655109"/>
    <s v="CHI NHÁNH CÔNG TY TNHH VÒNG TRÒN ĐỎ TẠI HÀ NỘI"/>
    <x v="3"/>
    <s v="0306182043-010"/>
    <s v="T06.2025"/>
  </r>
  <r>
    <d v="2025-06-02T00:00:00"/>
    <s v="00034305"/>
    <s v="1C25TNN"/>
    <s v="PR-11546566-HL4006 - CircleK Số 114 đường Hạ Long, Phường Bãi Cháy, Thành phố Hạ Long"/>
    <n v="1598880"/>
    <s v="8%"/>
    <n v="127910"/>
    <n v="1726790"/>
    <s v="CHI NHÁNH CÔNG TY TNHH VÒNG TRÒN ĐỎ TẠI QUẢNG NINH"/>
    <x v="0"/>
    <s v="0306182043-015"/>
    <s v="T06.2025"/>
  </r>
  <r>
    <d v="2025-06-02T00:00:00"/>
    <s v="00034306"/>
    <s v="1C25TNN"/>
    <s v="PR-11561533-TN0002 - CircleK Số 104 đường Z115, Tổ 2, Thái Nguyên"/>
    <n v="1285695"/>
    <s v="8%"/>
    <n v="102856"/>
    <n v="1388551"/>
    <s v="CHI NHÁNH CÔNG TY TNHH VÒNG TRÒN ĐỎ TẠI THÁI NGUYÊN"/>
    <x v="5"/>
    <s v="0306182043-029"/>
    <s v="T06.2025"/>
  </r>
  <r>
    <d v="2025-06-02T00:00:00"/>
    <s v="00034307"/>
    <s v="1C25TNN"/>
    <s v="PR-11554701-HN2271 - CircleK Số 341 Nguyễn Cao, Bắc Ninh"/>
    <n v="1078011"/>
    <s v="8%"/>
    <n v="86241"/>
    <n v="1164252"/>
    <s v="CHI NHÁNH CÔNG TY TNHH VÒNG TRÒN ĐỎ TẠI BẮC NINH"/>
    <x v="4"/>
    <s v="0306182043-024"/>
    <s v="T06.2025"/>
  </r>
  <r>
    <d v="2025-06-02T00:00:00"/>
    <s v="00034308"/>
    <s v="1C25TNN"/>
    <s v="PR-11550083-HN2029 - CircleK 46 Lê Trọng Tấn"/>
    <n v="501096"/>
    <s v="8%"/>
    <n v="40088"/>
    <n v="541184"/>
    <s v="CHI NHÁNH CÔNG TY TNHH VÒNG TRÒN ĐỎ TẠI HÀ NỘI"/>
    <x v="3"/>
    <s v="0306182043-010"/>
    <s v="T06.2025"/>
  </r>
  <r>
    <d v="2025-06-02T00:00:00"/>
    <s v="00034309"/>
    <s v="1C25TNN"/>
    <s v="PR-11540537-HN2126 - CircleK Tầng 1, Số 01 Lê Văn Thiêm"/>
    <n v="857130"/>
    <s v="8%"/>
    <n v="68570"/>
    <n v="925700"/>
    <s v="CHI NHÁNH CÔNG TY TNHH VÒNG TRÒN ĐỎ TẠI HÀ NỘI"/>
    <x v="3"/>
    <s v="0306182043-010"/>
    <s v="T06.2025"/>
  </r>
  <r>
    <d v="2025-06-02T00:00:00"/>
    <s v="00034310"/>
    <s v="1C25TNN"/>
    <s v="PR-11552769-HN2178 - CircleK 14 Khương Hạ"/>
    <n v="857130"/>
    <s v="8%"/>
    <n v="68570"/>
    <n v="925700"/>
    <s v="CHI NHÁNH CÔNG TY TNHH VÒNG TRÒN ĐỎ TẠI HÀ NỘI"/>
    <x v="3"/>
    <s v="0306182043-010"/>
    <s v="T06.2025"/>
  </r>
  <r>
    <d v="2025-06-02T00:00:00"/>
    <s v="00034311"/>
    <s v="1C25TNN"/>
    <s v="PR-11551199-HN2098 - CircleK 3 Xuân Diệu"/>
    <n v="230760"/>
    <s v="8%"/>
    <n v="18461"/>
    <n v="249221"/>
    <s v="CHI NHÁNH CÔNG TY TNHH VÒNG TRÒN ĐỎ TẠI HÀ NỘI"/>
    <x v="3"/>
    <s v="0306182043-010"/>
    <s v="T06.2025"/>
  </r>
  <r>
    <d v="2025-06-02T00:00:00"/>
    <s v="00034312"/>
    <s v="1C25TNN"/>
    <s v="PR-11554565-HN2265 - CircleK Số 2 ngõ 612 Lạc Long Quân, Tây Hồ, Hà Nội"/>
    <n v="230760"/>
    <s v="8%"/>
    <n v="18461"/>
    <n v="249221"/>
    <s v="CHI NHÁNH CÔNG TY TNHH VÒNG TRÒN ĐỎ TẠI HÀ NỘI"/>
    <x v="3"/>
    <s v="0306182043-010"/>
    <s v="T06.2025"/>
  </r>
  <r>
    <d v="2025-06-02T00:00:00"/>
    <s v="00034313"/>
    <s v="1C25TNN"/>
    <s v="PR-11553027-HN2188 - CircleK 315 Ngọc Lâm"/>
    <n v="230760"/>
    <s v="8%"/>
    <n v="18461"/>
    <n v="249221"/>
    <s v="CHI NHÁNH CÔNG TY TNHH VÒNG TRÒN ĐỎ TẠI HÀ NỘI"/>
    <x v="3"/>
    <s v="0306182043-010"/>
    <s v="T06.2025"/>
  </r>
  <r>
    <d v="2025-06-02T00:00:00"/>
    <s v="00034314"/>
    <s v="1C25TNN"/>
    <s v="PR-11553111-HN2190 - CircleK 560A Nguyễn Văn Cừ"/>
    <n v="230760"/>
    <s v="8%"/>
    <n v="18461"/>
    <n v="249221"/>
    <s v="CHI NHÁNH CÔNG TY TNHH VÒNG TRÒN ĐỎ TẠI HÀ NỘI"/>
    <x v="3"/>
    <s v="0306182043-010"/>
    <s v="T06.2025"/>
  </r>
  <r>
    <d v="2025-06-02T00:00:00"/>
    <s v="00034315"/>
    <s v="1C25TNN"/>
    <s v="PR-11550403-HN2049 - CircleK 36 Phố Tràng Tiền"/>
    <n v="184608"/>
    <s v="8%"/>
    <n v="14769"/>
    <n v="199377"/>
    <s v="CHI NHÁNH CÔNG TY TNHH VÒNG TRÒN ĐỎ TẠI HÀ NỘI"/>
    <x v="3"/>
    <s v="0306182043-010"/>
    <s v="T06.2025"/>
  </r>
  <r>
    <d v="2025-06-02T00:00:00"/>
    <s v="00034316"/>
    <s v="1C25TNN"/>
    <s v="PR-11550541-HN2056 - CircleK 83 Hàng Điếu"/>
    <n v="230760"/>
    <s v="8%"/>
    <n v="18461"/>
    <n v="249221"/>
    <s v="CHI NHÁNH CÔNG TY TNHH VÒNG TRÒN ĐỎ TẠI HÀ NỘI"/>
    <x v="3"/>
    <s v="0306182043-010"/>
    <s v="T06.2025"/>
  </r>
  <r>
    <d v="2025-06-02T00:00:00"/>
    <s v="00034317"/>
    <s v="1C25TNN"/>
    <s v="PR-11545774-HN2215 - CircleK 75 Hàng Bông"/>
    <n v="184608"/>
    <s v="8%"/>
    <n v="14769"/>
    <n v="199377"/>
    <s v="CHI NHÁNH CÔNG TY TNHH VÒNG TRÒN ĐỎ TẠI HÀ NỘI"/>
    <x v="3"/>
    <s v="0306182043-010"/>
    <s v="T06.2025"/>
  </r>
  <r>
    <d v="2025-06-02T00:00:00"/>
    <s v="00034318"/>
    <s v="1C25TNN"/>
    <s v="PR-11547594-HN2154 - CircleK Số A1 Khu Đầm Trấu"/>
    <n v="276912"/>
    <s v="8%"/>
    <n v="22153"/>
    <n v="299065"/>
    <s v="CHI NHÁNH CÔNG TY TNHH VÒNG TRÒN ĐỎ TẠI HÀ NỘI"/>
    <x v="3"/>
    <s v="0306182043-010"/>
    <s v="T06.2025"/>
  </r>
  <r>
    <d v="2025-06-02T00:00:00"/>
    <s v="00034319"/>
    <s v="1C25TNN"/>
    <s v="PR-11546874-HN2198 - CircleK Số 264 Phố Bạch Mai, Tổ 4"/>
    <n v="731856"/>
    <s v="8%"/>
    <n v="58548"/>
    <n v="790404"/>
    <s v="CHI NHÁNH CÔNG TY TNHH VÒNG TRÒN ĐỎ TẠI HÀ NỘI"/>
    <x v="3"/>
    <s v="0306182043-010"/>
    <s v="T06.2025"/>
  </r>
  <r>
    <d v="2025-06-02T00:00:00"/>
    <s v="00034320"/>
    <s v="1C25TNN"/>
    <s v="PR-11552939-HN2184 - CircleK Nhà Số 359, Block 36, Ô H-Tt5, Khu Nhà Ở Hi Brand, Khu Đô Thị Mới Văn Phú"/>
    <n v="626370"/>
    <s v="8%"/>
    <n v="50110"/>
    <n v="676480"/>
    <s v="CHI NHÁNH CÔNG TY TNHH VÒNG TRÒN ĐỎ TẠI HÀ NỘI"/>
    <x v="3"/>
    <s v="0306182043-010"/>
    <s v="T06.2025"/>
  </r>
  <r>
    <d v="2025-06-02T00:00:00"/>
    <s v="00034321"/>
    <s v="1C25TNN"/>
    <s v="PR-11547412-HN2246 - CircleK 92 đường Trâu Quỳ"/>
    <n v="461535"/>
    <s v="8%"/>
    <n v="36923"/>
    <n v="498458"/>
    <s v="CHI NHÁNH CÔNG TY TNHH VÒNG TRÒN ĐỎ TẠI HÀ NỘI"/>
    <x v="3"/>
    <s v="0306182043-010"/>
    <s v="T06.2025"/>
  </r>
  <r>
    <d v="2025-06-02T00:00:00"/>
    <s v="00034322"/>
    <s v="1C25TNN"/>
    <s v="PR-11551605-HN2121 - CircleK 45 Hào Nam"/>
    <n v="514278"/>
    <s v="8%"/>
    <n v="41142"/>
    <n v="555420"/>
    <s v="CHI NHÁNH CÔNG TY TNHH VÒNG TRÒN ĐỎ TẠI HÀ NỘI"/>
    <x v="3"/>
    <s v="0306182043-010"/>
    <s v="T06.2025"/>
  </r>
  <r>
    <d v="2025-06-02T00:00:00"/>
    <s v="00034323"/>
    <s v="1C25TNN"/>
    <s v="PR-11540415-HN2108 - CircleK Tầng 1 Và 2, Tòa Nhà Sannam,78 Phố Duy Tân"/>
    <n v="428565"/>
    <s v="8%"/>
    <n v="34285"/>
    <n v="462850"/>
    <s v="CHI NHÁNH CÔNG TY TNHH VÒNG TRÒN ĐỎ TẠI HÀ NỘI"/>
    <x v="3"/>
    <s v="0306182043-010"/>
    <s v="T06.2025"/>
  </r>
  <r>
    <d v="2025-06-02T00:00:00"/>
    <s v="00034324"/>
    <s v="1C25TNN"/>
    <s v="PR-11540637-HN2143 - CircleK 94 Phố Linh Lang"/>
    <n v="230760"/>
    <s v="8%"/>
    <n v="18461"/>
    <n v="249221"/>
    <s v="CHI NHÁNH CÔNG TY TNHH VÒNG TRÒN ĐỎ TẠI HÀ NỘI"/>
    <x v="3"/>
    <s v="0306182043-010"/>
    <s v="T06.2025"/>
  </r>
  <r>
    <d v="2025-06-02T00:00:00"/>
    <s v="00034325"/>
    <s v="1C25TNN"/>
    <s v="PR-11545978-HN2099 - CircleK 174 Đường Phú Diễn"/>
    <n v="230760"/>
    <s v="8%"/>
    <n v="18461"/>
    <n v="249221"/>
    <s v="CHI NHÁNH CÔNG TY TNHH VÒNG TRÒN ĐỎ TẠI HÀ NỘI"/>
    <x v="3"/>
    <s v="0306182043-010"/>
    <s v="T06.2025"/>
  </r>
  <r>
    <d v="2025-06-02T00:00:00"/>
    <s v="00034326"/>
    <s v="1C25TNN"/>
    <s v="PR-11551449-HN2111 - CircleK Tầng 1, Tòa Nhà Ats, 252 Hoàng Quốc Việt"/>
    <n v="543945"/>
    <s v="8%"/>
    <n v="43516"/>
    <n v="587461"/>
    <s v="CHI NHÁNH CÔNG TY TNHH VÒNG TRÒN ĐỎ TẠI HÀ NỘI"/>
    <x v="3"/>
    <s v="0306182043-010"/>
    <s v="T06.2025"/>
  </r>
  <r>
    <d v="2025-06-02T00:00:00"/>
    <s v="00034327"/>
    <s v="1C25TNN"/>
    <s v="PR-11553253-HN2203 - CircleK Số 1Sh09 Và Số 2Sh09, Tòa S1.05 (Z34.1), Lô Đất F1-Ch01 - 5 Khu Đô Thị Mới Tây Mỗ, Đại Mỗ - Vinhomes Park (Vinhomes Smart City)"/>
    <n v="230760"/>
    <s v="8%"/>
    <n v="18461"/>
    <n v="249221"/>
    <s v="CHI NHÁNH CÔNG TY TNHH VÒNG TRÒN ĐỎ TẠI HÀ NỘI"/>
    <x v="3"/>
    <s v="0306182043-010"/>
    <s v="T06.2025"/>
  </r>
  <r>
    <d v="2025-06-02T00:00:00"/>
    <s v="00034328"/>
    <s v="1C25TNN"/>
    <s v="PR-11553771-HN2232 - CircleK Diện tích Thương mại số GS101S25, tầng 1, thuộc Tòa nhà số GS1 (U39.1) Lô đất F3-CH01, Dự án Khu đô thị mới Tây Mỗ - Đại Mỗ - Vinhomes Park (Vinhomes Smart City"/>
    <n v="685704"/>
    <s v="8%"/>
    <n v="54856"/>
    <n v="740560"/>
    <s v="CHI NHÁNH CÔNG TY TNHH VÒNG TRÒN ĐỎ TẠI HÀ NỘI"/>
    <x v="3"/>
    <s v="0306182043-010"/>
    <s v="T06.2025"/>
  </r>
  <r>
    <d v="2025-06-02T00:00:00"/>
    <s v="00034329"/>
    <s v="1C25TNN"/>
    <s v="PR-11541663-HN2274 - CircleK Cửa hàng số 01SH08A, Tòa S2.03 - Z34.1 (F1-CH03-1) Dự án khu đô thị mới Tây Mỗ, Đại Mỗ, Nam Từ Liêm"/>
    <n v="389004"/>
    <s v="8%"/>
    <n v="31120"/>
    <n v="420124"/>
    <s v="CHI NHÁNH CÔNG TY TNHH VÒNG TRÒN ĐỎ TẠI HÀ NỘI"/>
    <x v="3"/>
    <s v="0306182043-010"/>
    <s v="T06.2025"/>
  </r>
  <r>
    <d v="2025-06-03T00:00:00"/>
    <s v="00034418"/>
    <s v="1C25TNN"/>
    <s v="PR-11562717-HN2065 - CircleK N03-T2 Khu Đoàn Ngoại Giao"/>
    <n v="382413"/>
    <s v="8%"/>
    <n v="30593"/>
    <n v="413006"/>
    <s v="CHI NHÁNH CÔNG TY TNHH VÒNG TRÒN ĐỎ TẠI HÀ NỘI"/>
    <x v="3"/>
    <s v="0306182043-010"/>
    <s v="T06.2025"/>
  </r>
  <r>
    <d v="2025-06-03T00:00:00"/>
    <s v="00034419"/>
    <s v="1C25TNN"/>
    <s v="PR-11568636-HN2197 - CircleK B3-06, Khu Chức Năng Đô Thị Thành Phố Xanh"/>
    <n v="230760"/>
    <s v="8%"/>
    <n v="18461"/>
    <n v="249221"/>
    <s v="CHI NHÁNH CÔNG TY TNHH VÒNG TRÒN ĐỎ TẠI HÀ NỘI"/>
    <x v="3"/>
    <s v="0306182043-010"/>
    <s v="T06.2025"/>
  </r>
  <r>
    <d v="2025-06-03T00:00:00"/>
    <s v="00034420"/>
    <s v="1C25TNN"/>
    <s v="PR-11563975-HN2237 - CircleK TMDV-11, Tòa N04, Dự án Khu nhà ở xã hội Ecohome 3 tại ô đất ký hiệu B11-HH2"/>
    <n v="972510"/>
    <s v="8%"/>
    <n v="77801"/>
    <n v="1050311"/>
    <s v="CHI NHÁNH CÔNG TY TNHH VÒNG TRÒN ĐỎ TẠI HÀ NỘI"/>
    <x v="3"/>
    <s v="0306182043-010"/>
    <s v="T06.2025"/>
  </r>
  <r>
    <d v="2025-06-03T00:00:00"/>
    <s v="00034421"/>
    <s v="1C25TNN"/>
    <s v="PR-11562511-HN2026 - CircleK 13-C12 Tập Thể Đại Học Ngoại Ngữ"/>
    <n v="230760"/>
    <s v="8%"/>
    <n v="18461"/>
    <n v="249221"/>
    <s v="CHI NHÁNH CÔNG TY TNHH VÒNG TRÒN ĐỎ TẠI HÀ NỘI"/>
    <x v="3"/>
    <s v="0306182043-010"/>
    <s v="T06.2025"/>
  </r>
  <r>
    <d v="2025-06-03T00:00:00"/>
    <s v="00034422"/>
    <s v="1C25TNN"/>
    <s v="PR-11564047-HN2241 - CircleK Số 2 Ngõ 11 Phố Lương Định Của"/>
    <n v="365928"/>
    <s v="8%"/>
    <n v="29274"/>
    <n v="395202"/>
    <s v="CHI NHÁNH CÔNG TY TNHH VÒNG TRÒN ĐỎ TẠI HÀ NỘI"/>
    <x v="3"/>
    <s v="0306182043-010"/>
    <s v="T06.2025"/>
  </r>
  <r>
    <d v="2025-06-03T00:00:00"/>
    <s v="00034423"/>
    <s v="1C25TNN"/>
    <s v="PR-11568052-HN2156 - CircleK 108 Đường 19/5"/>
    <n v="230760"/>
    <s v="8%"/>
    <n v="18461"/>
    <n v="249221"/>
    <s v="CHI NHÁNH CÔNG TY TNHH VÒNG TRÒN ĐỎ TẠI HÀ NỘI"/>
    <x v="3"/>
    <s v="0306182043-010"/>
    <s v="T06.2025"/>
  </r>
  <r>
    <d v="2025-06-03T00:00:00"/>
    <s v="00034424"/>
    <s v="1C25TNN"/>
    <s v="PR-11568544-HN2193 - CircleK No-24, Lk13, Khu Đất Dịch Vụ, Đất Ở Hà Trì"/>
    <n v="346140"/>
    <s v="8%"/>
    <n v="27691"/>
    <n v="373831"/>
    <s v="CHI NHÁNH CÔNG TY TNHH VÒNG TRÒN ĐỎ TẠI HÀ NỘI"/>
    <x v="3"/>
    <s v="0306182043-010"/>
    <s v="T06.2025"/>
  </r>
  <r>
    <d v="2025-06-03T00:00:00"/>
    <s v="00034425"/>
    <s v="1C25TNN"/>
    <s v="PR-11569138-HN2231 - CircleK Số 1A Vạn Phúc"/>
    <n v="230760"/>
    <s v="8%"/>
    <n v="18461"/>
    <n v="249221"/>
    <s v="CHI NHÁNH CÔNG TY TNHH VÒNG TRÒN ĐỎ TẠI HÀ NỘI"/>
    <x v="3"/>
    <s v="0306182043-010"/>
    <s v="T06.2025"/>
  </r>
  <r>
    <d v="2025-06-03T00:00:00"/>
    <s v="00034426"/>
    <s v="1C25TNN"/>
    <s v="PR-11568420-HN2185 - CircleK Số 252, Tổ 11, Đường Ngọc Thụy"/>
    <n v="230760"/>
    <s v="8%"/>
    <n v="18461"/>
    <n v="249221"/>
    <s v="CHI NHÁNH CÔNG TY TNHH VÒNG TRÒN ĐỎ TẠI HÀ NỘI"/>
    <x v="3"/>
    <s v="0306182043-010"/>
    <s v="T06.2025"/>
  </r>
  <r>
    <d v="2025-06-03T00:00:00"/>
    <s v="00034427"/>
    <s v="1C25TNN"/>
    <s v="PR-11569720-HN2272 - CircleK Lô 35 TT8, đường Quang Lai, Thanh Trì, Hà Nội"/>
    <n v="491202"/>
    <s v="8%"/>
    <n v="39296"/>
    <n v="530498"/>
    <s v="CHI NHÁNH CÔNG TY TNHH VÒNG TRÒN ĐỎ TẠI HÀ NỘI"/>
    <x v="3"/>
    <s v="0306182043-010"/>
    <s v="T06.2025"/>
  </r>
  <r>
    <d v="2025-06-03T00:00:00"/>
    <s v="00034428"/>
    <s v="1C25TNN"/>
    <s v="PR-11547670-HP6007 - CircleK 62-64 Kênh Dương"/>
    <n v="857130"/>
    <s v="8%"/>
    <n v="68570"/>
    <n v="925700"/>
    <s v="CHI NHÁNH CÔNG TY TNHH VÒNG TRÒN ĐỎ TẠI HẢI PHÒNG"/>
    <x v="1"/>
    <s v="0306182043-019"/>
    <s v="T06.2025"/>
  </r>
  <r>
    <d v="2025-06-03T00:00:00"/>
    <s v="00034429"/>
    <s v="1C25TNN"/>
    <s v="PR-11564305-HP6011 - CircleK Số 1 Phạm Minh Đức"/>
    <n v="1087890"/>
    <s v="8%"/>
    <n v="87031"/>
    <n v="1174921"/>
    <s v="CHI NHÁNH CÔNG TY TNHH VÒNG TRÒN ĐỎ TẠI HẢI PHÒNG"/>
    <x v="1"/>
    <s v="0306182043-019"/>
    <s v="T06.2025"/>
  </r>
  <r>
    <d v="2025-06-03T00:00:00"/>
    <s v="00034430"/>
    <s v="1C25TNN"/>
    <s v="PR-11545562-HP6017 - CircleK 27 Lê Lợi"/>
    <n v="451641"/>
    <s v="8%"/>
    <n v="36131"/>
    <n v="487772"/>
    <s v="CHI NHÁNH CÔNG TY TNHH VÒNG TRÒN ĐỎ TẠI HẢI PHÒNG"/>
    <x v="1"/>
    <s v="0306182043-019"/>
    <s v="T06.2025"/>
  </r>
  <r>
    <d v="2025-06-03T00:00:00"/>
    <s v="00034431"/>
    <s v="1C25TNN"/>
    <s v="PR-11555309-HP6018 - CircleK Số 183 phố Văn Cao, Hải Phòng"/>
    <n v="751644"/>
    <s v="8%"/>
    <n v="60132"/>
    <n v="811776"/>
    <s v="CHI NHÁNH CÔNG TY TNHH VÒNG TRÒN ĐỎ TẠI HẢI PHÒNG"/>
    <x v="1"/>
    <s v="0306182043-019"/>
    <s v="T06.2025"/>
  </r>
  <r>
    <d v="2025-06-04T00:00:00"/>
    <s v="00034520"/>
    <s v="1C25TNN"/>
    <s v="PR-11584048-TN0004 - CircleK Số 439 đường Lương Ngọc Quyến, Thái Nguyên"/>
    <n v="1252740"/>
    <s v="8%"/>
    <n v="100219"/>
    <n v="1352959"/>
    <s v="CHI NHÁNH CÔNG TY TNHH VÒNG TRÒN ĐỎ TẠI THÁI NGUYÊN"/>
    <x v="5"/>
    <s v="0306182043-029"/>
    <s v="T06.2025"/>
  </r>
  <r>
    <d v="2025-06-04T00:00:00"/>
    <s v="00034522"/>
    <s v="1C25TNN"/>
    <s v="PR-11577732-HN2012 - CircleK 16B Hàng Than"/>
    <n v="435156"/>
    <s v="8%"/>
    <n v="34812"/>
    <n v="469968"/>
    <s v="CHI NHÁNH CÔNG TY TNHH VÒNG TRÒN ĐỎ TẠI HÀ NỘI"/>
    <x v="3"/>
    <s v="0306182043-010"/>
    <s v="T06.2025"/>
  </r>
  <r>
    <d v="2025-06-04T00:00:00"/>
    <s v="00034523"/>
    <s v="1C25TNN"/>
    <s v="PR-11578058-HN2059 - CircleK 97 Văn Cao"/>
    <n v="421974"/>
    <s v="8%"/>
    <n v="33758"/>
    <n v="455732"/>
    <s v="CHI NHÁNH CÔNG TY TNHH VÒNG TRÒN ĐỎ TẠI HÀ NỘI"/>
    <x v="3"/>
    <s v="0306182043-010"/>
    <s v="T06.2025"/>
  </r>
  <r>
    <d v="2025-06-04T00:00:00"/>
    <s v="00034524"/>
    <s v="1C25TNN"/>
    <s v="PR-11578876-HN2144 - CircleK 65 Vạn Bảo"/>
    <n v="428565"/>
    <s v="8%"/>
    <n v="34285"/>
    <n v="462850"/>
    <s v="CHI NHÁNH CÔNG TY TNHH VÒNG TRÒN ĐỎ TẠI HÀ NỘI"/>
    <x v="3"/>
    <s v="0306182043-010"/>
    <s v="T06.2025"/>
  </r>
  <r>
    <d v="2025-06-04T00:00:00"/>
    <s v="00034525"/>
    <s v="1C25TNN"/>
    <s v="PR-11580342-HN2267 - CircleK Số 6 Phố Nhổn, TDP Nguyên Xá 3, Bắc Từ Liêm, Hà Nội"/>
    <n v="230760"/>
    <s v="8%"/>
    <n v="18461"/>
    <n v="249221"/>
    <s v="CHI NHÁNH CÔNG TY TNHH VÒNG TRÒN ĐỎ TẠI HÀ NỘI"/>
    <x v="3"/>
    <s v="0306182043-010"/>
    <s v="T06.2025"/>
  </r>
  <r>
    <d v="2025-06-04T00:00:00"/>
    <s v="00034526"/>
    <s v="1C25TNN"/>
    <s v="PR-11580450-HN2273 - CircleK Số 100 phố Trung Kính, Cầu Giấy"/>
    <n v="501096"/>
    <s v="8%"/>
    <n v="40088"/>
    <n v="541184"/>
    <s v="CHI NHÁNH CÔNG TY TNHH VÒNG TRÒN ĐỎ TẠI HÀ NỘI"/>
    <x v="3"/>
    <s v="0306182043-010"/>
    <s v="T06.2025"/>
  </r>
  <r>
    <d v="2025-06-04T00:00:00"/>
    <s v="00034527"/>
    <s v="1C25TNN"/>
    <s v="PR-11573850-HN2121 - CircleK 45 Hào Nam"/>
    <n v="230760"/>
    <s v="8%"/>
    <n v="18461"/>
    <n v="249221"/>
    <s v="CHI NHÁNH CÔNG TY TNHH VÒNG TRÒN ĐỎ TẠI HÀ NỘI"/>
    <x v="3"/>
    <s v="0306182043-010"/>
    <s v="T06.2025"/>
  </r>
  <r>
    <d v="2025-06-04T00:00:00"/>
    <s v="00034528"/>
    <s v="1C25TNN"/>
    <s v="PR-11579508-HN2202 - CircleK Số 01Sh06 Và Số 02Sh06, Ô Đất B2-Ct03, Tòa L26 (S2.11), Dự Án Khu Đô Thị Gia Lâm - Vinhomes Ocean Park"/>
    <n v="184608"/>
    <s v="8%"/>
    <n v="14769"/>
    <n v="199377"/>
    <s v="CHI NHÁNH CÔNG TY TNHH VÒNG TRÒN ĐỎ TẠI HÀ NỘI"/>
    <x v="3"/>
    <s v="0306182043-010"/>
    <s v="T06.2025"/>
  </r>
  <r>
    <d v="2025-06-04T00:00:00"/>
    <s v="00034529"/>
    <s v="1C25TNN"/>
    <s v="PR-11574978-HN2239 - CircleK CT04-Tòa S1.09 Gia Lâm"/>
    <n v="626370"/>
    <s v="8%"/>
    <n v="50110"/>
    <n v="676480"/>
    <s v="CHI NHÁNH CÔNG TY TNHH VÒNG TRÒN ĐỎ TẠI HÀ NỘI"/>
    <x v="3"/>
    <s v="0306182043-010"/>
    <s v="T06.2025"/>
  </r>
  <r>
    <d v="2025-06-04T00:00:00"/>
    <s v="00034530"/>
    <s v="1C25TNN"/>
    <s v="PR-11574416-HN2187 - CircleK 142-144 Hồng Mai"/>
    <n v="501096"/>
    <s v="8%"/>
    <n v="40088"/>
    <n v="541184"/>
    <s v="CHI NHÁNH CÔNG TY TNHH VÒNG TRÒN ĐỎ TẠI HÀ NỘI"/>
    <x v="3"/>
    <s v="0306182043-010"/>
    <s v="T06.2025"/>
  </r>
  <r>
    <d v="2025-06-04T00:00:00"/>
    <s v="00034531"/>
    <s v="1C25TNN"/>
    <s v="PR-11579536-HN2207 - CircleK Số 42 + 42A Phố Lạc Trung"/>
    <n v="501096"/>
    <s v="8%"/>
    <n v="40088"/>
    <n v="541184"/>
    <s v="CHI NHÁNH CÔNG TY TNHH VÒNG TRÒN ĐỎ TẠI HÀ NỘI"/>
    <x v="3"/>
    <s v="0306182043-010"/>
    <s v="T06.2025"/>
  </r>
  <r>
    <d v="2025-06-04T00:00:00"/>
    <s v="00034532"/>
    <s v="1C25TNN"/>
    <s v="PR-11579642-HN2212 - CircleK Số 18 Phố Hàng Gai"/>
    <n v="543945"/>
    <s v="8%"/>
    <n v="43516"/>
    <n v="587461"/>
    <s v="CHI NHÁNH CÔNG TY TNHH VÒNG TRÒN ĐỎ TẠI HÀ NỘI"/>
    <x v="3"/>
    <s v="0306182043-010"/>
    <s v="T06.2025"/>
  </r>
  <r>
    <d v="2025-06-04T00:00:00"/>
    <s v="00034533"/>
    <s v="1C25TNN"/>
    <s v="PR-11580240-HN2256 - CircleK Số 161 + 177 phố Hàng Bạc"/>
    <n v="263730"/>
    <s v="8%"/>
    <n v="21098"/>
    <n v="284828"/>
    <s v="CHI NHÁNH CÔNG TY TNHH VÒNG TRÒN ĐỎ TẠI HÀ NỘI"/>
    <x v="3"/>
    <s v="0306182043-010"/>
    <s v="T06.2025"/>
  </r>
  <r>
    <d v="2025-06-04T00:00:00"/>
    <s v="00034534"/>
    <s v="1C25TNN"/>
    <s v="PR-11578276-HN2087 - CircleK Ch17, Tầng 1 Và Tầng 2, C-36 Tầng, Ô Đất Ct2, Kđt Mới Kim Văn - Kim Lũ"/>
    <n v="230760"/>
    <s v="8%"/>
    <n v="18461"/>
    <n v="249221"/>
    <s v="CHI NHÁNH CÔNG TY TNHH VÒNG TRÒN ĐỎ TẠI HÀ NỘI"/>
    <x v="3"/>
    <s v="0306182043-010"/>
    <s v="T06.2025"/>
  </r>
  <r>
    <d v="2025-06-04T00:00:00"/>
    <s v="00034535"/>
    <s v="1C25TNN"/>
    <s v="PR-11579322-HN2180 - CircleK Lô 7, Khu Di Dân Đền Lừ 2"/>
    <n v="230760"/>
    <s v="8%"/>
    <n v="18461"/>
    <n v="249221"/>
    <s v="CHI NHÁNH CÔNG TY TNHH VÒNG TRÒN ĐỎ TẠI HÀ NỘI"/>
    <x v="3"/>
    <s v="0306182043-010"/>
    <s v="T06.2025"/>
  </r>
  <r>
    <d v="2025-06-04T00:00:00"/>
    <s v="00034536"/>
    <s v="1C25TNN"/>
    <s v="PR-11580266-HN2258 - CircleK Căn TT6-2A-108, Khu nhà ở thấp tầng, Khu đô thị mới Đại Kim"/>
    <n v="501096"/>
    <s v="8%"/>
    <n v="40088"/>
    <n v="541184"/>
    <s v="CHI NHÁNH CÔNG TY TNHH VÒNG TRÒN ĐỎ TẠI HÀ NỘI"/>
    <x v="3"/>
    <s v="0306182043-010"/>
    <s v="T06.2025"/>
  </r>
  <r>
    <d v="2025-06-04T00:00:00"/>
    <s v="00034537"/>
    <s v="1C25TNN"/>
    <s v="PR-11573896-HN2129 - CircleK 17 Tô Ngọc Vân"/>
    <n v="461520"/>
    <s v="8%"/>
    <n v="36922"/>
    <n v="498442"/>
    <s v="CHI NHÁNH CÔNG TY TNHH VÒNG TRÒN ĐỎ TẠI HÀ NỘI"/>
    <x v="3"/>
    <s v="0306182043-010"/>
    <s v="T06.2025"/>
  </r>
  <r>
    <d v="2025-06-05T00:00:00"/>
    <s v="00035417"/>
    <s v="1C25TNN"/>
    <s v="PR-11585164-HN2131 - CircleK Tầng 1, Số 125 Hoàng Ngân"/>
    <n v="428565"/>
    <s v="8%"/>
    <n v="34285"/>
    <n v="462850"/>
    <s v="CHI NHÁNH CÔNG TY TNHH VÒNG TRÒN ĐỎ TẠI HÀ NỘI"/>
    <x v="3"/>
    <s v="0306182043-010"/>
    <s v="T06.2025"/>
  </r>
  <r>
    <d v="2025-06-05T00:00:00"/>
    <s v="00035418"/>
    <s v="1C25TNN"/>
    <s v="PR-11590306-HN2194 - CircleK Căn Hộ Số 01Sh20 Và 02Sh20, Thuộc Tòa Nhà S2.15 (T26M-2), Tại Lô Đất B2-Ct03, Vinhomes Ocean Park"/>
    <n v="230760"/>
    <s v="8%"/>
    <n v="18461"/>
    <n v="249221"/>
    <s v="CHI NHÁNH CÔNG TY TNHH VÒNG TRÒN ĐỎ TẠI HÀ NỘI"/>
    <x v="3"/>
    <s v="0306182043-010"/>
    <s v="T06.2025"/>
  </r>
  <r>
    <d v="2025-06-05T00:00:00"/>
    <s v="00035419"/>
    <s v="1C25TNN"/>
    <s v="PR-11590592-HN2216 - CircleK 114 Mai Hắc Đế"/>
    <n v="497793"/>
    <s v="8%"/>
    <n v="39823"/>
    <n v="537616"/>
    <s v="CHI NHÁNH CÔNG TY TNHH VÒNG TRÒN ĐỎ TẠI HÀ NỘI"/>
    <x v="3"/>
    <s v="0306182043-010"/>
    <s v="T06.2025"/>
  </r>
  <r>
    <d v="2025-06-05T00:00:00"/>
    <s v="00035420"/>
    <s v="1C25TNN"/>
    <s v="PR-11586148-HN2255 - CircleK Số 25 + 27 đường Giải Phóng"/>
    <n v="230760"/>
    <s v="8%"/>
    <n v="18461"/>
    <n v="249221"/>
    <s v="CHI NHÁNH CÔNG TY TNHH VÒNG TRÒN ĐỎ TẠI HÀ NỘI"/>
    <x v="3"/>
    <s v="0306182043-010"/>
    <s v="T06.2025"/>
  </r>
  <r>
    <d v="2025-06-05T00:00:00"/>
    <s v="00035421"/>
    <s v="1C25TNN"/>
    <s v="PR-11585952-HN2240 - CircleK 49 Phan Chu Trinh"/>
    <n v="303291"/>
    <s v="8%"/>
    <n v="24263"/>
    <n v="327554"/>
    <s v="CHI NHÁNH CÔNG TY TNHH VÒNG TRÒN ĐỎ TẠI HÀ NỘI"/>
    <x v="3"/>
    <s v="0306182043-010"/>
    <s v="T06.2025"/>
  </r>
  <r>
    <d v="2025-06-05T00:00:00"/>
    <s v="00035422"/>
    <s v="1C25TNN"/>
    <s v="PR-11590468-HN2208 - CircleK Số 173 Đường Tam Trinh, Hoàng Mai"/>
    <n v="382413"/>
    <s v="8%"/>
    <n v="30593"/>
    <n v="413006"/>
    <s v="CHI NHÁNH CÔNG TY TNHH VÒNG TRÒN ĐỎ TẠI HÀ NỘI"/>
    <x v="3"/>
    <s v="0306182043-010"/>
    <s v="T06.2025"/>
  </r>
  <r>
    <d v="2025-06-05T00:00:00"/>
    <s v="00035423"/>
    <s v="1C25TNN"/>
    <s v="PR-11590162-HN2185 - CircleK Số 252, Tổ 11, Đường Ngọc Thụy"/>
    <n v="626370"/>
    <s v="8%"/>
    <n v="50110"/>
    <n v="676480"/>
    <s v="CHI NHÁNH CÔNG TY TNHH VÒNG TRÒN ĐỎ TẠI HÀ NỘI"/>
    <x v="3"/>
    <s v="0306182043-010"/>
    <s v="T06.2025"/>
  </r>
  <r>
    <d v="2025-06-05T00:00:00"/>
    <s v="00035424"/>
    <s v="1C25TNN"/>
    <s v="PR-11584902-HN2104 - CircleK 171 Lương Thế Vinh"/>
    <n v="303291"/>
    <s v="8%"/>
    <n v="24263"/>
    <n v="327554"/>
    <s v="CHI NHÁNH CÔNG TY TNHH VÒNG TRÒN ĐỎ TẠI HÀ NỘI"/>
    <x v="3"/>
    <s v="0306182043-010"/>
    <s v="T06.2025"/>
  </r>
  <r>
    <d v="2025-06-06T00:00:00"/>
    <s v="00035591"/>
    <s v="1C25TNN"/>
    <s v="PR-11600086-HN2092 - CircleK 07 Đường Thanh Niên"/>
    <n v="230760"/>
    <s v="8%"/>
    <n v="18461"/>
    <n v="249221"/>
    <s v="CHI NHÁNH CÔNG TY TNHH VÒNG TRÒN ĐỎ TẠI HÀ NỘI"/>
    <x v="3"/>
    <s v="0306182043-010"/>
    <s v="T06.2025"/>
  </r>
  <r>
    <d v="2025-06-06T00:00:00"/>
    <s v="00035592"/>
    <s v="1C25TNN"/>
    <s v="PR-11600768-HN2143 - CircleK 94 Phố Linh Lang"/>
    <n v="501096"/>
    <s v="8%"/>
    <n v="40088"/>
    <n v="541184"/>
    <s v="CHI NHÁNH CÔNG TY TNHH VÒNG TRÒN ĐỎ TẠI HÀ NỘI"/>
    <x v="3"/>
    <s v="0306182043-010"/>
    <s v="T06.2025"/>
  </r>
  <r>
    <d v="2025-06-06T00:00:00"/>
    <s v="00035593"/>
    <s v="1C25TNN"/>
    <s v="PR-11600850-HN2149 - CircleK 152 +154 Phó Đức Chính"/>
    <n v="230760"/>
    <s v="8%"/>
    <n v="18461"/>
    <n v="249221"/>
    <s v="CHI NHÁNH CÔNG TY TNHH VÒNG TRÒN ĐỎ TẠI HÀ NỘI"/>
    <x v="3"/>
    <s v="0306182043-010"/>
    <s v="T06.2025"/>
  </r>
  <r>
    <d v="2025-06-06T00:00:00"/>
    <s v="00035597"/>
    <s v="1C25TNN"/>
    <s v="PR-11601424-HN2213 - CircleK Thương Mại_03, Tầng 1, Nhà Ở Cao Tầng N03-T6, Khu Đoàn Ngoại Giao"/>
    <n v="342852"/>
    <s v="8%"/>
    <n v="27428"/>
    <n v="370280"/>
    <s v="CHI NHÁNH CÔNG TY TNHH VÒNG TRÒN ĐỎ TẠI HÀ NỘI"/>
    <x v="3"/>
    <s v="0306182043-010"/>
    <s v="T06.2025"/>
  </r>
  <r>
    <d v="2025-06-06T00:00:00"/>
    <s v="00035600"/>
    <s v="1C25TNN"/>
    <s v="PR-11600400-HN2114 - CircleK 7 Nguyễn Thị Định"/>
    <n v="421974"/>
    <s v="8%"/>
    <n v="33758"/>
    <n v="455732"/>
    <s v="CHI NHÁNH CÔNG TY TNHH VÒNG TRÒN ĐỎ TẠI HÀ NỘI"/>
    <x v="3"/>
    <s v="0306182043-010"/>
    <s v="T06.2025"/>
  </r>
  <r>
    <d v="2025-06-06T00:00:00"/>
    <s v="00035602"/>
    <s v="1C25TNN"/>
    <s v="PR-11602170-HN2269 - CircleK Tầng 1, Tòa 24T2, Khu đô thị Trung Hòa - Nhân Chính, Cầu Giấy, Hà Nội"/>
    <n v="184608"/>
    <s v="8%"/>
    <n v="14769"/>
    <n v="199377"/>
    <s v="CHI NHÁNH CÔNG TY TNHH VÒNG TRÒN ĐỎ TẠI HÀ NỘI"/>
    <x v="3"/>
    <s v="0306182043-010"/>
    <s v="T06.2025"/>
  </r>
  <r>
    <d v="2025-06-06T00:00:00"/>
    <s v="00035630"/>
    <s v="1C25TNN"/>
    <s v="PR-11600440-HN2117 - CircleK Số 8 Ngõ 91 Nguyễn Chí Thanh"/>
    <n v="184608"/>
    <s v="8%"/>
    <n v="14769"/>
    <n v="199377"/>
    <s v="CHI NHÁNH CÔNG TY TNHH VÒNG TRÒN ĐỎ TẠI HÀ NỘI"/>
    <x v="3"/>
    <s v="0306182043-010"/>
    <s v="T06.2025"/>
  </r>
  <r>
    <d v="2025-06-06T00:00:00"/>
    <s v="00035651"/>
    <s v="1C25TNN"/>
    <s v="PR-11596250-HN2201 - CircleK 49 + 51 Phố Trần Quang Diệu, Tổ 102"/>
    <n v="230760"/>
    <s v="8%"/>
    <n v="18461"/>
    <n v="249221"/>
    <s v="CHI NHÁNH CÔNG TY TNHH VÒNG TRÒN ĐỎ TẠI HÀ NỘI"/>
    <x v="3"/>
    <s v="0306182043-010"/>
    <s v="T06.2025"/>
  </r>
  <r>
    <d v="2025-06-06T00:00:00"/>
    <s v="00035652"/>
    <s v="1C25TNN"/>
    <s v="PR-11596048-HN2187 - CircleK 142-144 Hồng Mai"/>
    <n v="184608"/>
    <s v="8%"/>
    <n v="14769"/>
    <n v="199377"/>
    <s v="CHI NHÁNH CÔNG TY TNHH VÒNG TRÒN ĐỎ TẠI HÀ NỘI"/>
    <x v="3"/>
    <s v="0306182043-010"/>
    <s v="T06.2025"/>
  </r>
  <r>
    <d v="2025-06-06T00:00:00"/>
    <s v="00035653"/>
    <s v="1C25TNN"/>
    <s v="PR-11600272-HN2109 - CircleK Tầng 1, Khách Sạn Hồng Hà, Số 204 Phố Trần Quang Khải"/>
    <n v="276912"/>
    <s v="8%"/>
    <n v="22153"/>
    <n v="299065"/>
    <s v="CHI NHÁNH CÔNG TY TNHH VÒNG TRÒN ĐỎ TẠI HÀ NỘI"/>
    <x v="3"/>
    <s v="0306182043-010"/>
    <s v="T06.2025"/>
  </r>
  <r>
    <d v="2025-06-06T00:00:00"/>
    <s v="00035654"/>
    <s v="1C25TNN"/>
    <s v="PR-11600690-HN2138 - CircleK Tầng 1 Và Tầng 2 Số 85 Hàng Mã"/>
    <n v="303291"/>
    <s v="8%"/>
    <n v="24263"/>
    <n v="327554"/>
    <s v="CHI NHÁNH CÔNG TY TNHH VÒNG TRÒN ĐỎ TẠI HÀ NỘI"/>
    <x v="3"/>
    <s v="0306182043-010"/>
    <s v="T06.2025"/>
  </r>
  <r>
    <d v="2025-06-06T00:00:00"/>
    <s v="00035750"/>
    <s v="1C25TNN"/>
    <s v="PR-11600018-HN2087 - CircleK Ch17, Tầng 1 Và Tầng 2, C-36 Tầng, Ô Đất Ct2, Kđt Mới Kim Văn - Kim Lũ"/>
    <n v="626370"/>
    <s v="8%"/>
    <n v="50110"/>
    <n v="676480"/>
    <s v="CHI NHÁNH CÔNG TY TNHH VÒNG TRÒN ĐỎ TẠI HÀ NỘI"/>
    <x v="3"/>
    <s v="0306182043-010"/>
    <s v="T06.2025"/>
  </r>
  <r>
    <d v="2025-06-06T00:00:00"/>
    <s v="00035751"/>
    <s v="1C25TNN"/>
    <s v="PR-11595614-HN2145 - CircleK 69 Kim Đồng"/>
    <n v="230760"/>
    <s v="8%"/>
    <n v="18461"/>
    <n v="249221"/>
    <s v="CHI NHÁNH CÔNG TY TNHH VÒNG TRÒN ĐỎ TẠI HÀ NỘI"/>
    <x v="3"/>
    <s v="0306182043-010"/>
    <s v="T06.2025"/>
  </r>
  <r>
    <d v="2025-06-06T00:00:00"/>
    <s v="00035752"/>
    <s v="1C25TNN"/>
    <s v="PR-11596818-HN2262 - CircleK Số 1 đường Giáp Bát, Hoàng Mai"/>
    <n v="685704"/>
    <s v="8%"/>
    <n v="54856"/>
    <n v="740560"/>
    <s v="CHI NHÁNH CÔNG TY TNHH VÒNG TRÒN ĐỎ TẠI HÀ NỘI"/>
    <x v="3"/>
    <s v="0306182043-010"/>
    <s v="T06.2025"/>
  </r>
  <r>
    <d v="2025-06-06T00:00:00"/>
    <s v="00035753"/>
    <s v="1C25TNN"/>
    <s v="PR-11595494-HN2101 - CircleK 70 Ngụy Như Kon Tum"/>
    <n v="303291"/>
    <s v="8%"/>
    <n v="24263"/>
    <n v="327554"/>
    <s v="CHI NHÁNH CÔNG TY TNHH VÒNG TRÒN ĐỎ TẠI HÀ NỘI"/>
    <x v="3"/>
    <s v="0306182043-010"/>
    <s v="T06.2025"/>
  </r>
  <r>
    <d v="2025-06-06T00:00:00"/>
    <s v="00035754"/>
    <s v="1C25TNN"/>
    <s v="PR-11600468-HN2118 - CircleK 370 Nguyễn Trãi"/>
    <n v="428565"/>
    <s v="8%"/>
    <n v="34285"/>
    <n v="462850"/>
    <s v="CHI NHÁNH CÔNG TY TNHH VÒNG TRÒN ĐỎ TẠI HÀ NỘI"/>
    <x v="3"/>
    <s v="0306182043-010"/>
    <s v="T06.2025"/>
  </r>
  <r>
    <d v="2025-06-09T00:00:00"/>
    <s v="00035871"/>
    <s v="1C25TNN"/>
    <s v="PR-11618885-HN2074 - CircleK 126 Nam Cao"/>
    <n v="586794"/>
    <s v="8%"/>
    <n v="46944"/>
    <n v="633738"/>
    <s v="CHI NHÁNH CÔNG TY TNHH VÒNG TRÒN ĐỎ TẠI HÀ NỘI"/>
    <x v="3"/>
    <s v="0306182043-010"/>
    <s v="T06.2025"/>
  </r>
  <r>
    <d v="2025-06-09T00:00:00"/>
    <s v="00035872"/>
    <s v="1C25TNN"/>
    <s v="PR-11619117-HN2092 - CircleK 07 Đường Thanh Niên"/>
    <n v="501096"/>
    <s v="8%"/>
    <n v="40088"/>
    <n v="541184"/>
    <s v="CHI NHÁNH CÔNG TY TNHH VÒNG TRÒN ĐỎ TẠI HÀ NỘI"/>
    <x v="3"/>
    <s v="0306182043-010"/>
    <s v="T06.2025"/>
  </r>
  <r>
    <d v="2025-06-09T00:00:00"/>
    <s v="00035873"/>
    <s v="1C25TNN"/>
    <s v="PR-11606983-HN2155 - CircleK 92 Đào Tấn"/>
    <n v="741750"/>
    <s v="8%"/>
    <n v="59340"/>
    <n v="801090"/>
    <s v="CHI NHÁNH CÔNG TY TNHH VÒNG TRÒN ĐỎ TẠI HÀ NỘI"/>
    <x v="3"/>
    <s v="0306182043-010"/>
    <s v="T06.2025"/>
  </r>
  <r>
    <d v="2025-06-09T00:00:00"/>
    <s v="00035874"/>
    <s v="1C25TNN"/>
    <s v="PR-11620459-HN2175 - CircleK 16 Văn Cao"/>
    <n v="303291"/>
    <s v="8%"/>
    <n v="24263"/>
    <n v="327554"/>
    <s v="CHI NHÁNH CÔNG TY TNHH VÒNG TRÒN ĐỎ TẠI HÀ NỘI"/>
    <x v="3"/>
    <s v="0306182043-010"/>
    <s v="T06.2025"/>
  </r>
  <r>
    <d v="2025-06-09T00:00:00"/>
    <s v="00035875"/>
    <s v="1C25TNN"/>
    <s v="PR-11618733-HN2063 - CircleK 03 Phạm Tuấn Tài, Tổ 7"/>
    <n v="626370"/>
    <s v="8%"/>
    <n v="50110"/>
    <n v="676480"/>
    <s v="CHI NHÁNH CÔNG TY TNHH VÒNG TRÒN ĐỎ TẠI HÀ NỘI"/>
    <x v="3"/>
    <s v="0306182043-010"/>
    <s v="T06.2025"/>
  </r>
  <r>
    <d v="2025-06-09T00:00:00"/>
    <s v="00035876"/>
    <s v="1C25TNN"/>
    <s v="PR-11618777-HN2064 - CircleK 28 Nguyễn Phong Sắc, Tổ 9"/>
    <n v="303291"/>
    <s v="8%"/>
    <n v="24263"/>
    <n v="327554"/>
    <s v="CHI NHÁNH CÔNG TY TNHH VÒNG TRÒN ĐỎ TẠI HÀ NỘI"/>
    <x v="3"/>
    <s v="0306182043-010"/>
    <s v="T06.2025"/>
  </r>
  <r>
    <d v="2025-06-09T00:00:00"/>
    <s v="00035877"/>
    <s v="1C25TNN"/>
    <s v="PR-11612679-HN2108 - CircleK Tầng 1 Và 2, Tòa Nhà Sannam,78 Phố Duy Tân"/>
    <n v="230760"/>
    <s v="8%"/>
    <n v="18461"/>
    <n v="249221"/>
    <s v="CHI NHÁNH CÔNG TY TNHH VÒNG TRÒN ĐỎ TẠI HÀ NỘI"/>
    <x v="3"/>
    <s v="0306182043-010"/>
    <s v="T06.2025"/>
  </r>
  <r>
    <d v="2025-06-09T00:00:00"/>
    <s v="00035878"/>
    <s v="1C25TNN"/>
    <s v="PR-11613113-HN2164 - CircleK 40 Trung Hòa"/>
    <n v="382413"/>
    <s v="8%"/>
    <n v="30593"/>
    <n v="413006"/>
    <s v="CHI NHÁNH CÔNG TY TNHH VÒNG TRÒN ĐỎ TẠI HÀ NỘI"/>
    <x v="3"/>
    <s v="0306182043-010"/>
    <s v="T06.2025"/>
  </r>
  <r>
    <d v="2025-06-09T00:00:00"/>
    <s v="00035879"/>
    <s v="1C25TNN"/>
    <s v="PR-11607755-HN2249 - CircleK 181 Nguyễn Ngọc Vũ"/>
    <n v="491202"/>
    <s v="8%"/>
    <n v="39296"/>
    <n v="530498"/>
    <s v="CHI NHÁNH CÔNG TY TNHH VÒNG TRÒN ĐỎ TẠI HÀ NỘI"/>
    <x v="3"/>
    <s v="0306182043-010"/>
    <s v="T06.2025"/>
  </r>
  <r>
    <d v="2025-06-09T00:00:00"/>
    <s v="00035880"/>
    <s v="1C25TNN"/>
    <s v="PR-11606171-HN2036 - CircleK 105 Chùa Láng"/>
    <n v="626370"/>
    <s v="8%"/>
    <n v="50110"/>
    <n v="676480"/>
    <s v="CHI NHÁNH CÔNG TY TNHH VÒNG TRÒN ĐỎ TẠI HÀ NỘI"/>
    <x v="3"/>
    <s v="0306182043-010"/>
    <s v="T06.2025"/>
  </r>
  <r>
    <d v="2025-06-09T00:00:00"/>
    <s v="00035881"/>
    <s v="1C25TNN"/>
    <s v="PR-11606199-HN2041 - CircleK Số 01, Nhà C2, Khu Tập Thể Quân Đội Nam Đồng"/>
    <n v="230760"/>
    <s v="8%"/>
    <n v="18461"/>
    <n v="249221"/>
    <s v="CHI NHÁNH CÔNG TY TNHH VÒNG TRÒN ĐỎ TẠI HÀ NỘI"/>
    <x v="3"/>
    <s v="0306182043-010"/>
    <s v="T06.2025"/>
  </r>
  <r>
    <d v="2025-06-09T00:00:00"/>
    <s v="00035882"/>
    <s v="1C25TNN"/>
    <s v="PR-11619977-HN2147 - CircleK 848 Đường Láng"/>
    <n v="342852"/>
    <s v="8%"/>
    <n v="27428"/>
    <n v="370280"/>
    <s v="CHI NHÁNH CÔNG TY TNHH VÒNG TRÒN ĐỎ TẠI HÀ NỘI"/>
    <x v="3"/>
    <s v="0306182043-010"/>
    <s v="T06.2025"/>
  </r>
  <r>
    <d v="2025-06-09T00:00:00"/>
    <s v="00035883"/>
    <s v="1C25TNN"/>
    <s v="PR-11614001-HN2211 - CircleK Số 123 Phố Tôn Đức Thắng"/>
    <n v="501096"/>
    <s v="8%"/>
    <n v="40088"/>
    <n v="541184"/>
    <s v="CHI NHÁNH CÔNG TY TNHH VÒNG TRÒN ĐỎ TẠI HÀ NỘI"/>
    <x v="3"/>
    <s v="0306182043-010"/>
    <s v="T06.2025"/>
  </r>
  <r>
    <d v="2025-06-09T00:00:00"/>
    <s v="00035884"/>
    <s v="1C25TNN"/>
    <s v="PR-11613671-HN2200 - CircleK Số 01Sh22 Và 02Sh22, Ô Đất B2-Ct02, Tòa U26-2 (S2.08) Dự Án Khu Đô Thị Gia Lâm - Vinhomes Ocean Park"/>
    <n v="303291"/>
    <s v="8%"/>
    <n v="24263"/>
    <n v="327554"/>
    <s v="CHI NHÁNH CÔNG TY TNHH VÒNG TRÒN ĐỎ TẠI HÀ NỘI"/>
    <x v="3"/>
    <s v="0306182043-010"/>
    <s v="T06.2025"/>
  </r>
  <r>
    <d v="2025-06-09T00:00:00"/>
    <s v="00035885"/>
    <s v="1C25TNN"/>
    <s v="PR-11612455-HN2083 - CircleK 51-Lk6A-C17 Đô Thị Mỗ Lao"/>
    <n v="184608"/>
    <s v="8%"/>
    <n v="14769"/>
    <n v="199377"/>
    <s v="CHI NHÁNH CÔNG TY TNHH VÒNG TRÒN ĐỎ TẠI HÀ NỘI"/>
    <x v="3"/>
    <s v="0306182043-010"/>
    <s v="T06.2025"/>
  </r>
  <r>
    <d v="2025-06-09T00:00:00"/>
    <s v="00035886"/>
    <s v="1C25TNN"/>
    <s v="PR-11620787-HN2193 - CircleK No-24, Lk13, Khu Đất Dịch Vụ, Đất Ở Hà Trì"/>
    <n v="501096"/>
    <s v="8%"/>
    <n v="40088"/>
    <n v="541184"/>
    <s v="CHI NHÁNH CÔNG TY TNHH VÒNG TRÒN ĐỎ TẠI HÀ NỘI"/>
    <x v="3"/>
    <s v="0306182043-010"/>
    <s v="T06.2025"/>
  </r>
  <r>
    <d v="2025-06-09T00:00:00"/>
    <s v="00035887"/>
    <s v="1C25TNN"/>
    <s v="PR-11621117-HN2227 - CircleK 06 Vũ Trọng Khánh"/>
    <n v="428565"/>
    <s v="8%"/>
    <n v="34285"/>
    <n v="462850"/>
    <s v="CHI NHÁNH CÔNG TY TNHH VÒNG TRÒN ĐỎ TẠI HÀ NỘI"/>
    <x v="3"/>
    <s v="0306182043-010"/>
    <s v="T06.2025"/>
  </r>
  <r>
    <d v="2025-06-09T00:00:00"/>
    <s v="00035888"/>
    <s v="1C25TNN"/>
    <s v="PR-11620105-HN2152 - CircleK 118 Tuệ Tĩnh"/>
    <n v="501096"/>
    <s v="8%"/>
    <n v="40088"/>
    <n v="541184"/>
    <s v="CHI NHÁNH CÔNG TY TNHH VÒNG TRÒN ĐỎ TẠI HÀ NỘI"/>
    <x v="3"/>
    <s v="0306182043-010"/>
    <s v="T06.2025"/>
  </r>
  <r>
    <d v="2025-06-09T00:00:00"/>
    <s v="00035889"/>
    <s v="1C25TNN"/>
    <s v="PR-11620631-HN2186 - CircleK 33 Dương Văn Bé"/>
    <n v="639552"/>
    <s v="8%"/>
    <n v="51164"/>
    <n v="690716"/>
    <s v="CHI NHÁNH CÔNG TY TNHH VÒNG TRÒN ĐỎ TẠI HÀ NỘI"/>
    <x v="3"/>
    <s v="0306182043-010"/>
    <s v="T06.2025"/>
  </r>
  <r>
    <d v="2025-06-09T00:00:00"/>
    <s v="00035890"/>
    <s v="1C25TNN"/>
    <s v="PR-11613889-HN2207 - CircleK Số 42 + 42A Phố Lạc Trung"/>
    <n v="451641"/>
    <s v="8%"/>
    <n v="36131"/>
    <n v="487772"/>
    <s v="CHI NHÁNH CÔNG TY TNHH VÒNG TRÒN ĐỎ TẠI HÀ NỘI"/>
    <x v="3"/>
    <s v="0306182043-010"/>
    <s v="T06.2025"/>
  </r>
  <r>
    <d v="2025-06-09T00:00:00"/>
    <s v="00035891"/>
    <s v="1C25TNN"/>
    <s v="PR-11607879-HN2268 - CircleK Số 36 +38 Hàng Buồm, Quận Hoàn Kiếm"/>
    <n v="342852"/>
    <s v="8%"/>
    <n v="27428"/>
    <n v="370280"/>
    <s v="CHI NHÁNH CÔNG TY TNHH VÒNG TRÒN ĐỎ TẠI HÀ NỘI"/>
    <x v="3"/>
    <s v="0306182043-010"/>
    <s v="T06.2025"/>
  </r>
  <r>
    <d v="2025-06-09T00:00:00"/>
    <s v="00035892"/>
    <s v="1C25TNN"/>
    <s v="PR-11620665-HN2188 - CircleK 315 Ngọc Lâm"/>
    <n v="501096"/>
    <s v="8%"/>
    <n v="40088"/>
    <n v="541184"/>
    <s v="CHI NHÁNH CÔNG TY TNHH VÒNG TRÒN ĐỎ TẠI HÀ NỘI"/>
    <x v="3"/>
    <s v="0306182043-010"/>
    <s v="T06.2025"/>
  </r>
  <r>
    <d v="2025-06-09T00:00:00"/>
    <s v="00035893"/>
    <s v="1C25TNN"/>
    <s v="PR-11612619-HN2095 - CircleK Lô 28 Khu Nhà Ở Thấp Tầng Tt4, Khu Đô Thị Mỹ Đình - Mễ Trì"/>
    <n v="534051"/>
    <s v="8%"/>
    <n v="42724"/>
    <n v="576775"/>
    <s v="CHI NHÁNH CÔNG TY TNHH VÒNG TRÒN ĐỎ TẠI HÀ NỘI"/>
    <x v="3"/>
    <s v="0306182043-010"/>
    <s v="T06.2025"/>
  </r>
  <r>
    <d v="2025-06-09T00:00:00"/>
    <s v="00035894"/>
    <s v="1C25TNN"/>
    <s v="PR-11613185-HN2168 - CircleK 170 Nguyễn Đổng Chi"/>
    <n v="741750"/>
    <s v="8%"/>
    <n v="59340"/>
    <n v="801090"/>
    <s v="CHI NHÁNH CÔNG TY TNHH VÒNG TRÒN ĐỎ TẠI HÀ NỘI"/>
    <x v="3"/>
    <s v="0306182043-010"/>
    <s v="T06.2025"/>
  </r>
  <r>
    <d v="2025-06-09T00:00:00"/>
    <s v="00035895"/>
    <s v="1C25TNN"/>
    <s v="PR-11621147-HN2228 - Circle K Vinhomes Green Bay 103 - tầng 1- G3"/>
    <n v="543945"/>
    <s v="8%"/>
    <n v="43516"/>
    <n v="587461"/>
    <s v="CHI NHÁNH CÔNG TY TNHH VÒNG TRÒN ĐỎ TẠI HÀ NỘI"/>
    <x v="3"/>
    <s v="0306182043-010"/>
    <s v="T06.2025"/>
  </r>
  <r>
    <d v="2025-06-09T00:00:00"/>
    <s v="00035896"/>
    <s v="1C25TNN"/>
    <s v="PR-11619039-HN2090 - CircleK Số 1 Đường Tây Hồ"/>
    <n v="230760"/>
    <s v="8%"/>
    <n v="18461"/>
    <n v="249221"/>
    <s v="CHI NHÁNH CÔNG TY TNHH VÒNG TRÒN ĐỎ TẠI HÀ NỘI"/>
    <x v="3"/>
    <s v="0306182043-010"/>
    <s v="T06.2025"/>
  </r>
  <r>
    <d v="2025-06-09T00:00:00"/>
    <s v="00035897"/>
    <s v="1C25TNN"/>
    <s v="PR-11613151-HN2166 - CircleK 38 Xuân La"/>
    <n v="346140"/>
    <s v="8%"/>
    <n v="27691"/>
    <n v="373831"/>
    <s v="CHI NHÁNH CÔNG TY TNHH VÒNG TRÒN ĐỎ TẠI HÀ NỘI"/>
    <x v="3"/>
    <s v="0306182043-010"/>
    <s v="T06.2025"/>
  </r>
  <r>
    <d v="2025-06-09T00:00:00"/>
    <s v="00035898"/>
    <s v="1C25TNN"/>
    <s v="PR-11606305-HN2053 - CircleK 197+198 Tổ 6 Vũ Trọng Phụng"/>
    <n v="626370"/>
    <s v="8%"/>
    <n v="50110"/>
    <n v="676480"/>
    <s v="CHI NHÁNH CÔNG TY TNHH VÒNG TRÒN ĐỎ TẠI HÀ NỘI"/>
    <x v="3"/>
    <s v="0306182043-010"/>
    <s v="T06.2025"/>
  </r>
  <r>
    <d v="2025-06-09T00:00:00"/>
    <s v="00035899"/>
    <s v="1C25TNN"/>
    <s v="PR-11621021-HN2220 - Circle K Tầng 1 lô thương mại dịch vụ 02 tòa G1-G2"/>
    <n v="342852"/>
    <s v="8%"/>
    <n v="27428"/>
    <n v="370280"/>
    <s v="CHI NHÁNH CÔNG TY TNHH VÒNG TRÒN ĐỎ TẠI HÀ NỘI"/>
    <x v="3"/>
    <s v="0306182043-010"/>
    <s v="T06.2025"/>
  </r>
  <r>
    <d v="2025-06-09T00:00:00"/>
    <s v="00035900"/>
    <s v="1C25TNN"/>
    <s v="PR-11614233-HN2234 - CircleK 93 Hoàng Văn Thái"/>
    <n v="230760"/>
    <s v="8%"/>
    <n v="18461"/>
    <n v="249221"/>
    <s v="CHI NHÁNH CÔNG TY TNHH VÒNG TRÒN ĐỎ TẠI HÀ NỘI"/>
    <x v="3"/>
    <s v="0306182043-010"/>
    <s v="T06.2025"/>
  </r>
  <r>
    <d v="2025-06-09T00:00:00"/>
    <s v="00035901"/>
    <s v="1C25TNN"/>
    <s v="PR-11611893-HL4001 - CircleK Số 1 lô A6, KĐT Mới phía đông Hòn Cặp Bè, tổ 4, khu 4A"/>
    <n v="1945020"/>
    <s v="8%"/>
    <n v="155602"/>
    <n v="2100622"/>
    <s v="CHI NHÁNH CÔNG TY TNHH VÒNG TRÒN ĐỎ TẠI QUẢNG NINH"/>
    <x v="0"/>
    <s v="0306182043-015"/>
    <s v="T06.2025"/>
  </r>
  <r>
    <d v="2025-06-09T00:00:00"/>
    <s v="00035902"/>
    <s v="1C25TNN"/>
    <s v="PR-11611963-HL4007 - CircleK Số 550, Tổ 3, Khu phố 9A, đường Hạ Long, Phường Bãi Cháy, Thành phố Hạ Long"/>
    <n v="1401075"/>
    <s v="8%"/>
    <n v="112086"/>
    <n v="1513161"/>
    <s v="CHI NHÁNH CÔNG TY TNHH VÒNG TRÒN ĐỎ TẠI QUẢNG NINH"/>
    <x v="0"/>
    <s v="0306182043-015"/>
    <s v="T06.2025"/>
  </r>
  <r>
    <d v="2025-06-09T00:00:00"/>
    <s v="00035903"/>
    <s v="1C25TNN"/>
    <s v="PR-11614339-HN2242 - CircleK Số 02 đường Hồ Ngọc Lân, Bắc Ninh"/>
    <n v="1170315"/>
    <s v="8%"/>
    <n v="93625"/>
    <n v="1263940"/>
    <s v="CHI NHÁNH CÔNG TY TNHH VÒNG TRÒN ĐỎ TẠI BẮC NINH"/>
    <x v="4"/>
    <s v="0306182043-024"/>
    <s v="T06.2025"/>
  </r>
  <r>
    <d v="2025-06-10T00:00:00"/>
    <s v="00036010"/>
    <s v="1C25TNN"/>
    <s v="PR-11629080-HN2057 - CircleK Căn Hộ C1-A Khu Nhà Ở Số 6 Đội Nhân"/>
    <n v="230760"/>
    <s v="8%"/>
    <n v="18461"/>
    <n v="249221"/>
    <s v="CHI NHÁNH CÔNG TY TNHH VÒNG TRÒN ĐỎ TẠI HÀ NỘI"/>
    <x v="3"/>
    <s v="0306182043-010"/>
    <s v="T06.2025"/>
  </r>
  <r>
    <d v="2025-06-10T00:00:00"/>
    <s v="00036011"/>
    <s v="1C25TNN"/>
    <s v="PR-11629358-HN2099 - CircleK 174 Đường Phú Diễn"/>
    <n v="626370"/>
    <s v="8%"/>
    <n v="50110"/>
    <n v="676480"/>
    <s v="CHI NHÁNH CÔNG TY TNHH VÒNG TRÒN ĐỎ TẠI HÀ NỘI"/>
    <x v="3"/>
    <s v="0306182043-010"/>
    <s v="T06.2025"/>
  </r>
  <r>
    <d v="2025-06-10T00:00:00"/>
    <s v="00036012"/>
    <s v="1C25TNN"/>
    <s v="PR-11630382-HN2197 - CircleK B3-06, Khu Chức Năng Đô Thị Thành Phố Xanh"/>
    <n v="230760"/>
    <s v="8%"/>
    <n v="18461"/>
    <n v="249221"/>
    <s v="CHI NHÁNH CÔNG TY TNHH VÒNG TRÒN ĐỎ TẠI HÀ NỘI"/>
    <x v="3"/>
    <s v="0306182043-010"/>
    <s v="T06.2025"/>
  </r>
  <r>
    <d v="2025-06-10T00:00:00"/>
    <s v="00036013"/>
    <s v="1C25TNN"/>
    <s v="PR-11634195-HN2117 - CircleK Số 8 Ngõ 91 Nguyễn Chí Thanh"/>
    <n v="382413"/>
    <s v="8%"/>
    <n v="30593"/>
    <n v="413006"/>
    <s v="CHI NHÁNH CÔNG TY TNHH VÒNG TRÒN ĐỎ TẠI HÀ NỘI"/>
    <x v="3"/>
    <s v="0306182043-010"/>
    <s v="T06.2025"/>
  </r>
  <r>
    <d v="2025-06-10T00:00:00"/>
    <s v="00036014"/>
    <s v="1C25TNN"/>
    <s v="PR-11634473-HN2167 - CircleK 20 Nguyên Hồng"/>
    <n v="491202"/>
    <s v="8%"/>
    <n v="39296"/>
    <n v="530498"/>
    <s v="CHI NHÁNH CÔNG TY TNHH VÒNG TRÒN ĐỎ TẠI HÀ NỘI"/>
    <x v="3"/>
    <s v="0306182043-010"/>
    <s v="T06.2025"/>
  </r>
  <r>
    <d v="2025-06-10T00:00:00"/>
    <s v="00036015"/>
    <s v="1C25TNN"/>
    <s v="PR-11630678-HN2226 - CircleK Tầng 1 (P01, P02, P03), Tòa nhà X2, số 70 phố Nguyên Hồng"/>
    <n v="626370"/>
    <s v="8%"/>
    <n v="50110"/>
    <n v="676480"/>
    <s v="CHI NHÁNH CÔNG TY TNHH VÒNG TRÒN ĐỎ TẠI HÀ NỘI"/>
    <x v="3"/>
    <s v="0306182043-010"/>
    <s v="T06.2025"/>
  </r>
  <r>
    <d v="2025-06-10T00:00:00"/>
    <s v="00036016"/>
    <s v="1C25TNN"/>
    <s v="PR-11634847-HN2200 - CircleK Số 01Sh22 Và 02Sh22, Ô Đất B2-Ct02, Tòa U26-2 (S2.08) Dự Án Khu Đô Thị Gia Lâm - Vinhomes Ocean Park"/>
    <n v="593400"/>
    <s v="8%"/>
    <n v="47472"/>
    <n v="640872"/>
    <s v="CHI NHÁNH CÔNG TY TNHH VÒNG TRÒN ĐỎ TẠI HÀ NỘI"/>
    <x v="3"/>
    <s v="0306182043-010"/>
    <s v="T06.2025"/>
  </r>
  <r>
    <d v="2025-06-10T00:00:00"/>
    <s v="00036017"/>
    <s v="1C25TNN"/>
    <s v="PR-11634907-HN2204 - CircleK Số 01S15A, Tòa U26 (S2.03), Ô Đất B2-Ct01, Dự Án Khu Đô Thị Gia Lâm - Vinhomes Ocean Park"/>
    <n v="342852"/>
    <s v="8%"/>
    <n v="27428"/>
    <n v="370280"/>
    <s v="CHI NHÁNH CÔNG TY TNHH VÒNG TRÒN ĐỎ TẠI HÀ NỘI"/>
    <x v="3"/>
    <s v="0306182043-010"/>
    <s v="T06.2025"/>
  </r>
  <r>
    <d v="2025-06-10T00:00:00"/>
    <s v="00036018"/>
    <s v="1C25TNN"/>
    <s v="PR-11635403-HN2260 - CircleK Gian hàng thương mại dịch vụ 1S08, Ô đất B2-CT01, Tòa L26 (S2.05) Dự án Khu đô thị Gia Lâm - Vinhomes Ocean Park"/>
    <n v="356034"/>
    <s v="8%"/>
    <n v="28483"/>
    <n v="384517"/>
    <s v="CHI NHÁNH CÔNG TY TNHH VÒNG TRÒN ĐỎ TẠI HÀ NỘI"/>
    <x v="3"/>
    <s v="0306182043-010"/>
    <s v="T06.2025"/>
  </r>
  <r>
    <d v="2025-06-10T00:00:00"/>
    <s v="00036019"/>
    <s v="1C25TNN"/>
    <s v="PR-11631112-HN2264 - CircleK Số 86 Ngô Xuân Quảng, Gia Lâm, Hà Nội"/>
    <n v="501096"/>
    <s v="8%"/>
    <n v="40088"/>
    <n v="541184"/>
    <s v="CHI NHÁNH CÔNG TY TNHH VÒNG TRÒN ĐỎ TẠI HÀ NỘI"/>
    <x v="3"/>
    <s v="0306182043-010"/>
    <s v="T06.2025"/>
  </r>
  <r>
    <d v="2025-06-10T00:00:00"/>
    <s v="00036020"/>
    <s v="1C25TNN"/>
    <s v="PR-11630062-HN2169 - CircleK 25 Ngô Thì Nhậm"/>
    <n v="230760"/>
    <s v="8%"/>
    <n v="18461"/>
    <n v="249221"/>
    <s v="CHI NHÁNH CÔNG TY TNHH VÒNG TRÒN ĐỎ TẠI HÀ NỘI"/>
    <x v="3"/>
    <s v="0306182043-010"/>
    <s v="T06.2025"/>
  </r>
  <r>
    <d v="2025-06-10T00:00:00"/>
    <s v="00036021"/>
    <s v="1C25TNN"/>
    <s v="PR-11630250-HN2181 - CircleK Lk10 - 15, Khu Đô Thị Mới Văn Phú"/>
    <n v="751644"/>
    <s v="8%"/>
    <n v="60132"/>
    <n v="811776"/>
    <s v="CHI NHÁNH CÔNG TY TNHH VÒNG TRÒN ĐỎ TẠI HÀ NỘI"/>
    <x v="3"/>
    <s v="0306182043-010"/>
    <s v="T06.2025"/>
  </r>
  <r>
    <d v="2025-06-10T00:00:00"/>
    <s v="00036022"/>
    <s v="1C25TNN"/>
    <s v="PR-11634503-HN2170 - CircleK Số 5 Ngách 2A/6 Trần Khát Chân, Tổ Dân Phố 1"/>
    <n v="857130"/>
    <s v="8%"/>
    <n v="68570"/>
    <n v="925700"/>
    <s v="CHI NHÁNH CÔNG TY TNHH VÒNG TRÒN ĐỎ TẠI HÀ NỘI"/>
    <x v="3"/>
    <s v="0306182043-010"/>
    <s v="T06.2025"/>
  </r>
  <r>
    <d v="2025-06-10T00:00:00"/>
    <s v="00036023"/>
    <s v="1C25TNN"/>
    <s v="PR-11634555-HN2172 - CircleK A4-A5, Tòa A, Khối B, Imperial Sky Garden, Số 423 Minh Khai"/>
    <n v="230760"/>
    <s v="8%"/>
    <n v="18461"/>
    <n v="249221"/>
    <s v="CHI NHÁNH CÔNG TY TNHH VÒNG TRÒN ĐỎ TẠI HÀ NỘI"/>
    <x v="3"/>
    <s v="0306182043-010"/>
    <s v="T06.2025"/>
  </r>
  <r>
    <d v="2025-06-10T00:00:00"/>
    <s v="00036024"/>
    <s v="1C25TNN"/>
    <s v="PR-11629004-HN2049 - CircleK 36 Phố Tràng Tiền"/>
    <n v="342852"/>
    <s v="8%"/>
    <n v="27428"/>
    <n v="370280"/>
    <s v="CHI NHÁNH CÔNG TY TNHH VÒNG TRÒN ĐỎ TẠI HÀ NỘI"/>
    <x v="3"/>
    <s v="0306182043-010"/>
    <s v="T06.2025"/>
  </r>
  <r>
    <d v="2025-06-10T00:00:00"/>
    <s v="00036025"/>
    <s v="1C25TNN"/>
    <s v="PR-11629770-HN2145 - CircleK 69 Kim Đồng"/>
    <n v="428565"/>
    <s v="8%"/>
    <n v="34285"/>
    <n v="462850"/>
    <s v="CHI NHÁNH CÔNG TY TNHH VÒNG TRÒN ĐỎ TẠI HÀ NỘI"/>
    <x v="3"/>
    <s v="0306182043-010"/>
    <s v="T06.2025"/>
  </r>
  <r>
    <d v="2025-06-10T00:00:00"/>
    <s v="00036026"/>
    <s v="1C25TNN"/>
    <s v="PR-11631330-HP6006 - CircleK 372-374 Lạch Tray"/>
    <n v="1714260"/>
    <s v="8%"/>
    <n v="137141"/>
    <n v="1851401"/>
    <s v="CHI NHÁNH CÔNG TY TNHH VÒNG TRÒN ĐỎ TẠI HẢI PHÒNG"/>
    <x v="1"/>
    <s v="0306182043-019"/>
    <s v="T06.2025"/>
  </r>
  <r>
    <d v="2025-06-11T00:00:00"/>
    <s v="00036115"/>
    <s v="1C25TNN"/>
    <s v="PR-11643494-HN2029 - CircleK 46 Lê Trọng Tấn"/>
    <n v="184608"/>
    <s v="8%"/>
    <n v="14769"/>
    <n v="199377"/>
    <s v="CHI NHÁNH CÔNG TY TNHH VÒNG TRÒN ĐỎ TẠI HÀ NỘI"/>
    <x v="3"/>
    <s v="0306182043-010"/>
    <s v="T06.2025"/>
  </r>
  <r>
    <d v="2025-06-11T00:00:00"/>
    <s v="00036116"/>
    <s v="1C25TNN"/>
    <s v="PR-11639289-HN2054 - CircleK 292 Hoàng Văn Thái"/>
    <n v="481308"/>
    <s v="8%"/>
    <n v="38505"/>
    <n v="519813"/>
    <s v="CHI NHÁNH CÔNG TY TNHH VÒNG TRÒN ĐỎ TẠI HÀ NỘI"/>
    <x v="3"/>
    <s v="0306182043-010"/>
    <s v="T06.2025"/>
  </r>
  <r>
    <d v="2025-06-11T00:00:00"/>
    <s v="00036117"/>
    <s v="1C25TNN"/>
    <s v="PR-11640051-HN2158 - CircleK 48 Ngõ 116 Phố Nhân Hòa"/>
    <n v="606582"/>
    <s v="8%"/>
    <n v="48527"/>
    <n v="655109"/>
    <s v="CHI NHÁNH CÔNG TY TNHH VÒNG TRÒN ĐỎ TẠI HÀ NỘI"/>
    <x v="3"/>
    <s v="0306182043-010"/>
    <s v="T06.2025"/>
  </r>
  <r>
    <d v="2025-06-11T00:00:00"/>
    <s v="00036118"/>
    <s v="1C25TNN"/>
    <s v="PR-11644690-HN2178 - CircleK 14 Khương Hạ"/>
    <n v="230760"/>
    <s v="8%"/>
    <n v="18461"/>
    <n v="249221"/>
    <s v="CHI NHÁNH CÔNG TY TNHH VÒNG TRÒN ĐỎ TẠI HÀ NỘI"/>
    <x v="3"/>
    <s v="0306182043-010"/>
    <s v="T06.2025"/>
  </r>
  <r>
    <d v="2025-06-11T00:00:00"/>
    <s v="00036119"/>
    <s v="1C25TNN"/>
    <s v="PR-11640543-HN2196 - CircleK 118 Định Công"/>
    <n v="606582"/>
    <s v="8%"/>
    <n v="48527"/>
    <n v="655109"/>
    <s v="CHI NHÁNH CÔNG TY TNHH VÒNG TRÒN ĐỎ TẠI HÀ NỘI"/>
    <x v="3"/>
    <s v="0306182043-010"/>
    <s v="T06.2025"/>
  </r>
  <r>
    <d v="2025-06-11T00:00:00"/>
    <s v="00036120"/>
    <s v="1C25TNN"/>
    <s v="PR-11643432-HN2021 - CircleK 177 Xuân Thủy"/>
    <n v="501096"/>
    <s v="8%"/>
    <n v="40088"/>
    <n v="541184"/>
    <s v="CHI NHÁNH CÔNG TY TNHH VÒNG TRÒN ĐỎ TẠI HÀ NỘI"/>
    <x v="3"/>
    <s v="0306182043-010"/>
    <s v="T06.2025"/>
  </r>
  <r>
    <d v="2025-06-11T00:00:00"/>
    <s v="00036121"/>
    <s v="1C25TNN"/>
    <s v="PR-11640499-HN2192 - CircleK 15 Dương Khuê"/>
    <n v="428565"/>
    <s v="8%"/>
    <n v="34285"/>
    <n v="462850"/>
    <s v="CHI NHÁNH CÔNG TY TNHH VÒNG TRÒN ĐỎ TẠI HÀ NỘI"/>
    <x v="3"/>
    <s v="0306182043-010"/>
    <s v="T06.2025"/>
  </r>
  <r>
    <d v="2025-06-11T00:00:00"/>
    <s v="00036122"/>
    <s v="1C25TNN"/>
    <s v="PR-11641321-HN2261 - CircleK Số 3 đường Lạc Long Quân, Cầu Giấy, Hà Nội"/>
    <n v="326367"/>
    <s v="8%"/>
    <n v="26109"/>
    <n v="352476"/>
    <s v="CHI NHÁNH CÔNG TY TNHH VÒNG TRÒN ĐỎ TẠI HÀ NỘI"/>
    <x v="3"/>
    <s v="0306182043-010"/>
    <s v="T06.2025"/>
  </r>
  <r>
    <d v="2025-06-11T00:00:00"/>
    <s v="00036123"/>
    <s v="1C25TNN"/>
    <s v="PR-11645494-HN2259 - CircleK Diện tích thương mại số 1S02, tầng 1, Tòa nhà số P2 (T30M-1) tại lô đất B5-CT04"/>
    <n v="501096"/>
    <s v="8%"/>
    <n v="40088"/>
    <n v="541184"/>
    <s v="CHI NHÁNH CÔNG TY TNHH VÒNG TRÒN ĐỎ TẠI HÀ NỘI"/>
    <x v="3"/>
    <s v="0306182043-010"/>
    <s v="T06.2025"/>
  </r>
  <r>
    <d v="2025-06-11T00:00:00"/>
    <s v="00036124"/>
    <s v="1C25TNN"/>
    <s v="PR-11639411-HN2079 - CircleK 12 Ngô Thì Nhậm"/>
    <n v="230760"/>
    <s v="8%"/>
    <n v="18461"/>
    <n v="249221"/>
    <s v="CHI NHÁNH CÔNG TY TNHH VÒNG TRÒN ĐỎ TẠI HÀ NỘI"/>
    <x v="3"/>
    <s v="0306182043-010"/>
    <s v="T06.2025"/>
  </r>
  <r>
    <d v="2025-06-11T00:00:00"/>
    <s v="00036125"/>
    <s v="1C25TNN"/>
    <s v="PR-11640857-HN2218 - CircleK TT01A-11, Khu nhà ở thấp tầng thuộc Dự án Khu chung cư quốc tế Hoàng Thành City tại Khu Cổ Ngựa"/>
    <n v="230760"/>
    <s v="8%"/>
    <n v="18461"/>
    <n v="249221"/>
    <s v="CHI NHÁNH CÔNG TY TNHH VÒNG TRÒN ĐỎ TẠI HÀ NỘI"/>
    <x v="3"/>
    <s v="0306182043-010"/>
    <s v="T06.2025"/>
  </r>
  <r>
    <d v="2025-06-11T00:00:00"/>
    <s v="00036126"/>
    <s v="1C25TNN"/>
    <s v="PR-11639671-HN2109 - CircleK Tầng 1, Khách Sạn Hồng Hà, Số 204 Phố Trần Quang Khải"/>
    <n v="501096"/>
    <s v="8%"/>
    <n v="40088"/>
    <n v="541184"/>
    <s v="CHI NHÁNH CÔNG TY TNHH VÒNG TRÒN ĐỎ TẠI HÀ NỘI"/>
    <x v="3"/>
    <s v="0306182043-010"/>
    <s v="T06.2025"/>
  </r>
  <r>
    <d v="2025-06-11T00:00:00"/>
    <s v="00036127"/>
    <s v="1C25TNN"/>
    <s v="PR-11645540-HN2263 - CircleK CH01-09, Số 17 đường Gamuda Gardens 2-2, Hoàng Mai"/>
    <n v="501096"/>
    <s v="8%"/>
    <n v="40088"/>
    <n v="541184"/>
    <s v="CHI NHÁNH CÔNG TY TNHH VÒNG TRÒN ĐỎ TẠI HÀ NỘI"/>
    <x v="3"/>
    <s v="0306182043-010"/>
    <s v="T06.2025"/>
  </r>
  <r>
    <d v="2025-06-12T00:00:00"/>
    <s v="00036632"/>
    <s v="1C25TNN"/>
    <s v="PR-11651791-HN2271 - CircleK Số 341 Nguyễn Cao, Bắc Ninh"/>
    <n v="1054935"/>
    <s v="8%"/>
    <n v="84395"/>
    <n v="1139330"/>
    <s v="CHI NHÁNH CÔNG TY TNHH VÒNG TRÒN ĐỎ TẠI BẮC NINH"/>
    <x v="4"/>
    <s v="0306182043-024"/>
    <s v="T06.2025"/>
  </r>
  <r>
    <d v="2025-06-12T00:00:00"/>
    <s v="00036633"/>
    <s v="1C25TNN"/>
    <s v="PR-11651909-HP6013 - CircleK - 27 Trần Hưng Đạo"/>
    <n v="2373585"/>
    <s v="8%"/>
    <n v="189887"/>
    <n v="2563472"/>
    <s v="CHI NHÁNH CÔNG TY TNHH VÒNG TRÒN ĐỎ TẠI HẢI PHÒNG"/>
    <x v="1"/>
    <s v="0306182043-019"/>
    <s v="T06.2025"/>
  </r>
  <r>
    <d v="2025-06-12T00:00:00"/>
    <s v="00036634"/>
    <s v="1C25TNN"/>
    <s v="PR-11654891-HN2113 - CircleK Tầng 1 Và Tầng 2, Số 442 Đội Cấn"/>
    <n v="230760"/>
    <s v="8%"/>
    <n v="18461"/>
    <n v="249221"/>
    <s v="CHI NHÁNH CÔNG TY TNHH VÒNG TRÒN ĐỎ TẠI HÀ NỘI"/>
    <x v="3"/>
    <s v="0306182043-010"/>
    <s v="T06.2025"/>
  </r>
  <r>
    <d v="2025-06-12T00:00:00"/>
    <s v="00036635"/>
    <s v="1C25TNN"/>
    <s v="PR-11650663-HN2136 - CircleK 138 Phố Đội Cấn"/>
    <n v="263730"/>
    <s v="8%"/>
    <n v="21098"/>
    <n v="284828"/>
    <s v="CHI NHÁNH CÔNG TY TNHH VÒNG TRÒN ĐỎ TẠI HÀ NỘI"/>
    <x v="3"/>
    <s v="0306182043-010"/>
    <s v="T06.2025"/>
  </r>
  <r>
    <d v="2025-06-12T00:00:00"/>
    <s v="00036636"/>
    <s v="1C25TNN"/>
    <s v="PR-11650427-HN2112 - CircleK 33 Chùa Láng"/>
    <n v="484611"/>
    <s v="8%"/>
    <n v="38769"/>
    <n v="523380"/>
    <s v="CHI NHÁNH CÔNG TY TNHH VÒNG TRÒN ĐỎ TẠI HÀ NỘI"/>
    <x v="3"/>
    <s v="0306182043-010"/>
    <s v="T06.2025"/>
  </r>
  <r>
    <d v="2025-06-12T00:00:00"/>
    <s v="00036637"/>
    <s v="1C25TNN"/>
    <s v="PR-11655247-HN2160 - CircleK 68 Tôn Thất Tùng"/>
    <n v="501096"/>
    <s v="8%"/>
    <n v="40088"/>
    <n v="541184"/>
    <s v="CHI NHÁNH CÔNG TY TNHH VÒNG TRÒN ĐỎ TẠI HÀ NỘI"/>
    <x v="3"/>
    <s v="0306182043-010"/>
    <s v="T06.2025"/>
  </r>
  <r>
    <d v="2025-06-12T00:00:00"/>
    <s v="00036638"/>
    <s v="1C25TNN"/>
    <s v="PR-11655277-HN2163 - CircleK 380 Khâm Thiên"/>
    <n v="293397"/>
    <s v="8%"/>
    <n v="23472"/>
    <n v="316869"/>
    <s v="CHI NHÁNH CÔNG TY TNHH VÒNG TRÒN ĐỎ TẠI HÀ NỘI"/>
    <x v="3"/>
    <s v="0306182043-010"/>
    <s v="T06.2025"/>
  </r>
  <r>
    <d v="2025-06-12T00:00:00"/>
    <s v="00036639"/>
    <s v="1C25TNN"/>
    <s v="PR-11650949-HN2176 - CircleK 164 Nguyễn Văn Cừ"/>
    <n v="501096"/>
    <s v="8%"/>
    <n v="40088"/>
    <n v="541184"/>
    <s v="CHI NHÁNH CÔNG TY TNHH VÒNG TRÒN ĐỎ TẠI HÀ NỘI"/>
    <x v="3"/>
    <s v="0306182043-010"/>
    <s v="T06.2025"/>
  </r>
  <r>
    <d v="2025-06-12T00:00:00"/>
    <s v="00036640"/>
    <s v="1C25TNN"/>
    <s v="PR-11650283-HN2104 - CircleK 171 Lương Thế Vinh"/>
    <n v="303291"/>
    <s v="8%"/>
    <n v="24263"/>
    <n v="327554"/>
    <s v="CHI NHÁNH CÔNG TY TNHH VÒNG TRÒN ĐỎ TẠI HÀ NỘI"/>
    <x v="3"/>
    <s v="0306182043-010"/>
    <s v="T06.2025"/>
  </r>
  <r>
    <d v="2025-06-12T00:00:00"/>
    <s v="00036641"/>
    <s v="1C25TNN"/>
    <s v="PR-11650207-HN2098 - CircleK 3 Xuân Diệu"/>
    <n v="230760"/>
    <s v="8%"/>
    <n v="18461"/>
    <n v="249221"/>
    <s v="CHI NHÁNH CÔNG TY TNHH VÒNG TRÒN ĐỎ TẠI HÀ NỘI"/>
    <x v="3"/>
    <s v="0306182043-010"/>
    <s v="T06.2025"/>
  </r>
  <r>
    <d v="2025-06-12T00:00:00"/>
    <s v="00036642"/>
    <s v="1C25TNN"/>
    <s v="PR-11651131-HN2191 - CircleK 293 Thụy Khuê"/>
    <n v="230760"/>
    <s v="8%"/>
    <n v="18461"/>
    <n v="249221"/>
    <s v="CHI NHÁNH CÔNG TY TNHH VÒNG TRÒN ĐỎ TẠI HÀ NỘI"/>
    <x v="3"/>
    <s v="0306182043-010"/>
    <s v="T06.2025"/>
  </r>
  <r>
    <d v="2025-06-12T00:00:00"/>
    <s v="00036643"/>
    <s v="1C25TNN"/>
    <s v="PR-11656227-HN2272 - CircleK Lô 35 TT8, đường Quang Lai, Thanh Trì, Hà Nội"/>
    <n v="230760"/>
    <s v="8%"/>
    <n v="18461"/>
    <n v="249221"/>
    <s v="CHI NHÁNH CÔNG TY TNHH VÒNG TRÒN ĐỎ TẠI HÀ NỘI"/>
    <x v="3"/>
    <s v="0306182043-010"/>
    <s v="T06.2025"/>
  </r>
  <r>
    <d v="2025-06-12T00:00:00"/>
    <s v="00036644"/>
    <s v="1C25TNN"/>
    <s v="PR-11614779-HP6008 - CircleK 31 Hồ Sen"/>
    <n v="972510"/>
    <s v="8%"/>
    <n v="77801"/>
    <n v="1050311"/>
    <s v="CHI NHÁNH CÔNG TY TNHH VÒNG TRÒN ĐỎ TẠI HẢI PHÒNG"/>
    <x v="1"/>
    <s v="0306182043-019"/>
    <s v="T06.2025"/>
  </r>
  <r>
    <d v="2025-06-12T00:00:00"/>
    <s v="00036645"/>
    <s v="1C25TNN"/>
    <s v="PR-11607973-HP6003 - CircleK BH 02-01 dự án Vinhome Imperia Hải Phòng"/>
    <n v="857130"/>
    <s v="8%"/>
    <n v="68570"/>
    <n v="925700"/>
    <s v="CHI NHÁNH CÔNG TY TNHH VÒNG TRÒN ĐỎ TẠI HẢI PHÒNG"/>
    <x v="1"/>
    <s v="0306182043-019"/>
    <s v="T06.2025"/>
  </r>
  <r>
    <d v="2025-06-13T00:00:00"/>
    <s v="00036699"/>
    <s v="1C25TNN"/>
    <s v="PR-11664476-HN2015 - CircleK 14 Hồ Tùng Mậu"/>
    <n v="626370"/>
    <s v="8%"/>
    <n v="50110"/>
    <n v="676480"/>
    <s v="CHI NHÁNH CÔNG TY TNHH VÒNG TRÒN ĐỎ TẠI HÀ NỘI"/>
    <x v="3"/>
    <s v="0306182043-010"/>
    <s v="T06.2025"/>
  </r>
  <r>
    <d v="2025-06-13T00:00:00"/>
    <s v="00036700"/>
    <s v="1C25TNN"/>
    <s v="PR-11664560-HN2026 - CircleK 13-C12 Tập Thể Đại Học Ngoại Ngữ"/>
    <n v="389004"/>
    <s v="8%"/>
    <n v="31120"/>
    <n v="420124"/>
    <s v="CHI NHÁNH CÔNG TY TNHH VÒNG TRÒN ĐỎ TẠI HÀ NỘI"/>
    <x v="3"/>
    <s v="0306182043-010"/>
    <s v="T06.2025"/>
  </r>
  <r>
    <d v="2025-06-13T00:00:00"/>
    <s v="00036701"/>
    <s v="1C25TNN"/>
    <s v="PR-11664674-HN2047 - CircleK 2 Hoàng Ngân"/>
    <n v="501096"/>
    <s v="8%"/>
    <n v="40088"/>
    <n v="541184"/>
    <s v="CHI NHÁNH CÔNG TY TNHH VÒNG TRÒN ĐỎ TẠI HÀ NỘI"/>
    <x v="3"/>
    <s v="0306182043-010"/>
    <s v="T06.2025"/>
  </r>
  <r>
    <d v="2025-06-13T00:00:00"/>
    <s v="00036702"/>
    <s v="1C25TNN"/>
    <s v="PR-11665298-HN2122 - CircleK 18 Nguyễn Khánh Toàn"/>
    <n v="303291"/>
    <s v="8%"/>
    <n v="24263"/>
    <n v="327554"/>
    <s v="CHI NHÁNH CÔNG TY TNHH VÒNG TRÒN ĐỎ TẠI HÀ NỘI"/>
    <x v="3"/>
    <s v="0306182043-010"/>
    <s v="T06.2025"/>
  </r>
  <r>
    <d v="2025-06-13T00:00:00"/>
    <s v="00036703"/>
    <s v="1C25TNN"/>
    <s v="PR-11660588-HN2133 - CircleK 91 Khâm Thiên"/>
    <n v="501096"/>
    <s v="8%"/>
    <n v="40088"/>
    <n v="541184"/>
    <s v="CHI NHÁNH CÔNG TY TNHH VÒNG TRÒN ĐỎ TẠI HÀ NỘI"/>
    <x v="3"/>
    <s v="0306182043-010"/>
    <s v="T06.2025"/>
  </r>
  <r>
    <d v="2025-06-13T00:00:00"/>
    <s v="00036704"/>
    <s v="1C25TNN"/>
    <s v="PR-11665922-HN2179 - CircleK Số Bt11-Vt26, Khu Nhà Ở Xa La"/>
    <n v="626370"/>
    <s v="8%"/>
    <n v="50110"/>
    <n v="676480"/>
    <s v="CHI NHÁNH CÔNG TY TNHH VÒNG TRÒN ĐỎ TẠI HÀ NỘI"/>
    <x v="3"/>
    <s v="0306182043-010"/>
    <s v="T06.2025"/>
  </r>
  <r>
    <d v="2025-06-13T00:00:00"/>
    <s v="00036705"/>
    <s v="1C25TNN"/>
    <s v="PR-11661016-HN2184 - CircleK Nhà Số 359, Block 36, Ô H-Tt5, Khu Nhà Ở Hi Brand, Khu Đô Thị Mới Văn Phú"/>
    <n v="461520"/>
    <s v="8%"/>
    <n v="36922"/>
    <n v="498442"/>
    <s v="CHI NHÁNH CÔNG TY TNHH VÒNG TRÒN ĐỎ TẠI HÀ NỘI"/>
    <x v="3"/>
    <s v="0306182043-010"/>
    <s v="T06.2025"/>
  </r>
  <r>
    <d v="2025-06-13T00:00:00"/>
    <s v="00036706"/>
    <s v="1C25TNN"/>
    <s v="PR-11661200-HN2198 - CircleK Số 264 Phố Bạch Mai, Tổ 4"/>
    <n v="501096"/>
    <s v="8%"/>
    <n v="40088"/>
    <n v="541184"/>
    <s v="CHI NHÁNH CÔNG TY TNHH VÒNG TRÒN ĐỎ TẠI HÀ NỘI"/>
    <x v="3"/>
    <s v="0306182043-010"/>
    <s v="T06.2025"/>
  </r>
  <r>
    <d v="2025-06-13T00:00:00"/>
    <s v="00036707"/>
    <s v="1C25TNN"/>
    <s v="PR-11666380-HN2221 - CircleK S05 Park 03, Vinhomes Time City Park Hill"/>
    <n v="857130"/>
    <s v="8%"/>
    <n v="68570"/>
    <n v="925700"/>
    <s v="CHI NHÁNH CÔNG TY TNHH VÒNG TRÒN ĐỎ TẠI HÀ NỘI"/>
    <x v="3"/>
    <s v="0306182043-010"/>
    <s v="T06.2025"/>
  </r>
  <r>
    <d v="2025-06-13T00:00:00"/>
    <s v="00036708"/>
    <s v="1C25TNN"/>
    <s v="PR-11661634-HN2251 - CircleK Số 568 + 570 Đường Trương Định"/>
    <n v="616476"/>
    <s v="8%"/>
    <n v="49318"/>
    <n v="665794"/>
    <s v="CHI NHÁNH CÔNG TY TNHH VÒNG TRÒN ĐỎ TẠI HÀ NỘI"/>
    <x v="3"/>
    <s v="0306182043-010"/>
    <s v="T06.2025"/>
  </r>
  <r>
    <d v="2025-06-13T00:00:00"/>
    <s v="00036709"/>
    <s v="1C25TNN"/>
    <s v="PR-11666706-HN2243 - CircleK Căn Thương mại dịch vụ số Z38M.2.TMDV05A, dự án khu đô thị mới Tây Mỗ - Đại Mỗ - Vinhomes Park"/>
    <n v="857130"/>
    <s v="8%"/>
    <n v="68570"/>
    <n v="925700"/>
    <s v="CHI NHÁNH CÔNG TY TNHH VÒNG TRÒN ĐỎ TẠI HÀ NỘI"/>
    <x v="3"/>
    <s v="0306182043-010"/>
    <s v="T06.2025"/>
  </r>
  <r>
    <d v="2025-06-13T00:00:00"/>
    <s v="00036710"/>
    <s v="1C25TNN"/>
    <s v="PR-11666954-HN2267 - CircleK Số 6 Phố Nhổn, TDP Nguyên Xá 3, Bắc Từ Liêm, Hà Nội"/>
    <n v="626370"/>
    <s v="8%"/>
    <n v="50110"/>
    <n v="676480"/>
    <s v="CHI NHÁNH CÔNG TY TNHH VÒNG TRÒN ĐỎ TẠI HÀ NỘI"/>
    <x v="3"/>
    <s v="0306182043-010"/>
    <s v="T06.2025"/>
  </r>
  <r>
    <d v="2025-06-13T00:00:00"/>
    <s v="00036711"/>
    <s v="1C25TNN"/>
    <s v="PR-11661466-HN2233 - CircleK Ô L7, Khu đấu giá Quyền sử dụng đất, đoạn đường Cầu Bươu"/>
    <n v="230760"/>
    <s v="8%"/>
    <n v="18461"/>
    <n v="249221"/>
    <s v="CHI NHÁNH CÔNG TY TNHH VÒNG TRÒN ĐỎ TẠI HÀ NỘI"/>
    <x v="3"/>
    <s v="0306182043-010"/>
    <s v="T06.2025"/>
  </r>
  <r>
    <d v="2025-06-13T00:00:00"/>
    <s v="00036712"/>
    <s v="1C25TNN"/>
    <s v="PR-11664724-HN2052 - CircleK 288 Đường Giải Phóng"/>
    <n v="606582"/>
    <s v="8%"/>
    <n v="48527"/>
    <n v="655109"/>
    <s v="CHI NHÁNH CÔNG TY TNHH VÒNG TRÒN ĐỎ TẠI HÀ NỘI"/>
    <x v="3"/>
    <s v="0306182043-010"/>
    <s v="T06.2025"/>
  </r>
  <r>
    <d v="2025-06-16T00:00:00"/>
    <s v="00037010"/>
    <s v="1C25TNN"/>
    <s v="PR-11682247-HL4006 - CircleK Số 114 đường Hạ Long, Phường Bãi Cháy, Thành phố Hạ Long"/>
    <n v="1714260"/>
    <s v="8%"/>
    <n v="137141"/>
    <n v="1851401"/>
    <s v="CHI NHÁNH CÔNG TY TNHH VÒNG TRÒN ĐỎ TẠI QUẢNG NINH"/>
    <x v="0"/>
    <s v="0306182043-015"/>
    <s v="T06.2025"/>
  </r>
  <r>
    <d v="2025-06-16T00:00:00"/>
    <s v="00037011"/>
    <s v="1C25TNN"/>
    <s v="PR-11685631-HN2235 - CircleK 125 Trần Hưng Đạo - Bắc Ninh"/>
    <n v="1170315"/>
    <s v="8%"/>
    <n v="93625"/>
    <n v="1263940"/>
    <s v="CHI NHÁNH CÔNG TY TNHH VÒNG TRÒN ĐỎ TẠI BẮC NINH"/>
    <x v="4"/>
    <s v="0306182043-024"/>
    <s v="T06.2025"/>
  </r>
  <r>
    <d v="2025-06-16T00:00:00"/>
    <s v="00037016"/>
    <s v="1C25TNN"/>
    <s v="PR-11678749-HN2111 - CircleK Tầng 1, Tòa Nhà Ats, 252 Hoàng Quốc Việt"/>
    <n v="230760"/>
    <s v="8%"/>
    <n v="18461"/>
    <n v="249221"/>
    <s v="CHI NHÁNH CÔNG TY TNHH VÒNG TRÒN ĐỎ TẠI HÀ NỘI"/>
    <x v="3"/>
    <s v="0306182043-010"/>
    <s v="T06.2025"/>
  </r>
  <r>
    <d v="2025-06-16T00:00:00"/>
    <s v="00037018"/>
    <s v="1C25TNN"/>
    <s v="PR-11676589-HN2021 - CircleK 177 Xuân Thủy"/>
    <n v="184608"/>
    <s v="8%"/>
    <n v="14769"/>
    <n v="199377"/>
    <s v="CHI NHÁNH CÔNG TY TNHH VÒNG TRÒN ĐỎ TẠI HÀ NỘI"/>
    <x v="3"/>
    <s v="0306182043-010"/>
    <s v="T06.2025"/>
  </r>
  <r>
    <d v="2025-06-16T00:00:00"/>
    <s v="00037019"/>
    <s v="1C25TNN"/>
    <s v="PR-11671372-HN2108 - CircleK Tầng 1 Và 2, Tòa Nhà Sannam,78 Phố Duy Tân"/>
    <n v="230760"/>
    <s v="8%"/>
    <n v="18461"/>
    <n v="249221"/>
    <s v="CHI NHÁNH CÔNG TY TNHH VÒNG TRÒN ĐỎ TẠI HÀ NỘI"/>
    <x v="3"/>
    <s v="0306182043-010"/>
    <s v="T06.2025"/>
  </r>
  <r>
    <d v="2025-06-16T00:00:00"/>
    <s v="00037020"/>
    <s v="1C25TNN"/>
    <s v="PR-11685485-HN2230 - CircleK  Số 205 Lạc Long Quân"/>
    <n v="428565"/>
    <s v="8%"/>
    <n v="34285"/>
    <n v="462850"/>
    <s v="CHI NHÁNH CÔNG TY TNHH VÒNG TRÒN ĐỎ TẠI HÀ NỘI"/>
    <x v="3"/>
    <s v="0306182043-010"/>
    <s v="T06.2025"/>
  </r>
  <r>
    <d v="2025-06-16T00:00:00"/>
    <s v="00037021"/>
    <s v="1C25TNN"/>
    <s v="PR-11682649-HN2041 - CircleK Số 01, Nhà C2, Khu Tập Thể Quân Đội Nam Đồng"/>
    <n v="230760"/>
    <s v="8%"/>
    <n v="18461"/>
    <n v="249221"/>
    <s v="CHI NHÁNH CÔNG TY TNHH VÒNG TRÒN ĐỎ TẠI HÀ NỘI"/>
    <x v="3"/>
    <s v="0306182043-010"/>
    <s v="T06.2025"/>
  </r>
  <r>
    <d v="2025-06-16T00:00:00"/>
    <s v="00037022"/>
    <s v="1C25TNN"/>
    <s v="PR-11686013-HN2254 - CircleK Số 183 phố Chùa Láng"/>
    <n v="451641"/>
    <s v="8%"/>
    <n v="36131"/>
    <n v="487772"/>
    <s v="CHI NHÁNH CÔNG TY TNHH VÒNG TRÒN ĐỎ TẠI HÀ NỘI"/>
    <x v="3"/>
    <s v="0306182043-010"/>
    <s v="T06.2025"/>
  </r>
  <r>
    <d v="2025-06-16T00:00:00"/>
    <s v="00037023"/>
    <s v="1C25TNN"/>
    <s v="PR-11685825-HN2246 - CircleK 92 đường Trâu Quỳ"/>
    <n v="418671"/>
    <s v="8%"/>
    <n v="33494"/>
    <n v="452165"/>
    <s v="CHI NHÁNH CÔNG TY TNHH VÒNG TRÒN ĐỎ TẠI HÀ NỘI"/>
    <x v="3"/>
    <s v="0306182043-010"/>
    <s v="T06.2025"/>
  </r>
  <r>
    <d v="2025-06-16T00:00:00"/>
    <s v="00037024"/>
    <s v="1C25TNN"/>
    <s v="PR-11686067-HN2259 - CircleK Diện tích thương mại số 1S02, tầng 1, Tòa nhà số P2 (T30M-1) tại lô đất B5-CT04"/>
    <n v="468126"/>
    <s v="8%"/>
    <n v="37450"/>
    <n v="505576"/>
    <s v="CHI NHÁNH CÔNG TY TNHH VÒNG TRÒN ĐỎ TẠI HÀ NỘI"/>
    <x v="3"/>
    <s v="0306182043-010"/>
    <s v="T06.2025"/>
  </r>
  <r>
    <d v="2025-06-16T00:00:00"/>
    <s v="00037025"/>
    <s v="1C25TNN"/>
    <s v="PR-11685519-HN2231 - CircleK Số 1A Vạn Phúc"/>
    <n v="230760"/>
    <s v="8%"/>
    <n v="18461"/>
    <n v="249221"/>
    <s v="CHI NHÁNH CÔNG TY TNHH VÒNG TRÒN ĐỎ TẠI HÀ NỘI"/>
    <x v="3"/>
    <s v="0306182043-010"/>
    <s v="T06.2025"/>
  </r>
  <r>
    <d v="2025-06-16T00:00:00"/>
    <s v="00037026"/>
    <s v="1C25TNN"/>
    <s v="PR-11683261-HN2094 - CircleK 113 Trần Đại Nghĩa"/>
    <n v="382413"/>
    <s v="8%"/>
    <n v="30593"/>
    <n v="413006"/>
    <s v="CHI NHÁNH CÔNG TY TNHH VÒNG TRÒN ĐỎ TẠI HÀ NỘI"/>
    <x v="3"/>
    <s v="0306182043-010"/>
    <s v="T06.2025"/>
  </r>
  <r>
    <d v="2025-06-16T00:00:00"/>
    <s v="00037027"/>
    <s v="1C25TNN"/>
    <s v="PR-11671706-HN2154 - CircleK Số A1 Khu Đầm Trấu"/>
    <n v="543945"/>
    <s v="8%"/>
    <n v="43516"/>
    <n v="587461"/>
    <s v="CHI NHÁNH CÔNG TY TNHH VÒNG TRÒN ĐỎ TẠI HÀ NỘI"/>
    <x v="3"/>
    <s v="0306182043-010"/>
    <s v="T06.2025"/>
  </r>
  <r>
    <d v="2025-06-16T00:00:00"/>
    <s v="00037028"/>
    <s v="1C25TNN"/>
    <s v="PR-11680775-HN2206 - CircleK Số 176D + 176E Trương Định"/>
    <n v="428565"/>
    <s v="8%"/>
    <n v="34285"/>
    <n v="462850"/>
    <s v="CHI NHÁNH CÔNG TY TNHH VÒNG TRÒN ĐỎ TẠI HÀ NỘI"/>
    <x v="3"/>
    <s v="0306182043-010"/>
    <s v="T06.2025"/>
  </r>
  <r>
    <d v="2025-06-16T00:00:00"/>
    <s v="00037029"/>
    <s v="1C25TNN"/>
    <s v="PR-11679273-HN2013 - CircleK 38 Đào Duy Từ"/>
    <n v="639552"/>
    <s v="8%"/>
    <n v="51164"/>
    <n v="690716"/>
    <s v="CHI NHÁNH CÔNG TY TNHH VÒNG TRÒN ĐỎ TẠI HÀ NỘI"/>
    <x v="3"/>
    <s v="0306182043-010"/>
    <s v="T06.2025"/>
  </r>
  <r>
    <d v="2025-06-16T00:00:00"/>
    <s v="00037030"/>
    <s v="1C25TNN"/>
    <s v="PR-11679473-HN2116 - CircleK 62 Phố Trần Hưng Đạo"/>
    <n v="461520"/>
    <s v="8%"/>
    <n v="36922"/>
    <n v="498442"/>
    <s v="CHI NHÁNH CÔNG TY TNHH VÒNG TRÒN ĐỎ TẠI HÀ NỘI"/>
    <x v="3"/>
    <s v="0306182043-010"/>
    <s v="T06.2025"/>
  </r>
  <r>
    <d v="2025-06-16T00:00:00"/>
    <s v="00037031"/>
    <s v="1C25TNN"/>
    <s v="PR-11685187-HN2210 - CircleK 29 Hàng Phèn"/>
    <n v="184608"/>
    <s v="8%"/>
    <n v="14769"/>
    <n v="199377"/>
    <s v="CHI NHÁNH CÔNG TY TNHH VÒNG TRÒN ĐỎ TẠI HÀ NỘI"/>
    <x v="3"/>
    <s v="0306182043-010"/>
    <s v="T06.2025"/>
  </r>
  <r>
    <d v="2025-06-16T00:00:00"/>
    <s v="00037032"/>
    <s v="1C25TNN"/>
    <s v="PR-11685935-HN2250 - CircleK Số 177 phố Vĩnh Hưng"/>
    <n v="365928"/>
    <s v="8%"/>
    <n v="29274"/>
    <n v="395202"/>
    <s v="CHI NHÁNH CÔNG TY TNHH VÒNG TRÒN ĐỎ TẠI HÀ NỘI"/>
    <x v="3"/>
    <s v="0306182043-010"/>
    <s v="T06.2025"/>
  </r>
  <r>
    <d v="2025-06-16T00:00:00"/>
    <s v="00037033"/>
    <s v="1C25TNN"/>
    <s v="PR-11684719-HN2185 - CircleK Số 252, Tổ 11, Đường Ngọc Thụy"/>
    <n v="230760"/>
    <s v="8%"/>
    <n v="18461"/>
    <n v="249221"/>
    <s v="CHI NHÁNH CÔNG TY TNHH VÒNG TRÒN ĐỎ TẠI HÀ NỘI"/>
    <x v="3"/>
    <s v="0306182043-010"/>
    <s v="T06.2025"/>
  </r>
  <r>
    <d v="2025-06-16T00:00:00"/>
    <s v="00037034"/>
    <s v="1C25TNN"/>
    <s v="PR-11679765-HN2090 - CircleK Số 1 Đường Tây Hồ"/>
    <n v="263730"/>
    <s v="8%"/>
    <n v="21098"/>
    <n v="284828"/>
    <s v="CHI NHÁNH CÔNG TY TNHH VÒNG TRÒN ĐỎ TẠI HÀ NỘI"/>
    <x v="3"/>
    <s v="0306182043-010"/>
    <s v="T06.2025"/>
  </r>
  <r>
    <d v="2025-06-16T00:00:00"/>
    <s v="00037035"/>
    <s v="1C25TNN"/>
    <s v="PR-11671318-HN2098 - CircleK 3 Xuân Diệu"/>
    <n v="626370"/>
    <s v="8%"/>
    <n v="50110"/>
    <n v="676480"/>
    <s v="CHI NHÁNH CÔNG TY TNHH VÒNG TRÒN ĐỎ TẠI HÀ NỘI"/>
    <x v="3"/>
    <s v="0306182043-010"/>
    <s v="T06.2025"/>
  </r>
  <r>
    <d v="2025-06-16T00:00:00"/>
    <s v="00037036"/>
    <s v="1C25TNN"/>
    <s v="PR-11681561-HN2119 - CircleK 628 Hoàng Hoa Thám"/>
    <n v="501096"/>
    <s v="8%"/>
    <n v="40088"/>
    <n v="541184"/>
    <s v="CHI NHÁNH CÔNG TY TNHH VÒNG TRÒN ĐỎ TẠI HÀ NỘI"/>
    <x v="3"/>
    <s v="0306182043-010"/>
    <s v="T06.2025"/>
  </r>
  <r>
    <d v="2025-06-16T00:00:00"/>
    <s v="00037037"/>
    <s v="1C25TNN"/>
    <s v="PR-11682779-HN2054 - CircleK 292 Hoàng Văn Thái"/>
    <n v="543945"/>
    <s v="8%"/>
    <n v="43516"/>
    <n v="587461"/>
    <s v="CHI NHÁNH CÔNG TY TNHH VÒNG TRÒN ĐỎ TẠI HÀ NỘI"/>
    <x v="3"/>
    <s v="0306182043-010"/>
    <s v="T06.2025"/>
  </r>
  <r>
    <d v="2025-06-16T00:00:00"/>
    <s v="00037038"/>
    <s v="1C25TNN"/>
    <s v="PR-11683663-HN2118 - CircleK 370 Nguyễn Trãi"/>
    <n v="230760"/>
    <s v="8%"/>
    <n v="18461"/>
    <n v="249221"/>
    <s v="CHI NHÁNH CÔNG TY TNHH VÒNG TRÒN ĐỎ TẠI HÀ NỘI"/>
    <x v="3"/>
    <s v="0306182043-010"/>
    <s v="T06.2025"/>
  </r>
  <r>
    <d v="2025-06-16T00:00:00"/>
    <s v="00037039"/>
    <s v="1C25TNN"/>
    <s v="PR-11684539-HN2178 - CircleK 14 Khương Hạ"/>
    <n v="461520"/>
    <s v="8%"/>
    <n v="36922"/>
    <n v="498442"/>
    <s v="CHI NHÁNH CÔNG TY TNHH VÒNG TRÒN ĐỎ TẠI HÀ NỘI"/>
    <x v="3"/>
    <s v="0306182043-010"/>
    <s v="T06.2025"/>
  </r>
  <r>
    <d v="2025-06-17T00:00:00"/>
    <s v="00037098"/>
    <s v="1C25TNN"/>
    <s v="PR-11699078-HN2149 - CircleK 152 +154 Phó Đức Chính"/>
    <n v="606582"/>
    <s v="8%"/>
    <n v="48527"/>
    <n v="655109"/>
    <s v="CHI NHÁNH CÔNG TY TNHH VÒNG TRÒN ĐỎ TẠI HÀ NỘI"/>
    <x v="3"/>
    <s v="0306182043-010"/>
    <s v="T06.2025"/>
  </r>
  <r>
    <d v="2025-06-17T00:00:00"/>
    <s v="00037099"/>
    <s v="1C25TNN"/>
    <s v="PR-11699358-HN2175 - CircleK 16 Văn Cao"/>
    <n v="372519"/>
    <s v="8%"/>
    <n v="29802"/>
    <n v="402321"/>
    <s v="CHI NHÁNH CÔNG TY TNHH VÒNG TRÒN ĐỎ TẠI HÀ NỘI"/>
    <x v="3"/>
    <s v="0306182043-010"/>
    <s v="T06.2025"/>
  </r>
  <r>
    <d v="2025-06-17T00:00:00"/>
    <s v="00037100"/>
    <s v="1C25TNN"/>
    <s v="PR-11693400-HN2047 - CircleK 2 Hoàng Ngân"/>
    <n v="501096"/>
    <s v="8%"/>
    <n v="40088"/>
    <n v="541184"/>
    <s v="CHI NHÁNH CÔNG TY TNHH VÒNG TRÒN ĐỎ TẠI HÀ NỘI"/>
    <x v="3"/>
    <s v="0306182043-010"/>
    <s v="T06.2025"/>
  </r>
  <r>
    <d v="2025-06-17T00:00:00"/>
    <s v="00037101"/>
    <s v="1C25TNN"/>
    <s v="PR-11700062-HN2248 - CircleK Lô 16-D, Khu nhà ở tháp tầng A10"/>
    <n v="230760"/>
    <s v="8%"/>
    <n v="18461"/>
    <n v="249221"/>
    <s v="CHI NHÁNH CÔNG TY TNHH VÒNG TRÒN ĐỎ TẠI HÀ NỘI"/>
    <x v="3"/>
    <s v="0306182043-010"/>
    <s v="T06.2025"/>
  </r>
  <r>
    <d v="2025-06-17T00:00:00"/>
    <s v="00037102"/>
    <s v="1C25TNN"/>
    <s v="PR-11693922-HN2102 - CircleK 420 Đê La Thành"/>
    <n v="543945"/>
    <s v="8%"/>
    <n v="43516"/>
    <n v="587461"/>
    <s v="CHI NHÁNH CÔNG TY TNHH VÒNG TRÒN ĐỎ TẠI HÀ NỘI"/>
    <x v="3"/>
    <s v="0306182043-010"/>
    <s v="T06.2025"/>
  </r>
  <r>
    <d v="2025-06-17T00:00:00"/>
    <s v="00037103"/>
    <s v="1C25TNN"/>
    <s v="PR-11694250-HN2142 - CircleK 91 Nam Đồng"/>
    <n v="626370"/>
    <s v="8%"/>
    <n v="50110"/>
    <n v="676480"/>
    <s v="CHI NHÁNH CÔNG TY TNHH VÒNG TRÒN ĐỎ TẠI HÀ NỘI"/>
    <x v="3"/>
    <s v="0306182043-010"/>
    <s v="T06.2025"/>
  </r>
  <r>
    <d v="2025-06-17T00:00:00"/>
    <s v="00037104"/>
    <s v="1C25TNN"/>
    <s v="PR-11695344-HN2241 - CircleK Số 2 Ngõ 11 Phố Lương Định Của"/>
    <n v="405489"/>
    <s v="8%"/>
    <n v="32439"/>
    <n v="437928"/>
    <s v="CHI NHÁNH CÔNG TY TNHH VÒNG TRÒN ĐỎ TẠI HÀ NỘI"/>
    <x v="3"/>
    <s v="0306182043-010"/>
    <s v="T06.2025"/>
  </r>
  <r>
    <d v="2025-06-17T00:00:00"/>
    <s v="00037105"/>
    <s v="1C25TNN"/>
    <s v="PR-11699958-HN2236 - CircleK Căn Thương mại dịch vụ số L26M.TMDV03 (Căn TMDV 03, tầng 1, khối L26M tức tòa M1), dự án Masteri Waterfront - Lô đất B3-CT03, Dự án Khu đô thị Gia Lâm (Vinhomes Ocean Park)"/>
    <n v="606582"/>
    <s v="8%"/>
    <n v="48527"/>
    <n v="655109"/>
    <s v="CHI NHÁNH CÔNG TY TNHH VÒNG TRÒN ĐỎ TẠI HÀ NỘI"/>
    <x v="3"/>
    <s v="0306182043-010"/>
    <s v="T06.2025"/>
  </r>
  <r>
    <d v="2025-06-17T00:00:00"/>
    <s v="00037106"/>
    <s v="1C25TNN"/>
    <s v="PR-11695548-HN2264"/>
    <n v="184608"/>
    <s v="8%"/>
    <n v="14769"/>
    <n v="199377"/>
    <s v="CHI NHÁNH CÔNG TY TNHH VÒNG TRÒN ĐỎ TẠI HÀ NỘI"/>
    <x v="3"/>
    <s v="0306182043-010"/>
    <s v="T06.2025"/>
  </r>
  <r>
    <d v="2025-06-17T00:00:00"/>
    <s v="00037107"/>
    <s v="1C25TNN"/>
    <s v="PR-11699300-HN2173 - CircleK Số Bt16B5-03, Làng Việt Kiều Châu Âu, Khu Đô Thị Mới Mỗ Lao"/>
    <n v="626370"/>
    <s v="8%"/>
    <n v="50110"/>
    <n v="676480"/>
    <s v="CHI NHÁNH CÔNG TY TNHH VÒNG TRÒN ĐỎ TẠI HÀ NỘI"/>
    <x v="3"/>
    <s v="0306182043-010"/>
    <s v="T06.2025"/>
  </r>
  <r>
    <d v="2025-06-17T00:00:00"/>
    <s v="00037108"/>
    <s v="1C25TNN"/>
    <s v="PR-11699384-HN2182 - CircleK 3 Quỳnh Mai"/>
    <n v="276912"/>
    <s v="8%"/>
    <n v="22153"/>
    <n v="299065"/>
    <s v="CHI NHÁNH CÔNG TY TNHH VÒNG TRÒN ĐỎ TẠI HÀ NỘI"/>
    <x v="3"/>
    <s v="0306182043-010"/>
    <s v="T06.2025"/>
  </r>
  <r>
    <d v="2025-06-17T00:00:00"/>
    <s v="00037109"/>
    <s v="1C25TNN"/>
    <s v="PR-11693516-HN2056 - CircleK 83 Hàng Điếu"/>
    <n v="230760"/>
    <s v="8%"/>
    <n v="18461"/>
    <n v="249221"/>
    <s v="CHI NHÁNH CÔNG TY TNHH VÒNG TRÒN ĐỎ TẠI HÀ NỘI"/>
    <x v="3"/>
    <s v="0306182043-010"/>
    <s v="T06.2025"/>
  </r>
  <r>
    <d v="2025-06-17T00:00:00"/>
    <s v="00037110"/>
    <s v="1C25TNN"/>
    <s v="PR-11694166-HN2127 - CircleK 74-76 Đồng Xuân"/>
    <n v="468126"/>
    <s v="8%"/>
    <n v="37450"/>
    <n v="505576"/>
    <s v="CHI NHÁNH CÔNG TY TNHH VÒNG TRÒN ĐỎ TẠI HÀ NỘI"/>
    <x v="3"/>
    <s v="0306182043-010"/>
    <s v="T06.2025"/>
  </r>
  <r>
    <d v="2025-06-17T00:00:00"/>
    <s v="00037111"/>
    <s v="1C25TNN"/>
    <s v="PR-11694682-HN2180 - CircleK Lô 7, Khu Di Dân Đền Lừ 2"/>
    <n v="230760"/>
    <s v="8%"/>
    <n v="18461"/>
    <n v="249221"/>
    <s v="CHI NHÁNH CÔNG TY TNHH VÒNG TRÒN ĐỎ TẠI HÀ NỘI"/>
    <x v="3"/>
    <s v="0306182043-010"/>
    <s v="T06.2025"/>
  </r>
  <r>
    <d v="2025-06-17T00:00:00"/>
    <s v="00037112"/>
    <s v="1C25TNN"/>
    <s v="PR-11694200-HN2129 - CircleK 17 Tô Ngọc Vân"/>
    <n v="606582"/>
    <s v="8%"/>
    <n v="48527"/>
    <n v="655109"/>
    <s v="CHI NHÁNH CÔNG TY TNHH VÒNG TRÒN ĐỎ TẠI HÀ NỘI"/>
    <x v="3"/>
    <s v="0306182043-010"/>
    <s v="T06.2025"/>
  </r>
  <r>
    <d v="2025-06-17T00:00:00"/>
    <s v="00037113"/>
    <s v="1C25TNN"/>
    <s v="PR-11693812-HN2089 - CircleK Thửa Đất Số 22, Lô 6 Khu 4.1Cc, Tuyến Láng Hạ-Thanh Xuân"/>
    <n v="418671"/>
    <s v="8%"/>
    <n v="33494"/>
    <n v="452165"/>
    <s v="CHI NHÁNH CÔNG TY TNHH VÒNG TRÒN ĐỎ TẠI HÀ NỘI"/>
    <x v="3"/>
    <s v="0306182043-010"/>
    <s v="T06.2025"/>
  </r>
  <r>
    <d v="2025-06-17T00:00:00"/>
    <s v="00037114"/>
    <s v="1C25TNN"/>
    <s v="PR-11698910-HN2139 - CircleK 218 Nguyễn Huy Tưởng, Tổ 19"/>
    <n v="501096"/>
    <s v="8%"/>
    <n v="40088"/>
    <n v="541184"/>
    <s v="CHI NHÁNH CÔNG TY TNHH VÒNG TRÒN ĐỎ TẠI HÀ NỘI"/>
    <x v="3"/>
    <s v="0306182043-010"/>
    <s v="T06.2025"/>
  </r>
  <r>
    <d v="2025-06-18T00:00:00"/>
    <s v="00037147"/>
    <s v="1C25TNN"/>
    <s v="PR-11700492-ND8001 - CircleK Khu nhà phố Vịnh Đảo, TT-PT2C.23, Khu đô thị và thương mại Văn Giang (Ecopark)"/>
    <n v="1124163"/>
    <s v="8%"/>
    <n v="89933"/>
    <n v="1214096"/>
    <s v="CHI NHÁNH CÔNG TY TNHH VÒNG TRÒN ĐỎ TẠI HƯNG YÊN"/>
    <x v="2"/>
    <s v="0306182043-023"/>
    <s v="T06.2025"/>
  </r>
  <r>
    <d v="2025-06-18T00:00:00"/>
    <s v="00037189"/>
    <s v="1C25TNN"/>
    <s v="PR-11704560-HN2099 - CircleK 174 Đường Phú Diễn"/>
    <n v="230760"/>
    <s v="8%"/>
    <n v="18461"/>
    <n v="249221"/>
    <s v="CHI NHÁNH CÔNG TY TNHH VÒNG TRÒN ĐỎ TẠI HÀ NỘI"/>
    <x v="3"/>
    <s v="0306182043-010"/>
    <s v="T06.2025"/>
  </r>
  <r>
    <d v="2025-06-18T00:00:00"/>
    <s v="00037190"/>
    <s v="1C25TNN"/>
    <s v="PR-11709468-HN2122 - CircleK 18 Nguyễn Khánh Toàn"/>
    <n v="230760"/>
    <s v="8%"/>
    <n v="18461"/>
    <n v="249221"/>
    <s v="CHI NHÁNH CÔNG TY TNHH VÒNG TRÒN ĐỎ TẠI HÀ NỘI"/>
    <x v="3"/>
    <s v="0306182043-010"/>
    <s v="T06.2025"/>
  </r>
  <r>
    <d v="2025-06-18T00:00:00"/>
    <s v="00037191"/>
    <s v="1C25TNN"/>
    <s v="PR-11704104-HN2024 - CircleK P101B+102B Nhà A8 Khương Thượng"/>
    <n v="606582"/>
    <s v="8%"/>
    <n v="48527"/>
    <n v="655109"/>
    <s v="CHI NHÁNH CÔNG TY TNHH VÒNG TRÒN ĐỎ TẠI HÀ NỘI"/>
    <x v="3"/>
    <s v="0306182043-010"/>
    <s v="T06.2025"/>
  </r>
  <r>
    <d v="2025-06-18T00:00:00"/>
    <s v="00037192"/>
    <s v="1C25TNN"/>
    <s v="PR-11704934-HN2151 - CircleK 54 + 56 Lĩnh Nam"/>
    <n v="626370"/>
    <s v="8%"/>
    <n v="50110"/>
    <n v="676480"/>
    <s v="CHI NHÁNH CÔNG TY TNHH VÒNG TRÒN ĐỎ TẠI HÀ NỘI"/>
    <x v="3"/>
    <s v="0306182043-010"/>
    <s v="T06.2025"/>
  </r>
  <r>
    <d v="2025-06-18T00:00:00"/>
    <s v="00037193"/>
    <s v="1C25TNN"/>
    <s v="PR-11704228-HN2049 - CircleK 36 Phố Tràng Tiền"/>
    <n v="184608"/>
    <s v="8%"/>
    <n v="14769"/>
    <n v="199377"/>
    <s v="CHI NHÁNH CÔNG TY TNHH VÒNG TRÒN ĐỎ TẠI HÀ NỘI"/>
    <x v="3"/>
    <s v="0306182043-010"/>
    <s v="T06.2025"/>
  </r>
  <r>
    <d v="2025-06-18T00:00:00"/>
    <s v="00037194"/>
    <s v="1C25TNN"/>
    <s v="PR-11710464-HN2212 - CircleK Số 18 Phố Hàng Gai"/>
    <n v="543945"/>
    <s v="8%"/>
    <n v="43516"/>
    <n v="587461"/>
    <s v="CHI NHÁNH CÔNG TY TNHH VÒNG TRÒN ĐỎ TẠI HÀ NỘI"/>
    <x v="3"/>
    <s v="0306182043-010"/>
    <s v="T06.2025"/>
  </r>
  <r>
    <d v="2025-06-18T00:00:00"/>
    <s v="00037195"/>
    <s v="1C25TNN"/>
    <s v="PR-11710806-HN2240 - CircleK 49 Phan Chu Trinh"/>
    <n v="303291"/>
    <s v="8%"/>
    <n v="24263"/>
    <n v="327554"/>
    <s v="CHI NHÁNH CÔNG TY TNHH VÒNG TRÒN ĐỎ TẠI HÀ NỘI"/>
    <x v="3"/>
    <s v="0306182043-010"/>
    <s v="T06.2025"/>
  </r>
  <r>
    <d v="2025-06-18T00:00:00"/>
    <s v="00037196"/>
    <s v="1C25TNN"/>
    <s v="PR-11710866-HN2243 - CircleK Căn Thương mại dịch vụ số Z38M.2.TMDV05A, dự án khu đô thị mới Tây Mỗ - Đại Mỗ - Vinhomes Park"/>
    <n v="230760"/>
    <s v="8%"/>
    <n v="18461"/>
    <n v="249221"/>
    <s v="CHI NHÁNH CÔNG TY TNHH VÒNG TRÒN ĐỎ TẠI HÀ NỘI"/>
    <x v="3"/>
    <s v="0306182043-010"/>
    <s v="T06.2025"/>
  </r>
  <r>
    <d v="2025-06-18T00:00:00"/>
    <s v="00037197"/>
    <s v="1C25TNN"/>
    <s v="PR-11711168-HN2268 - CircleK Số 36 +38 Hàng Buồm, Quận Hoàn Kiếm"/>
    <n v="501096"/>
    <s v="8%"/>
    <n v="40088"/>
    <n v="541184"/>
    <s v="CHI NHÁNH CÔNG TY TNHH VÒNG TRÒN ĐỎ TẠI HÀ NỘI"/>
    <x v="3"/>
    <s v="0306182043-010"/>
    <s v="T06.2025"/>
  </r>
  <r>
    <d v="2025-06-19T00:00:00"/>
    <s v="00038259"/>
    <s v="1C25TNN"/>
    <s v="PR-11672574-HN2280 - CircleK 35/M2, Khu đô thị Yên Hòa"/>
    <n v="501096"/>
    <s v="8%"/>
    <n v="40088"/>
    <n v="541184"/>
    <s v="CHI NHÁNH CÔNG TY TNHH VÒNG TRÒN ĐỎ TẠI HÀ NỘI"/>
    <x v="3"/>
    <s v="0306182043-010"/>
    <s v="T06.2025"/>
  </r>
  <r>
    <d v="2025-06-19T00:00:00"/>
    <s v="00038277"/>
    <s v="1C25TNN"/>
    <s v="PR-11715060-HL4002 - CircleK Tầng 1, tòa A, khu dịch vụ 7A-8A tòa nhà Lideco Hạ Long"/>
    <n v="1631835"/>
    <s v="8%"/>
    <n v="130547"/>
    <n v="1762382"/>
    <s v="CHI NHÁNH CÔNG TY TNHH VÒNG TRÒN ĐỎ TẠI QUẢNG NINH"/>
    <x v="0"/>
    <s v="0306182043-015"/>
    <s v="T06.2025"/>
  </r>
  <r>
    <d v="2025-06-19T00:00:00"/>
    <s v="00038278"/>
    <s v="1C25TNN"/>
    <s v="PR-11719142-HN2010 - CircleK 5-4A Khu Đô Thị Mới Trung Yên"/>
    <n v="501096"/>
    <s v="8%"/>
    <n v="40088"/>
    <n v="541184"/>
    <s v="CHI NHÁNH CÔNG TY TNHH VÒNG TRÒN ĐỎ TẠI HÀ NỘI"/>
    <x v="3"/>
    <s v="0306182043-010"/>
    <s v="T06.2025"/>
  </r>
  <r>
    <d v="2025-06-19T00:00:00"/>
    <s v="00038279"/>
    <s v="1C25TNN"/>
    <s v="PR-11721092-HN2219 - CircleK - 14 Thái Hà"/>
    <n v="626370"/>
    <s v="8%"/>
    <n v="50110"/>
    <n v="676480"/>
    <s v="CHI NHÁNH CÔNG TY TNHH VÒNG TRÒN ĐỎ TẠI HÀ NỘI"/>
    <x v="3"/>
    <s v="0306182043-010"/>
    <s v="T06.2025"/>
  </r>
  <r>
    <d v="2025-06-19T00:00:00"/>
    <s v="00038280"/>
    <s v="1C25TNN"/>
    <s v="PR-11716366-HN2204 - CircleK Số 01S15A, Tòa U26 (S2.03), Ô Đất B2-Ct01, Dự Án Khu Đô Thị Gia Lâm - Vinhomes Ocean Park"/>
    <n v="501096"/>
    <s v="8%"/>
    <n v="40088"/>
    <n v="541184"/>
    <s v="CHI NHÁNH CÔNG TY TNHH VÒNG TRÒN ĐỎ TẠI HÀ NỘI"/>
    <x v="3"/>
    <s v="0306182043-010"/>
    <s v="T06.2025"/>
  </r>
  <r>
    <d v="2025-06-19T00:00:00"/>
    <s v="00038281"/>
    <s v="1C25TNN"/>
    <s v="PR-11720826-HN2203 - CircleK Số 1Sh09 Và Số 2Sh09, Tòa S1.05 (Z34.1), Lô Đất F1-Ch01 - 5 Khu Đô Thị Mới Tây Mỗ, Đại Mỗ - Vinhomes Park (Vinhomes Smart City)"/>
    <n v="468126"/>
    <s v="8%"/>
    <n v="37450"/>
    <n v="505576"/>
    <s v="CHI NHÁNH CÔNG TY TNHH VÒNG TRÒN ĐỎ TẠI HÀ NỘI"/>
    <x v="3"/>
    <s v="0306182043-010"/>
    <s v="T06.2025"/>
  </r>
  <r>
    <d v="2025-06-19T00:00:00"/>
    <s v="00038282"/>
    <s v="1C25TNN"/>
    <s v="PR-11715552-HN2098 - CircleK 3 Xuân Diệu"/>
    <n v="230760"/>
    <s v="8%"/>
    <n v="18461"/>
    <n v="249221"/>
    <s v="CHI NHÁNH CÔNG TY TNHH VÒNG TRÒN ĐỎ TẠI HÀ NỘI"/>
    <x v="3"/>
    <s v="0306182043-010"/>
    <s v="T06.2025"/>
  </r>
  <r>
    <d v="2025-06-20T00:00:00"/>
    <s v="00000001"/>
    <s v="1C25TFO"/>
    <s v="Hàng trả"/>
    <n v="-125274"/>
    <s v="8%"/>
    <n v="-10022"/>
    <n v="-135296"/>
    <s v="CHI NHÁNH CÔNG TY TNHH VÒNG TRÒN ĐỎ TẠI THÁI NGUYÊN"/>
    <x v="5"/>
    <s v="0306182043-029"/>
    <s v="T06.2025"/>
  </r>
  <r>
    <d v="2025-06-20T00:00:00"/>
    <s v="00000001"/>
    <s v="1C25TPO"/>
    <s v="Hàng trả"/>
    <n v="-62637"/>
    <s v="8%"/>
    <n v="-5011"/>
    <n v="-67648"/>
    <s v="CHI NHÁNH CÔNG TY TNHH VÒNG TRÒN ĐỎ TẠI HẢI PHÒNG"/>
    <x v="1"/>
    <s v="0306182043-019"/>
    <s v="T06.2025"/>
  </r>
  <r>
    <d v="2025-06-20T00:00:00"/>
    <s v="00000002"/>
    <s v="1C25TFO"/>
    <s v="Hàng trả"/>
    <n v="-250548"/>
    <s v="8%"/>
    <n v="-20044"/>
    <n v="-270592"/>
    <s v="CHI NHÁNH CÔNG TY TNHH VÒNG TRÒN ĐỎ TẠI THÁI NGUYÊN"/>
    <x v="5"/>
    <s v="0306182043-029"/>
    <s v="T06.2025"/>
  </r>
  <r>
    <d v="2025-06-20T00:00:00"/>
    <s v="00000115"/>
    <s v="1C25THO"/>
    <s v="Hàng trả"/>
    <n v="-92304"/>
    <s v="8%"/>
    <n v="-7384"/>
    <n v="-99688"/>
    <s v="CHI NHÁNH CÔNG TY TNHH VÒNG TRÒN ĐỎ TẠI HÀ NỘI"/>
    <x v="3"/>
    <s v="0306182043-010"/>
    <s v="T06.2025"/>
  </r>
  <r>
    <d v="2025-06-20T00:00:00"/>
    <s v="00000118"/>
    <s v="1C25THO"/>
    <s v="Hàng trả"/>
    <n v="-217578"/>
    <s v="8%"/>
    <n v="-17406"/>
    <n v="-234984"/>
    <s v="CHI NHÁNH CÔNG TY TNHH VÒNG TRÒN ĐỎ TẠI HÀ NỘI"/>
    <x v="3"/>
    <s v="0306182043-010"/>
    <s v="T06.2025"/>
  </r>
  <r>
    <d v="2025-06-20T00:00:00"/>
    <s v="00000123"/>
    <s v="1C25THO"/>
    <s v="Hàng trả"/>
    <n v="-62637"/>
    <s v="8%"/>
    <n v="-5011"/>
    <n v="-67648"/>
    <s v="CHI NHÁNH CÔNG TY TNHH VÒNG TRÒN ĐỎ TẠI HÀ NỘI"/>
    <x v="3"/>
    <s v="0306182043-010"/>
    <s v="T06.2025"/>
  </r>
  <r>
    <d v="2025-06-20T00:00:00"/>
    <s v="00000136"/>
    <s v="1C25THO"/>
    <s v="Hàng trả"/>
    <n v="-593400"/>
    <s v="8%"/>
    <n v="-47472"/>
    <n v="-640872"/>
    <s v="CHI NHÁNH CÔNG TY TNHH VÒNG TRÒN ĐỎ TẠI HÀ NỘI"/>
    <x v="3"/>
    <s v="0306182043-010"/>
    <s v="T06.2025"/>
  </r>
  <r>
    <d v="2025-06-20T00:00:00"/>
    <s v="00000137"/>
    <s v="1C25THO"/>
    <s v="Hàng trả"/>
    <n v="-62637"/>
    <s v="8%"/>
    <n v="-5011"/>
    <n v="-67648"/>
    <s v="CHI NHÁNH CÔNG TY TNHH VÒNG TRÒN ĐỎ TẠI HÀ NỘI"/>
    <x v="3"/>
    <s v="0306182043-010"/>
    <s v="T06.2025"/>
  </r>
  <r>
    <d v="2025-06-20T00:00:00"/>
    <s v="00000155"/>
    <s v="1C25THO"/>
    <s v="Hàng trả"/>
    <n v="-125274"/>
    <s v="8%"/>
    <n v="-10022"/>
    <n v="-135296"/>
    <s v="CHI NHÁNH CÔNG TY TNHH VÒNG TRÒN ĐỎ TẠI HÀ NỘI"/>
    <x v="3"/>
    <s v="0306182043-010"/>
    <s v="T06.2025"/>
  </r>
  <r>
    <d v="2025-06-20T00:00:00"/>
    <s v="00000214"/>
    <s v="1C25THO"/>
    <s v="Hàng trả"/>
    <n v="-92304"/>
    <s v="8%"/>
    <n v="-7384"/>
    <n v="-99688"/>
    <s v="CHI NHÁNH CÔNG TY TNHH VÒNG TRÒN ĐỎ TẠI HÀ NỘI"/>
    <x v="3"/>
    <s v="0306182043-010"/>
    <s v="T06.2025"/>
  </r>
  <r>
    <d v="2025-06-20T00:00:00"/>
    <s v="00000239"/>
    <s v="1C25THO"/>
    <s v="Hàng trả"/>
    <n v="-62637"/>
    <s v="8%"/>
    <n v="-5011"/>
    <n v="-67648"/>
    <s v="CHI NHÁNH CÔNG TY TNHH VÒNG TRÒN ĐỎ TẠI HÀ NỘI"/>
    <x v="3"/>
    <s v="0306182043-010"/>
    <s v="T06.2025"/>
  </r>
  <r>
    <d v="2025-06-20T00:00:00"/>
    <s v="00000249"/>
    <s v="1C25THO"/>
    <s v="Hàng trả"/>
    <n v="-125274"/>
    <s v="8%"/>
    <n v="-10022"/>
    <n v="-135296"/>
    <s v="CHI NHÁNH CÔNG TY TNHH VÒNG TRÒN ĐỎ TẠI HÀ NỘI"/>
    <x v="3"/>
    <s v="0306182043-010"/>
    <s v="T06.2025"/>
  </r>
  <r>
    <d v="2025-06-20T00:00:00"/>
    <s v="00000253"/>
    <s v="1C25THO"/>
    <s v="Hàng trả"/>
    <n v="-125274"/>
    <s v="8%"/>
    <n v="-10022"/>
    <n v="-135296"/>
    <s v="CHI NHÁNH CÔNG TY TNHH VÒNG TRÒN ĐỎ TẠI HÀ NỘI"/>
    <x v="3"/>
    <s v="0306182043-010"/>
    <s v="T06.2025"/>
  </r>
  <r>
    <d v="2025-06-20T00:00:00"/>
    <s v="00000257"/>
    <s v="1C25THO"/>
    <s v="Hàng trả"/>
    <n v="-125274"/>
    <s v="8%"/>
    <n v="-10022"/>
    <n v="-135296"/>
    <s v="CHI NHÁNH CÔNG TY TNHH VÒNG TRÒN ĐỎ TẠI HÀ NỘI"/>
    <x v="3"/>
    <s v="0306182043-010"/>
    <s v="T06.2025"/>
  </r>
  <r>
    <d v="2025-06-20T00:00:00"/>
    <s v="00000309"/>
    <s v="1C25THO"/>
    <s v="Hàng trả"/>
    <n v="-148350"/>
    <s v="8%"/>
    <n v="-11868"/>
    <n v="-160218"/>
    <s v="CHI NHÁNH CÔNG TY TNHH VÒNG TRÒN ĐỎ TẠI HÀ NỘI"/>
    <x v="3"/>
    <s v="0306182043-010"/>
    <s v="T06.2025"/>
  </r>
  <r>
    <d v="2025-06-20T00:00:00"/>
    <s v="00000310"/>
    <s v="1C25THO"/>
    <s v="Hàng trả"/>
    <n v="-250548"/>
    <s v="8%"/>
    <n v="-20044"/>
    <n v="-270592"/>
    <s v="CHI NHÁNH CÔNG TY TNHH VÒNG TRÒN ĐỎ TẠI HÀ NỘI"/>
    <x v="3"/>
    <s v="0306182043-010"/>
    <s v="T06.2025"/>
  </r>
  <r>
    <d v="2025-06-20T00:00:00"/>
    <s v="00000314"/>
    <s v="1C25THO"/>
    <s v="Hàng trả"/>
    <n v="-125274"/>
    <s v="8%"/>
    <n v="-10022"/>
    <n v="-135296"/>
    <s v="CHI NHÁNH CÔNG TY TNHH VÒNG TRÒN ĐỎ TẠI HÀ NỘI"/>
    <x v="3"/>
    <s v="0306182043-010"/>
    <s v="T06.2025"/>
  </r>
  <r>
    <d v="2025-06-20T00:00:00"/>
    <s v="00000324"/>
    <s v="1C25THO"/>
    <s v="Hàng trả"/>
    <n v="-125274"/>
    <s v="8%"/>
    <n v="-10022"/>
    <n v="-135296"/>
    <s v="CHI NHÁNH CÔNG TY TNHH VÒNG TRÒN ĐỎ TẠI HÀ NỘI"/>
    <x v="3"/>
    <s v="0306182043-010"/>
    <s v="T06.2025"/>
  </r>
  <r>
    <d v="2025-06-20T00:00:00"/>
    <s v="00000336"/>
    <s v="1C25THO"/>
    <s v="Hàng trả"/>
    <n v="-313185"/>
    <s v="8%"/>
    <n v="-25055"/>
    <n v="-338240"/>
    <s v="CHI NHÁNH CÔNG TY TNHH VÒNG TRÒN ĐỎ TẠI HÀ NỘI"/>
    <x v="3"/>
    <s v="0306182043-010"/>
    <s v="T06.2025"/>
  </r>
  <r>
    <d v="2025-06-20T00:00:00"/>
    <s v="00000338"/>
    <s v="1C25THO"/>
    <s v="Hàng trả"/>
    <n v="-62637"/>
    <s v="8%"/>
    <n v="-5011"/>
    <n v="-67648"/>
    <s v="CHI NHÁNH CÔNG TY TNHH VÒNG TRÒN ĐỎ TẠI HÀ NỘI"/>
    <x v="3"/>
    <s v="0306182043-010"/>
    <s v="T06.2025"/>
  </r>
  <r>
    <d v="2025-06-20T00:00:00"/>
    <s v="00000339"/>
    <s v="1C25THO"/>
    <s v="Hàng trả"/>
    <n v="-438459"/>
    <s v="8%"/>
    <n v="-35077"/>
    <n v="-473536"/>
    <s v="CHI NHÁNH CÔNG TY TNHH VÒNG TRÒN ĐỎ TẠI HÀ NỘI"/>
    <x v="3"/>
    <s v="0306182043-010"/>
    <s v="T06.2025"/>
  </r>
  <r>
    <d v="2025-06-20T00:00:00"/>
    <s v="00000341"/>
    <s v="1C25THO"/>
    <s v="Hàng trả"/>
    <n v="-187911"/>
    <s v="8%"/>
    <n v="-15033"/>
    <n v="-202944"/>
    <s v="CHI NHÁNH CÔNG TY TNHH VÒNG TRÒN ĐỎ TẠI HÀ NỘI"/>
    <x v="3"/>
    <s v="0306182043-010"/>
    <s v="T06.2025"/>
  </r>
  <r>
    <d v="2025-06-20T00:00:00"/>
    <s v="00000342"/>
    <s v="1C25THO"/>
    <s v="Hàng trả"/>
    <n v="-438459"/>
    <s v="8%"/>
    <n v="-35077"/>
    <n v="-473536"/>
    <s v="CHI NHÁNH CÔNG TY TNHH VÒNG TRÒN ĐỎ TẠI HÀ NỘI"/>
    <x v="3"/>
    <s v="0306182043-010"/>
    <s v="T06.2025"/>
  </r>
  <r>
    <d v="2025-06-20T00:00:00"/>
    <s v="00000346"/>
    <s v="1C25THO"/>
    <s v="Hàng trả"/>
    <n v="-62637"/>
    <s v="8%"/>
    <n v="-5011"/>
    <n v="-67648"/>
    <s v="CHI NHÁNH CÔNG TY TNHH VÒNG TRÒN ĐỎ TẠI HÀ NỘI"/>
    <x v="3"/>
    <s v="0306182043-010"/>
    <s v="T06.2025"/>
  </r>
  <r>
    <d v="2025-06-20T00:00:00"/>
    <s v="00038453"/>
    <s v="1C25TNN"/>
    <s v="PR-11731097-HN2143 - CircleK 94 Phố Linh Lang"/>
    <n v="230760"/>
    <s v="8%"/>
    <n v="18461"/>
    <n v="249221"/>
    <s v="CHI NHÁNH CÔNG TY TNHH VÒNG TRÒN ĐỎ TẠI HÀ NỘI"/>
    <x v="3"/>
    <s v="0306182043-010"/>
    <s v="T06.2025"/>
  </r>
  <r>
    <d v="2025-06-20T00:00:00"/>
    <s v="00038454"/>
    <s v="1C25TNN"/>
    <s v="PR-11727381-HN2258 - CircleK Căn TT6-2A-108, Khu nhà ở thấp tầng, Khu đô thị mới Đại Kim"/>
    <n v="356034"/>
    <s v="8%"/>
    <n v="28483"/>
    <n v="384517"/>
    <s v="CHI NHÁNH CÔNG TY TNHH VÒNG TRÒN ĐỎ TẠI HÀ NỘI"/>
    <x v="3"/>
    <s v="0306182043-010"/>
    <s v="T06.2025"/>
  </r>
  <r>
    <d v="2025-06-20T00:00:00"/>
    <s v="00038456"/>
    <s v="1C25TNN"/>
    <s v="PR-11726577-HN2174 - CircleK Lô 41, Khu Nhà Ở Thấp Tt4, Khu Đô Thị Mỹ Đình - Sông Đà"/>
    <n v="405489"/>
    <s v="8%"/>
    <n v="32439"/>
    <n v="437928"/>
    <s v="CHI NHÁNH CÔNG TY TNHH VÒNG TRÒN ĐỎ TẠI HÀ NỘI"/>
    <x v="3"/>
    <s v="0306182043-010"/>
    <s v="T06.2025"/>
  </r>
  <r>
    <d v="2025-06-20T00:00:00"/>
    <s v="00038458"/>
    <s v="1C25TNN"/>
    <s v="PR-11726999-HN2213 - CircleK Thương Mại_03, Tầng 1, Nhà Ở Cao Tầng N03-T6, Khu Đoàn Ngoại Giao"/>
    <n v="342852"/>
    <s v="8%"/>
    <n v="27428"/>
    <n v="370280"/>
    <s v="CHI NHÁNH CÔNG TY TNHH VÒNG TRÒN ĐỎ TẠI HÀ NỘI"/>
    <x v="3"/>
    <s v="0306182043-010"/>
    <s v="T06.2025"/>
  </r>
  <r>
    <d v="2025-06-20T00:00:00"/>
    <s v="00038459"/>
    <s v="1C25TNN"/>
    <s v="PR-11732159-HN2232 - CircleK Diện tích Thương mại số GS101S25, tầng 1, thuộc Tòa nhà số GS1 (U39.1) Lô đất F3-CH01, Dự án Khu đô thị mới Tây Mỗ - Đại Mỗ - Vinhomes Park (Vinhomes Smart City"/>
    <n v="543945"/>
    <s v="8%"/>
    <n v="43516"/>
    <n v="587461"/>
    <s v="CHI NHÁNH CÔNG TY TNHH VÒNG TRÒN ĐỎ TẠI HÀ NỘI"/>
    <x v="3"/>
    <s v="0306182043-010"/>
    <s v="T06.2025"/>
  </r>
  <r>
    <d v="2025-06-20T00:00:00"/>
    <s v="00038460"/>
    <s v="1C25TNN"/>
    <s v="PR-11732593-HN2272 - CircleK Lô 35 TT8, đường Quang Lai, Thanh Trì, Hà Nội"/>
    <n v="764826"/>
    <s v="8%"/>
    <n v="61186"/>
    <n v="826012"/>
    <s v="CHI NHÁNH CÔNG TY TNHH VÒNG TRÒN ĐỎ TẠI HÀ NỘI"/>
    <x v="3"/>
    <s v="0306182043-010"/>
    <s v="T06.2025"/>
  </r>
  <r>
    <d v="2025-06-20T00:00:00"/>
    <s v="00038461"/>
    <s v="1C25TNN"/>
    <s v="PR-11730219-HN2040 - CircleK 139 H Chiến Thắng"/>
    <n v="543945"/>
    <s v="8%"/>
    <n v="43516"/>
    <n v="587461"/>
    <s v="CHI NHÁNH CÔNG TY TNHH VÒNG TRÒN ĐỎ TẠI HÀ NỘI"/>
    <x v="3"/>
    <s v="0306182043-010"/>
    <s v="T06.2025"/>
  </r>
  <r>
    <d v="2025-06-20T00:00:00"/>
    <s v="00038585"/>
    <s v="1C25TNN"/>
    <s v="PR-11727395-HN2259 - CircleK Diện tích thương mại số 1S02, tầng 1, Tòa nhà số P2 (T30M-1) tại lô đất B5-CT04"/>
    <n v="435156"/>
    <s v="8%"/>
    <n v="34812"/>
    <n v="469968"/>
    <s v="CHI NHÁNH CÔNG TY TNHH VÒNG TRÒN ĐỎ TẠI HÀ NỘI"/>
    <x v="3"/>
    <s v="0306182043-010"/>
    <s v="T06.2025"/>
  </r>
  <r>
    <d v="2025-06-20T00:00:00"/>
    <s v="00038586"/>
    <s v="1C25TNN"/>
    <s v="PR-11727461-HN2264 - CircleK Số 86 Ngô Xuân Quảng, Gia Lâm, Hà Nội"/>
    <n v="501096"/>
    <s v="8%"/>
    <n v="40088"/>
    <n v="541184"/>
    <s v="CHI NHÁNH CÔNG TY TNHH VÒNG TRÒN ĐỎ TẠI HÀ NỘI"/>
    <x v="3"/>
    <s v="0306182043-010"/>
    <s v="T06.2025"/>
  </r>
  <r>
    <d v="2025-06-23T00:00:00"/>
    <s v="00038764"/>
    <s v="1C25TNN"/>
    <s v="PR-11748745-HN2053 - CircleK 197+198 Tổ 6 Vũ Trọng Phụng"/>
    <n v="626370"/>
    <s v="8%"/>
    <n v="50110"/>
    <n v="676480"/>
    <s v="CHI NHÁNH CÔNG TY TNHH VÒNG TRÒN ĐỎ TẠI HÀ NỘI"/>
    <x v="3"/>
    <s v="0306182043-010"/>
    <s v="T06.2025"/>
  </r>
  <r>
    <d v="2025-06-23T00:00:00"/>
    <s v="00038765"/>
    <s v="1C25TNN"/>
    <s v="PR-11749471-HN2118 - CircleK 370 Nguyễn Trãi"/>
    <n v="418671"/>
    <s v="8%"/>
    <n v="33494"/>
    <n v="452165"/>
    <s v="CHI NHÁNH CÔNG TY TNHH VÒNG TRÒN ĐỎ TẠI HÀ NỘI"/>
    <x v="3"/>
    <s v="0306182043-010"/>
    <s v="T06.2025"/>
  </r>
  <r>
    <d v="2025-06-23T00:00:00"/>
    <s v="00038766"/>
    <s v="1C25TNN"/>
    <s v="PR-11743035-HN2158 - CircleK 48 Ngõ 116 Phố Nhân Hòa"/>
    <n v="543945"/>
    <s v="8%"/>
    <n v="43516"/>
    <n v="587461"/>
    <s v="CHI NHÁNH CÔNG TY TNHH VÒNG TRÒN ĐỎ TẠI HÀ NỘI"/>
    <x v="3"/>
    <s v="0306182043-010"/>
    <s v="T06.2025"/>
  </r>
  <r>
    <d v="2025-06-23T00:00:00"/>
    <s v="00038767"/>
    <s v="1C25TNN"/>
    <s v="PR-11750323-HN2178 - CircleK 14 Khương Hạ"/>
    <n v="626370"/>
    <s v="8%"/>
    <n v="50110"/>
    <n v="676480"/>
    <s v="CHI NHÁNH CÔNG TY TNHH VÒNG TRÒN ĐỎ TẠI HÀ NỘI"/>
    <x v="3"/>
    <s v="0306182043-010"/>
    <s v="T06.2025"/>
  </r>
  <r>
    <d v="2025-06-23T00:00:00"/>
    <s v="00038768"/>
    <s v="1C25TNN"/>
    <s v="PR-11750885-HN2220 - Circle K Tầng 1 lô thương mại dịch vụ 02 tòa G1-G2"/>
    <n v="263730"/>
    <s v="8%"/>
    <n v="21098"/>
    <n v="284828"/>
    <s v="CHI NHÁNH CÔNG TY TNHH VÒNG TRÒN ĐỎ TẠI HÀ NỘI"/>
    <x v="3"/>
    <s v="0306182043-010"/>
    <s v="T06.2025"/>
  </r>
  <r>
    <d v="2025-06-23T00:00:00"/>
    <s v="00038769"/>
    <s v="1C25TNN"/>
    <s v="PR-11744361-HN2244 - CircleK Nhà 18T1 khu đô thị mới Trung Hòa - Nhân Chính"/>
    <n v="303291"/>
    <s v="8%"/>
    <n v="24263"/>
    <n v="327554"/>
    <s v="CHI NHÁNH CÔNG TY TNHH VÒNG TRÒN ĐỎ TẠI HÀ NỘI"/>
    <x v="3"/>
    <s v="0306182043-010"/>
    <s v="T06.2025"/>
  </r>
  <r>
    <d v="2025-06-23T00:00:00"/>
    <s v="00038770"/>
    <s v="1C25TNN"/>
    <s v="PR-11749077-HN2090 - CircleK Số 1 Đường Tây Hồ"/>
    <n v="514278"/>
    <s v="8%"/>
    <n v="41142"/>
    <n v="555420"/>
    <s v="CHI NHÁNH CÔNG TY TNHH VÒNG TRÒN ĐỎ TẠI HÀ NỘI"/>
    <x v="3"/>
    <s v="0306182043-010"/>
    <s v="T06.2025"/>
  </r>
  <r>
    <d v="2025-06-23T00:00:00"/>
    <s v="00038771"/>
    <s v="1C25TNN"/>
    <s v="PR-11737251-HN2153 - CircleK Lô 37 Khu Nhà Ở Thấp Tầng Tt1, Dự Án Khu Đô Thị Mới Mỹ Đình Mễ Trì"/>
    <n v="418671"/>
    <s v="8%"/>
    <n v="33494"/>
    <n v="452165"/>
    <s v="CHI NHÁNH CÔNG TY TNHH VÒNG TRÒN ĐỎ TẠI HÀ NỘI"/>
    <x v="3"/>
    <s v="0306182043-010"/>
    <s v="T06.2025"/>
  </r>
  <r>
    <d v="2025-06-23T00:00:00"/>
    <s v="00038772"/>
    <s v="1C25TNN"/>
    <s v="PR-11744407-HN2247 - CircleK Diện tích thương mại số 1-31 tại tầng 01 thuộc Khối đế của tòa W1 và W2, Nam Từ Liêm"/>
    <n v="501096"/>
    <s v="8%"/>
    <n v="40088"/>
    <n v="541184"/>
    <s v="CHI NHÁNH CÔNG TY TNHH VÒNG TRÒN ĐỎ TẠI HÀ NỘI"/>
    <x v="3"/>
    <s v="0306182043-010"/>
    <s v="T06.2025"/>
  </r>
  <r>
    <d v="2025-06-23T00:00:00"/>
    <s v="00038773"/>
    <s v="1C25TNN"/>
    <s v="PR-11750409-HN2180 - CircleK Lô 7, Khu Di Dân Đền Lừ 2"/>
    <n v="501096"/>
    <s v="8%"/>
    <n v="40088"/>
    <n v="541184"/>
    <s v="CHI NHÁNH CÔNG TY TNHH VÒNG TRÒN ĐỎ TẠI HÀ NỘI"/>
    <x v="3"/>
    <s v="0306182043-010"/>
    <s v="T06.2025"/>
  </r>
  <r>
    <d v="2025-06-23T00:00:00"/>
    <s v="00038774"/>
    <s v="1C25TNN"/>
    <s v="PR-11750935-HN2221 - CircleK S05 Park 03, Vinhomes Time City Park Hill"/>
    <n v="230760"/>
    <s v="8%"/>
    <n v="18461"/>
    <n v="249221"/>
    <s v="CHI NHÁNH CÔNG TY TNHH VÒNG TRÒN ĐỎ TẠI HÀ NỘI"/>
    <x v="3"/>
    <s v="0306182043-010"/>
    <s v="T06.2025"/>
  </r>
  <r>
    <d v="2025-06-23T00:00:00"/>
    <s v="00038775"/>
    <s v="1C25TNN"/>
    <s v="PR-11749771-HN2138 - CircleK Tầng 1 Và Tầng 2 Số 85 Hàng Mã"/>
    <n v="184608"/>
    <s v="8%"/>
    <n v="14769"/>
    <n v="199377"/>
    <s v="CHI NHÁNH CÔNG TY TNHH VÒNG TRÒN ĐỎ TẠI HÀ NỘI"/>
    <x v="3"/>
    <s v="0306182043-010"/>
    <s v="T06.2025"/>
  </r>
  <r>
    <d v="2025-06-23T00:00:00"/>
    <s v="00038776"/>
    <s v="1C25TNN"/>
    <s v="PR-11750805-HN2214 - CircleK 67 Cửa Nam"/>
    <n v="428565"/>
    <s v="8%"/>
    <n v="34285"/>
    <n v="462850"/>
    <s v="CHI NHÁNH CÔNG TY TNHH VÒNG TRÒN ĐỎ TẠI HÀ NỘI"/>
    <x v="3"/>
    <s v="0306182043-010"/>
    <s v="T06.2025"/>
  </r>
  <r>
    <d v="2025-06-23T00:00:00"/>
    <s v="00038777"/>
    <s v="1C25TNN"/>
    <s v="PR-11743847-HN2215 - CircleK 75 Hàng Bông"/>
    <n v="230760"/>
    <s v="8%"/>
    <n v="18461"/>
    <n v="249221"/>
    <s v="CHI NHÁNH CÔNG TY TNHH VÒNG TRÒN ĐỎ TẠI HÀ NỘI"/>
    <x v="3"/>
    <s v="0306182043-010"/>
    <s v="T06.2025"/>
  </r>
  <r>
    <d v="2025-06-23T00:00:00"/>
    <s v="00038778"/>
    <s v="1C25TNN"/>
    <s v="PR-11742163-HN2075 - CircleK Số 1 Ngõ 37 Lê Thanh Nghị"/>
    <n v="514278"/>
    <s v="8%"/>
    <n v="41142"/>
    <n v="555420"/>
    <s v="CHI NHÁNH CÔNG TY TNHH VÒNG TRÒN ĐỎ TẠI HÀ NỘI"/>
    <x v="3"/>
    <s v="0306182043-010"/>
    <s v="T06.2025"/>
  </r>
  <r>
    <d v="2025-06-23T00:00:00"/>
    <s v="00038779"/>
    <s v="1C25TNN"/>
    <s v="PR-11743889-HN2216 - CircleK 114 Mai Hắc Đế"/>
    <n v="497793"/>
    <s v="8%"/>
    <n v="39823"/>
    <n v="537616"/>
    <s v="CHI NHÁNH CÔNG TY TNHH VÒNG TRÒN ĐỎ TẠI HÀ NỘI"/>
    <x v="3"/>
    <s v="0306182043-010"/>
    <s v="T06.2025"/>
  </r>
  <r>
    <d v="2025-06-23T00:00:00"/>
    <s v="00038780"/>
    <s v="1C25TNN"/>
    <s v="PR-11743801-HN2209 - CircleK V11-A01, Lô Đất Ttdv 01, Khu Đô Thị Mới An Hưng"/>
    <n v="309882"/>
    <s v="8%"/>
    <n v="24791"/>
    <n v="334673"/>
    <s v="CHI NHÁNH CÔNG TY TNHH VÒNG TRÒN ĐỎ TẠI HÀ NỘI"/>
    <x v="3"/>
    <s v="0306182043-010"/>
    <s v="T06.2025"/>
  </r>
  <r>
    <d v="2025-06-23T00:00:00"/>
    <s v="00038781"/>
    <s v="1C25TNN"/>
    <s v="PR-11749513-HN2121 - CircleK 45 Hào Nam"/>
    <n v="346140"/>
    <s v="8%"/>
    <n v="27691"/>
    <n v="373831"/>
    <s v="CHI NHÁNH CÔNG TY TNHH VÒNG TRÒN ĐỎ TẠI HÀ NỘI"/>
    <x v="3"/>
    <s v="0306182043-010"/>
    <s v="T06.2025"/>
  </r>
  <r>
    <d v="2025-06-23T00:00:00"/>
    <s v="00038782"/>
    <s v="1C25TNN"/>
    <s v="PR-11743083-HN2163 - CircleK 380 Khâm Thiên"/>
    <n v="365928"/>
    <s v="8%"/>
    <n v="29274"/>
    <n v="395202"/>
    <s v="CHI NHÁNH CÔNG TY TNHH VÒNG TRÒN ĐỎ TẠI HÀ NỘI"/>
    <x v="3"/>
    <s v="0306182043-010"/>
    <s v="T06.2025"/>
  </r>
  <r>
    <d v="2025-06-23T00:00:00"/>
    <s v="00038783"/>
    <s v="1C25TNN"/>
    <s v="PR-11736685-HN2063 - CircleK 03 Phạm Tuấn Tài, Tổ 7"/>
    <n v="649431"/>
    <s v="8%"/>
    <n v="51954"/>
    <n v="701385"/>
    <s v="CHI NHÁNH CÔNG TY TNHH VÒNG TRÒN ĐỎ TẠI HÀ NỘI"/>
    <x v="3"/>
    <s v="0306182043-010"/>
    <s v="T06.2025"/>
  </r>
  <r>
    <d v="2025-06-23T00:00:00"/>
    <s v="00038784"/>
    <s v="1C25TNN"/>
    <s v="PR-11742613-HN2110 - CircleK 31 Trần Quốc Hoàn"/>
    <n v="342852"/>
    <s v="8%"/>
    <n v="27428"/>
    <n v="370280"/>
    <s v="CHI NHÁNH CÔNG TY TNHH VÒNG TRÒN ĐỎ TẠI HÀ NỘI"/>
    <x v="3"/>
    <s v="0306182043-010"/>
    <s v="T06.2025"/>
  </r>
  <r>
    <d v="2025-06-23T00:00:00"/>
    <s v="00038785"/>
    <s v="1C25TNN"/>
    <s v="PR-11749543-HN2122 - CircleK 18 Nguyễn Khánh Toàn"/>
    <n v="543945"/>
    <s v="8%"/>
    <n v="43516"/>
    <n v="587461"/>
    <s v="CHI NHÁNH CÔNG TY TNHH VÒNG TRÒN ĐỎ TẠI HÀ NỘI"/>
    <x v="3"/>
    <s v="0306182043-010"/>
    <s v="T06.2025"/>
  </r>
  <r>
    <d v="2025-06-23T00:00:00"/>
    <s v="00038786"/>
    <s v="1C25TNN"/>
    <s v="PR-11736791-HN2091 - CircleK 17 Liễu Giai"/>
    <n v="418671"/>
    <s v="8%"/>
    <n v="33494"/>
    <n v="452165"/>
    <s v="CHI NHÁNH CÔNG TY TNHH VÒNG TRÒN ĐỎ TẠI HÀ NỘI"/>
    <x v="3"/>
    <s v="0306182043-010"/>
    <s v="T06.2025"/>
  </r>
  <r>
    <d v="2025-06-23T00:00:00"/>
    <s v="00038823"/>
    <s v="1C25TNN"/>
    <s v="PR-11741671-HL4007 - CircleK Số 550, Tổ 3, Khu phố 9A, đường Hạ Long, Phường Bãi Cháy, Thành phố Hạ Long"/>
    <n v="1714260"/>
    <s v="8%"/>
    <n v="137141"/>
    <n v="1851401"/>
    <s v="CHI NHÁNH CÔNG TY TNHH VÒNG TRÒN ĐỎ TẠI QUẢNG NINH"/>
    <x v="0"/>
    <s v="0306182043-015"/>
    <s v="T06.2025"/>
  </r>
  <r>
    <d v="2025-06-23T00:00:00"/>
    <s v="00038824"/>
    <s v="1C25TNN"/>
    <s v="PR-11744917-HP6006 - CircleK 372-374 Lạch Tray"/>
    <n v="1714260"/>
    <s v="8%"/>
    <n v="137141"/>
    <n v="1851401"/>
    <s v="CHI NHÁNH CÔNG TY TNHH VÒNG TRÒN ĐỎ TẠI HẢI PHÒNG"/>
    <x v="1"/>
    <s v="0306182043-019"/>
    <s v="T06.2025"/>
  </r>
  <r>
    <d v="2025-06-23T00:00:00"/>
    <s v="00038825"/>
    <s v="1C25TNN"/>
    <s v="PR-11745039-ND8002 - CircleK Số MRA-095A, đường nội bộ Khu biệt thự Thủy Nguyên, Khu đô thị và thương mại Văn Giang (Ecopark)"/>
    <n v="1170315"/>
    <s v="8%"/>
    <n v="93625"/>
    <n v="1263940"/>
    <s v="CHI NHÁNH CÔNG TY TNHH VÒNG TRÒN ĐỎ TẠI HƯNG YÊN"/>
    <x v="2"/>
    <s v="0306182043-023"/>
    <s v="T06.2025"/>
  </r>
  <r>
    <d v="2025-06-23T00:00:00"/>
    <s v="00038826"/>
    <s v="1C25TNN"/>
    <s v="PR-11751963-HP6007 - CircleK 62-64 Kênh Dương"/>
    <n v="626370"/>
    <s v="8%"/>
    <n v="50110"/>
    <n v="676480"/>
    <s v="CHI NHÁNH CÔNG TY TNHH VÒNG TRÒN ĐỎ TẠI HẢI PHÒNG"/>
    <x v="1"/>
    <s v="0306182043-019"/>
    <s v="T06.2025"/>
  </r>
  <r>
    <d v="2025-06-24T00:00:00"/>
    <s v="00038839"/>
    <s v="1C25TNN"/>
    <s v="PR-11752189-HP6018 - CircleK Số 183 phố Văn Cao, Hải Phòng"/>
    <n v="847236"/>
    <s v="8%"/>
    <n v="67779"/>
    <n v="915015"/>
    <s v="CHI NHÁNH CÔNG TY TNHH VÒNG TRÒN ĐỎ TẠI HẢI PHÒNG"/>
    <x v="1"/>
    <s v="0306182043-019"/>
    <s v="T06.2025"/>
  </r>
  <r>
    <d v="2025-06-24T00:00:00"/>
    <s v="00038870"/>
    <s v="1C25TNN"/>
    <s v="PR-11759906-HN2242 - CircleK Số 02 đường Hồ Ngọc Lân, Bắc Ninh"/>
    <n v="1170315"/>
    <s v="8%"/>
    <n v="93625"/>
    <n v="1263940"/>
    <s v="CHI NHÁNH CÔNG TY TNHH VÒNG TRÒN ĐỎ TẠI BẮC NINH"/>
    <x v="4"/>
    <s v="0306182043-024"/>
    <s v="T06.2025"/>
  </r>
  <r>
    <d v="2025-06-24T00:00:00"/>
    <s v="00038876"/>
    <s v="1C25TNN"/>
    <s v="PR-11763696-HN2155 - CircleK 92 Đào Tấn"/>
    <n v="230760"/>
    <s v="8%"/>
    <n v="18461"/>
    <n v="249221"/>
    <s v="CHI NHÁNH CÔNG TY TNHH VÒNG TRÒN ĐỎ TẠI HÀ NỘI"/>
    <x v="3"/>
    <s v="0306182043-010"/>
    <s v="T06.2025"/>
  </r>
  <r>
    <d v="2025-06-24T00:00:00"/>
    <s v="00038877"/>
    <s v="1C25TNN"/>
    <s v="PR-11760152-HN2267 - CircleK Số 6 Phố Nhổn, TDP Nguyên Xá 3, Bắc Từ Liêm, Hà Nội"/>
    <n v="857130"/>
    <s v="8%"/>
    <n v="68570"/>
    <n v="925700"/>
    <s v="CHI NHÁNH CÔNG TY TNHH VÒNG TRÒN ĐỎ TẠI HÀ NỘI"/>
    <x v="3"/>
    <s v="0306182043-010"/>
    <s v="T06.2025"/>
  </r>
  <r>
    <d v="2025-06-24T00:00:00"/>
    <s v="00038878"/>
    <s v="1C25TNN"/>
    <s v="PR-11763158-HN2082 - CircleK Ct3-Ct4, The Pride, Khu Đô Thị Mới An Hưng,"/>
    <n v="451641"/>
    <s v="8%"/>
    <n v="36131"/>
    <n v="487772"/>
    <s v="CHI NHÁNH CÔNG TY TNHH VÒNG TRÒN ĐỎ TẠI HÀ NỘI"/>
    <x v="3"/>
    <s v="0306182043-010"/>
    <s v="T06.2025"/>
  </r>
  <r>
    <d v="2025-06-24T00:00:00"/>
    <s v="00038879"/>
    <s v="1C25TNN"/>
    <s v="PR-11764058-HN2198 - CircleK Số 264 Phố Bạch Mai, Tổ 4"/>
    <n v="230760"/>
    <s v="8%"/>
    <n v="18461"/>
    <n v="249221"/>
    <s v="CHI NHÁNH CÔNG TY TNHH VÒNG TRÒN ĐỎ TẠI HÀ NỘI"/>
    <x v="3"/>
    <s v="0306182043-010"/>
    <s v="T06.2025"/>
  </r>
  <r>
    <d v="2025-06-24T00:00:00"/>
    <s v="00038880"/>
    <s v="1C25TNN"/>
    <s v="PR-11764210-HN2210 - CircleK 29 Hàng Phèn"/>
    <n v="501096"/>
    <s v="8%"/>
    <n v="40088"/>
    <n v="541184"/>
    <s v="CHI NHÁNH CÔNG TY TNHH VÒNG TRÒN ĐỎ TẠI HÀ NỘI"/>
    <x v="3"/>
    <s v="0306182043-010"/>
    <s v="T06.2025"/>
  </r>
  <r>
    <d v="2025-06-24T00:00:00"/>
    <s v="00038881"/>
    <s v="1C25TNN"/>
    <s v="PR-11759562-HN2212 - CircleK Số 18 Phố Hàng Gai"/>
    <n v="451641"/>
    <s v="8%"/>
    <n v="36131"/>
    <n v="487772"/>
    <s v="CHI NHÁNH CÔNG TY TNHH VÒNG TRÒN ĐỎ TẠI HÀ NỘI"/>
    <x v="3"/>
    <s v="0306182043-010"/>
    <s v="T06.2025"/>
  </r>
  <r>
    <d v="2025-06-24T00:00:00"/>
    <s v="00038882"/>
    <s v="1C25TNN"/>
    <s v="PR-11764704-HN2278 - CircleK Số 141 phố Hàng Bông, Hoàn Kiếm"/>
    <n v="184608"/>
    <s v="8%"/>
    <n v="14769"/>
    <n v="199377"/>
    <s v="CHI NHÁNH CÔNG TY TNHH VÒNG TRÒN ĐỎ TẠI HÀ NỘI"/>
    <x v="3"/>
    <s v="0306182043-010"/>
    <s v="T06.2025"/>
  </r>
  <r>
    <d v="2025-06-25T00:00:00"/>
    <s v="00038989"/>
    <s v="1C25TNN"/>
    <s v="PR-11772638-HN2057 - CircleK Căn Hộ C1-A Khu Nhà Ở Số 6 Đội Nhân"/>
    <n v="481308"/>
    <s v="8%"/>
    <n v="38505"/>
    <n v="519813"/>
    <s v="CHI NHÁNH CÔNG TY TNHH VÒNG TRÒN ĐỎ TẠI HÀ NỘI"/>
    <x v="3"/>
    <s v="0306182043-010"/>
    <s v="T06.2025"/>
  </r>
  <r>
    <d v="2025-06-25T00:00:00"/>
    <s v="00038990"/>
    <s v="1C25TNN"/>
    <s v="PR-11773064-HN2113 - CircleK Tầng 1 Và Tầng 2, Số 442 Đội Cấn"/>
    <n v="501096"/>
    <s v="8%"/>
    <n v="40088"/>
    <n v="541184"/>
    <s v="CHI NHÁNH CÔNG TY TNHH VÒNG TRÒN ĐỎ TẠI HÀ NỘI"/>
    <x v="3"/>
    <s v="0306182043-010"/>
    <s v="T06.2025"/>
  </r>
  <r>
    <d v="2025-06-25T00:00:00"/>
    <s v="00038991"/>
    <s v="1C25TNN"/>
    <s v="PR-11772482-HN2021 - CircleK 177 Xuân Thủy"/>
    <n v="184608"/>
    <s v="8%"/>
    <n v="14769"/>
    <n v="199377"/>
    <s v="CHI NHÁNH CÔNG TY TNHH VÒNG TRÒN ĐỎ TẠI HÀ NỘI"/>
    <x v="3"/>
    <s v="0306182043-010"/>
    <s v="T06.2025"/>
  </r>
  <r>
    <d v="2025-06-25T00:00:00"/>
    <s v="00038992"/>
    <s v="1C25TNN"/>
    <s v="PR-11768226-HN2026 - CircleK 13-C12 Tập Thể Đại Học Ngoại Ngữ"/>
    <n v="326367"/>
    <s v="8%"/>
    <n v="26109"/>
    <n v="352476"/>
    <s v="CHI NHÁNH CÔNG TY TNHH VÒNG TRÒN ĐỎ TẠI HÀ NỘI"/>
    <x v="3"/>
    <s v="0306182043-010"/>
    <s v="T06.2025"/>
  </r>
  <r>
    <d v="2025-06-25T00:00:00"/>
    <s v="00038993"/>
    <s v="1C25TNN"/>
    <s v="PR-11773080-HN2114 - CircleK 7 Nguyễn Thị Định"/>
    <n v="263730"/>
    <s v="8%"/>
    <n v="21098"/>
    <n v="284828"/>
    <s v="CHI NHÁNH CÔNG TY TNHH VÒNG TRÒN ĐỎ TẠI HÀ NỘI"/>
    <x v="3"/>
    <s v="0306182043-010"/>
    <s v="T06.2025"/>
  </r>
  <r>
    <d v="2025-06-25T00:00:00"/>
    <s v="00038994"/>
    <s v="1C25TNN"/>
    <s v="PR-11773218-HN2128 - CircleK Số 14 Ngõ 106 Hoàng Quốc Việt"/>
    <n v="468126"/>
    <s v="8%"/>
    <n v="37450"/>
    <n v="505576"/>
    <s v="CHI NHÁNH CÔNG TY TNHH VÒNG TRÒN ĐỎ TẠI HÀ NỘI"/>
    <x v="3"/>
    <s v="0306182043-010"/>
    <s v="T06.2025"/>
  </r>
  <r>
    <d v="2025-06-25T00:00:00"/>
    <s v="00038995"/>
    <s v="1C25TNN"/>
    <s v="PR-11772536-HN2041 - CircleK Số 01, Nhà C2, Khu Tập Thể Quân Đội Nam Đồng"/>
    <n v="230760"/>
    <s v="8%"/>
    <n v="18461"/>
    <n v="249221"/>
    <s v="CHI NHÁNH CÔNG TY TNHH VÒNG TRÒN ĐỎ TẠI HÀ NỘI"/>
    <x v="3"/>
    <s v="0306182043-010"/>
    <s v="T06.2025"/>
  </r>
  <r>
    <d v="2025-06-25T00:00:00"/>
    <s v="00038996"/>
    <s v="1C25TNN"/>
    <s v="PR-11773670-HN2167 - CircleK 20 Nguyên Hồng"/>
    <n v="224169"/>
    <s v="8%"/>
    <n v="17934"/>
    <n v="242103"/>
    <s v="CHI NHÁNH CÔNG TY TNHH VÒNG TRÒN ĐỎ TẠI HÀ NỘI"/>
    <x v="3"/>
    <s v="0306182043-010"/>
    <s v="T06.2025"/>
  </r>
  <r>
    <d v="2025-06-25T00:00:00"/>
    <s v="00038997"/>
    <s v="1C25TNN"/>
    <s v="PR-11769458-HN2201 - CircleK 49 + 51 Phố Trần Quang Diệu, Tổ 102"/>
    <n v="428565"/>
    <s v="8%"/>
    <n v="34285"/>
    <n v="462850"/>
    <s v="CHI NHÁNH CÔNG TY TNHH VÒNG TRÒN ĐỎ TẠI HÀ NỘI"/>
    <x v="3"/>
    <s v="0306182043-010"/>
    <s v="T06.2025"/>
  </r>
  <r>
    <d v="2025-06-25T00:00:00"/>
    <s v="00038998"/>
    <s v="1C25TNN"/>
    <s v="PR-11768510-HN2079 - CircleK 12 Ngô Thì Nhậm"/>
    <n v="428565"/>
    <s v="8%"/>
    <n v="34285"/>
    <n v="462850"/>
    <s v="CHI NHÁNH CÔNG TY TNHH VÒNG TRÒN ĐỎ TẠI HÀ NỘI"/>
    <x v="3"/>
    <s v="0306182043-010"/>
    <s v="T06.2025"/>
  </r>
  <r>
    <d v="2025-06-25T00:00:00"/>
    <s v="00038999"/>
    <s v="1C25TNN"/>
    <s v="PR-11773858-HN2179 - CircleK Số Bt11-Vt26, Khu Nhà Ở Xa La"/>
    <n v="543945"/>
    <s v="8%"/>
    <n v="43516"/>
    <n v="587461"/>
    <s v="CHI NHÁNH CÔNG TY TNHH VÒNG TRÒN ĐỎ TẠI HÀ NỘI"/>
    <x v="3"/>
    <s v="0306182043-010"/>
    <s v="T06.2025"/>
  </r>
  <r>
    <d v="2025-06-25T00:00:00"/>
    <s v="00039000"/>
    <s v="1C25TNN"/>
    <s v="PR-11773712-HN2172 - CircleK A4-A5, Tòa A, Khối B, Imperial Sky Garden, Số 423 Minh Khai"/>
    <n v="372519"/>
    <s v="8%"/>
    <n v="29802"/>
    <n v="402321"/>
    <s v="CHI NHÁNH CÔNG TY TNHH VÒNG TRÒN ĐỎ TẠI HÀ NỘI"/>
    <x v="3"/>
    <s v="0306182043-010"/>
    <s v="T06.2025"/>
  </r>
  <r>
    <d v="2025-06-25T00:00:00"/>
    <s v="00039001"/>
    <s v="1C25TNN"/>
    <s v="PR-11768358-HN2049 - CircleK 36 Phố Tràng Tiền"/>
    <n v="342852"/>
    <s v="8%"/>
    <n v="27428"/>
    <n v="370280"/>
    <s v="CHI NHÁNH CÔNG TY TNHH VÒNG TRÒN ĐỎ TẠI HÀ NỘI"/>
    <x v="3"/>
    <s v="0306182043-010"/>
    <s v="T06.2025"/>
  </r>
  <r>
    <d v="2025-06-25T00:00:00"/>
    <s v="00039002"/>
    <s v="1C25TNN"/>
    <s v="PR-11769816-HN2225 - CircleK 25 Phố Nhà Thờ"/>
    <n v="751644"/>
    <s v="8%"/>
    <n v="60132"/>
    <n v="811776"/>
    <s v="CHI NHÁNH CÔNG TY TNHH VÒNG TRÒN ĐỎ TẠI HÀ NỘI"/>
    <x v="3"/>
    <s v="0306182043-010"/>
    <s v="T06.2025"/>
  </r>
  <r>
    <d v="2025-06-25T00:00:00"/>
    <s v="00039003"/>
    <s v="1C25TNN"/>
    <s v="PR-11772570-HN2048 - CircleK N1H1, Số 1 Đường Nguyễn Hoàng"/>
    <n v="468126"/>
    <s v="8%"/>
    <n v="37450"/>
    <n v="505576"/>
    <s v="CHI NHÁNH CÔNG TY TNHH VÒNG TRÒN ĐỎ TẠI HÀ NỘI"/>
    <x v="3"/>
    <s v="0306182043-010"/>
    <s v="T06.2025"/>
  </r>
  <r>
    <d v="2025-06-25T00:00:00"/>
    <s v="00039004"/>
    <s v="1C25TNN"/>
    <s v="PR-11768456-HN2070 - CircleK Tầng 1, Ct3D Cổ Nhuế, Dự Án Chung Cư Cổ Nhuế"/>
    <n v="659325"/>
    <s v="8%"/>
    <n v="52746"/>
    <n v="712071"/>
    <s v="CHI NHÁNH CÔNG TY TNHH VÒNG TRÒN ĐỎ TẠI HÀ NỘI"/>
    <x v="3"/>
    <s v="0306182043-010"/>
    <s v="T06.2025"/>
  </r>
  <r>
    <d v="2025-06-25T00:00:00"/>
    <s v="00039005"/>
    <s v="1C25TNN"/>
    <s v="PR-11774266-HN2228 - Circle K Vinhomes Green Bay 103 - tầng 1- G3"/>
    <n v="501096"/>
    <s v="8%"/>
    <n v="40088"/>
    <n v="541184"/>
    <s v="CHI NHÁNH CÔNG TY TNHH VÒNG TRÒN ĐỎ TẠI HÀ NỘI"/>
    <x v="3"/>
    <s v="0306182043-010"/>
    <s v="T06.2025"/>
  </r>
  <r>
    <d v="2025-06-25T00:00:00"/>
    <s v="00039006"/>
    <s v="1C25TNN"/>
    <s v="PR-11769304-HN2191 - CircleK 293 Thụy Khuê"/>
    <n v="346140"/>
    <s v="8%"/>
    <n v="27691"/>
    <n v="373831"/>
    <s v="CHI NHÁNH CÔNG TY TNHH VÒNG TRÒN ĐỎ TẠI HÀ NỘI"/>
    <x v="3"/>
    <s v="0306182043-010"/>
    <s v="T06.2025"/>
  </r>
  <r>
    <d v="2025-06-25T00:00:00"/>
    <s v="00039007"/>
    <s v="1C25TNN"/>
    <s v="PR-11773564-HN2157 - CircleK N8-A10 Nguyễn Thị Thập, Kđt Mới Trung Hòa Nhân Chính"/>
    <n v="230760"/>
    <s v="8%"/>
    <n v="18461"/>
    <n v="249221"/>
    <s v="CHI NHÁNH CÔNG TY TNHH VÒNG TRÒN ĐỎ TẠI HÀ NỘI"/>
    <x v="3"/>
    <s v="0306182043-010"/>
    <s v="T06.2025"/>
  </r>
  <r>
    <d v="2025-06-26T00:00:00"/>
    <s v="00040104"/>
    <s v="1C25TNN"/>
    <s v="PR-11772366-HL4006 - CircleK Số 114 đường Hạ Long, Phường Bãi Cháy, Thành phố Hạ Long"/>
    <n v="1714260"/>
    <s v="8%"/>
    <n v="137141"/>
    <n v="1851401"/>
    <s v="CHI NHÁNH CÔNG TY TNHH VÒNG TRÒN ĐỎ TẠI QUẢNG NINH"/>
    <x v="0"/>
    <s v="0306182043-015"/>
    <s v="T06.2025"/>
  </r>
  <r>
    <d v="2025-06-26T00:00:00"/>
    <s v="00040105"/>
    <s v="1C25TNN"/>
    <s v="PR-11788146-TN0004 - CircleK Số 439 đường Lương Ngọc Quyến, Thái Nguyên"/>
    <n v="1483500"/>
    <s v="8%"/>
    <n v="118680"/>
    <n v="1602180"/>
    <s v="CHI NHÁNH CÔNG TY TNHH VÒNG TRÒN ĐỎ TẠI THÁI NGUYÊN"/>
    <x v="5"/>
    <s v="0306182043-029"/>
    <s v="T06.2025"/>
  </r>
  <r>
    <d v="2025-06-26T00:00:00"/>
    <s v="00040108"/>
    <s v="1C25TNN"/>
    <s v="PR-11784814-HN2227 - CircleK 06 Vũ Trọng Khánh"/>
    <n v="309882"/>
    <s v="8%"/>
    <n v="24791"/>
    <n v="334673"/>
    <s v="CHI NHÁNH CÔNG TY TNHH VÒNG TRÒN ĐỎ TẠI HÀ NỘI"/>
    <x v="3"/>
    <s v="0306182043-010"/>
    <s v="T06.2025"/>
  </r>
  <r>
    <d v="2025-06-26T00:00:00"/>
    <s v="00040109"/>
    <s v="1C25TNN"/>
    <s v="PR-11779131-HN2093 - CircleK 49 Hàng Chuối"/>
    <n v="445050"/>
    <s v="8%"/>
    <n v="35604"/>
    <n v="480654"/>
    <s v="CHI NHÁNH CÔNG TY TNHH VÒNG TRÒN ĐỎ TẠI HÀ NỘI"/>
    <x v="3"/>
    <s v="0306182043-010"/>
    <s v="T06.2025"/>
  </r>
  <r>
    <d v="2025-06-26T00:00:00"/>
    <s v="00040110"/>
    <s v="1C25TNN"/>
    <s v="PR-11784360-HN2170 - CircleK Số 5 Ngách 2A/6 Trần Khát Chân, Tổ Dân Phố 1"/>
    <n v="543945"/>
    <s v="8%"/>
    <n v="43516"/>
    <n v="587461"/>
    <s v="CHI NHÁNH CÔNG TY TNHH VÒNG TRÒN ĐỎ TẠI HÀ NỘI"/>
    <x v="3"/>
    <s v="0306182043-010"/>
    <s v="T06.2025"/>
  </r>
  <r>
    <d v="2025-06-26T00:00:00"/>
    <s v="00040111"/>
    <s v="1C25TNN"/>
    <s v="PR-11783312-HN2007 - CircleK 27 Đinh Tiên Hoàng"/>
    <n v="501096"/>
    <s v="8%"/>
    <n v="40088"/>
    <n v="541184"/>
    <s v="CHI NHÁNH CÔNG TY TNHH VÒNG TRÒN ĐỎ TẠI HÀ NỘI"/>
    <x v="3"/>
    <s v="0306182043-010"/>
    <s v="T06.2025"/>
  </r>
  <r>
    <d v="2025-06-26T00:00:00"/>
    <s v="00040112"/>
    <s v="1C25TNN"/>
    <s v="PR-11780231-HN2215 - CircleK 75 Hàng Bông"/>
    <n v="342852"/>
    <s v="8%"/>
    <n v="27428"/>
    <n v="370280"/>
    <s v="CHI NHÁNH CÔNG TY TNHH VÒNG TRÒN ĐỎ TẠI HÀ NỘI"/>
    <x v="3"/>
    <s v="0306182043-010"/>
    <s v="T06.2025"/>
  </r>
  <r>
    <d v="2025-06-26T00:00:00"/>
    <s v="00040113"/>
    <s v="1C25TNN"/>
    <s v="PR-11778843-HN2034 - CircleK Ô D22, Nơ 12 Khu Đô Thị Mới Định Công"/>
    <n v="626370"/>
    <s v="8%"/>
    <n v="50110"/>
    <n v="676480"/>
    <s v="CHI NHÁNH CÔNG TY TNHH VÒNG TRÒN ĐỎ TẠI HÀ NỘI"/>
    <x v="3"/>
    <s v="0306182043-010"/>
    <s v="T06.2025"/>
  </r>
  <r>
    <d v="2025-06-26T00:00:00"/>
    <s v="00040114"/>
    <s v="1C25TNN"/>
    <s v="PR-11785108-HN2272 - CircleK Lô 35 TT8, đường Quang Lai, Thanh Trì, Hà Nội"/>
    <n v="230760"/>
    <s v="8%"/>
    <n v="18461"/>
    <n v="249221"/>
    <s v="CHI NHÁNH CÔNG TY TNHH VÒNG TRÒN ĐỎ TẠI HÀ NỘI"/>
    <x v="3"/>
    <s v="0306182043-010"/>
    <s v="T06.2025"/>
  </r>
  <r>
    <d v="2025-06-27T00:00:00"/>
    <s v="00000071"/>
    <s v="1C25TFD"/>
    <s v="Hàng trả"/>
    <n v="-250548"/>
    <s v="8%"/>
    <n v="-20044"/>
    <n v="-270592"/>
    <s v="CHI NHÁNH CÔNG TY TNHH VÒNG TRÒN ĐỎ TẠI THÁI NGUYÊN"/>
    <x v="5"/>
    <s v="0306182043-029"/>
    <s v="T06.2025"/>
  </r>
  <r>
    <d v="2025-06-27T00:00:00"/>
    <s v="00000072"/>
    <s v="1C25TFD"/>
    <s v="Hàng trả"/>
    <n v="-125274"/>
    <s v="8%"/>
    <n v="-10022"/>
    <n v="-135296"/>
    <s v="CHI NHÁNH CÔNG TY TNHH VÒNG TRÒN ĐỎ TẠI THÁI NGUYÊN"/>
    <x v="5"/>
    <s v="0306182043-029"/>
    <s v="T06.2025"/>
  </r>
  <r>
    <d v="2025-06-27T00:00:00"/>
    <s v="00000363"/>
    <s v="1C25THO"/>
    <s v="Hàng trả"/>
    <n v="-187911"/>
    <s v="8%"/>
    <n v="-15033"/>
    <n v="-202944"/>
    <s v="CHI NHÁNH CÔNG TY TNHH VÒNG TRÒN ĐỎ TẠI HÀ NỘI"/>
    <x v="3"/>
    <s v="0306182043-010"/>
    <s v="T06.2025"/>
  </r>
  <r>
    <d v="2025-06-27T00:00:00"/>
    <s v="00000396"/>
    <s v="1C25THO"/>
    <s v="Hàng trả"/>
    <n v="-250548"/>
    <s v="8%"/>
    <n v="-20044"/>
    <n v="-270592"/>
    <s v="CHI NHÁNH CÔNG TY TNHH VÒNG TRÒN ĐỎ TẠI HÀ NỘI"/>
    <x v="3"/>
    <s v="0306182043-010"/>
    <s v="T06.2025"/>
  </r>
  <r>
    <d v="2025-06-27T00:00:00"/>
    <s v="00000401"/>
    <s v="1C25THO"/>
    <s v="Hàng trả"/>
    <n v="-187911"/>
    <s v="8%"/>
    <n v="-15033"/>
    <n v="-202944"/>
    <s v="CHI NHÁNH CÔNG TY TNHH VÒNG TRÒN ĐỎ TẠI HÀ NỘI"/>
    <x v="3"/>
    <s v="0306182043-010"/>
    <s v="T06.2025"/>
  </r>
  <r>
    <d v="2025-06-27T00:00:00"/>
    <s v="00000436"/>
    <s v="1C25THO"/>
    <s v="Hàng trả"/>
    <n v="-62637"/>
    <s v="8%"/>
    <n v="-5011"/>
    <n v="-67648"/>
    <s v="CHI NHÁNH CÔNG TY TNHH VÒNG TRÒN ĐỎ TẠI HÀ NỘI"/>
    <x v="3"/>
    <s v="0306182043-010"/>
    <s v="T06.2025"/>
  </r>
  <r>
    <d v="2025-06-27T00:00:00"/>
    <s v="00040147"/>
    <s v="1C25TNN"/>
    <s v="PR-11784952-HN2245 - CircleK 37A Sài Đồng"/>
    <n v="501096"/>
    <s v="8%"/>
    <n v="40088"/>
    <n v="541184"/>
    <s v="CHI NHÁNH CÔNG TY TNHH VÒNG TRÒN ĐỎ TẠI HÀ NỘI"/>
    <x v="3"/>
    <s v="0306182043-010"/>
    <s v="T06.2025"/>
  </r>
  <r>
    <d v="2025-06-27T00:00:00"/>
    <s v="00040180"/>
    <s v="1C25TNN"/>
    <s v="PR-11791020-HN2236 - CircleK Căn Thương mại dịch vụ số L26M.TMDV03 (Căn TMDV 03, tầng 1, khối L26M tức tòa M1), dự án Masteri Waterfront - Lô đất B3-CT03, Dự án Khu đô thị Gia Lâm (Vinhomes Ocean Park)"/>
    <n v="606582"/>
    <s v="8%"/>
    <n v="48527"/>
    <n v="655109"/>
    <s v="CHI NHÁNH CÔNG TY TNHH VÒNG TRÒN ĐỎ TẠI HÀ NỘI"/>
    <x v="3"/>
    <s v="0306182043-010"/>
    <s v="T06.2025"/>
  </r>
  <r>
    <d v="2025-06-27T00:00:00"/>
    <s v="00040181"/>
    <s v="1C25TNN"/>
    <s v="PR-11795632-HN2246 - CircleK 92 đường Trâu Quỳ"/>
    <n v="428565"/>
    <s v="8%"/>
    <n v="34285"/>
    <n v="462850"/>
    <s v="CHI NHÁNH CÔNG TY TNHH VÒNG TRÒN ĐỎ TẠI HÀ NỘI"/>
    <x v="3"/>
    <s v="0306182043-010"/>
    <s v="T06.2025"/>
  </r>
  <r>
    <d v="2025-06-27T00:00:00"/>
    <s v="00040182"/>
    <s v="1C25TNN"/>
    <s v="PR-11795178-HN2185 - CircleK Số 252, Tổ 11, Đường Ngọc Thụy"/>
    <n v="230760"/>
    <s v="8%"/>
    <n v="18461"/>
    <n v="249221"/>
    <s v="CHI NHÁNH CÔNG TY TNHH VÒNG TRÒN ĐỎ TẠI HÀ NỘI"/>
    <x v="3"/>
    <s v="0306182043-010"/>
    <s v="T06.2025"/>
  </r>
  <r>
    <d v="2025-06-28T00:00:00"/>
    <s v="00000003"/>
    <s v="1C25TFO"/>
    <s v="Hàng trả - Điều chỉnh giảm cho hóa đơn 00000002 ngày 20/06/2025"/>
    <n v="250548"/>
    <s v="8%"/>
    <n v="20044"/>
    <n v="270592"/>
    <s v="CHI NHÁNH CÔNG TY TNHH VÒNG TRÒN ĐỎ TẠI THÁI NGUYÊN"/>
    <x v="5"/>
    <s v="0306182043-029"/>
    <s v="T06.2025"/>
  </r>
  <r>
    <d v="2025-06-28T00:00:00"/>
    <s v="00000004"/>
    <s v="1C25TFO"/>
    <s v="Hàng trả - Điều chỉnh giảm cho hóa đơn 00000001 ngày 20/06/2025"/>
    <n v="125274"/>
    <s v="8%"/>
    <n v="10022"/>
    <n v="135296"/>
    <s v="CHI NHÁNH CÔNG TY TNHH VÒNG TRÒN ĐỎ TẠI THÁI NGUYÊN"/>
    <x v="5"/>
    <s v="0306182043-029"/>
    <s v="T06.2025"/>
  </r>
  <r>
    <d v="2025-06-28T00:00:00"/>
    <s v="00040707"/>
    <s v="1C25TNN"/>
    <s v="PR-11789870-HN2133 - CircleK 91 Khâm Thiên"/>
    <n v="501096"/>
    <s v="8%"/>
    <n v="40088"/>
    <n v="541184"/>
    <s v="CHI NHÁNH CÔNG TY TNHH VÒNG TRÒN ĐỎ TẠI HÀ NỘI"/>
    <x v="3"/>
    <s v="0306182043-010"/>
    <s v="T06.2025"/>
  </r>
  <r>
    <d v="2025-06-28T00:00:00"/>
    <s v="00040708"/>
    <s v="1C25TNN"/>
    <s v="PR-11789260-HN2056 - CircleK 83 Hàng Điếu"/>
    <n v="626370"/>
    <s v="8%"/>
    <n v="50110"/>
    <n v="676480"/>
    <s v="CHI NHÁNH CÔNG TY TNHH VÒNG TRÒN ĐỎ TẠI HÀ NỘI"/>
    <x v="3"/>
    <s v="0306182043-010"/>
    <s v="T06.2025"/>
  </r>
  <r>
    <d v="2025-06-28T00:00:00"/>
    <s v="00040709"/>
    <s v="1C25TNN"/>
    <s v="PR-11789630-HN2106 - CircleK 79 Hà Trung"/>
    <n v="501096"/>
    <s v="8%"/>
    <n v="40088"/>
    <n v="541184"/>
    <s v="CHI NHÁNH CÔNG TY TNHH VÒNG TRÒN ĐỎ TẠI HÀ NỘI"/>
    <x v="3"/>
    <s v="0306182043-010"/>
    <s v="T06.2025"/>
  </r>
  <r>
    <d v="2025-06-28T00:00:00"/>
    <s v="00040710"/>
    <s v="1C25TNN"/>
    <s v="PR-11794560-HN2109 - CircleK Tầng 1, Khách Sạn Hồng Hà, Số 204 Phố Trần Quang Khải"/>
    <n v="501096"/>
    <s v="8%"/>
    <n v="40088"/>
    <n v="541184"/>
    <s v="CHI NHÁNH CÔNG TY TNHH VÒNG TRÒN ĐỎ TẠI HÀ NỘI"/>
    <x v="3"/>
    <s v="0306182043-010"/>
    <s v="T06.2025"/>
  </r>
  <r>
    <d v="2025-06-28T00:00:00"/>
    <s v="00040711"/>
    <s v="1C25TNN"/>
    <s v="PR-11794776-HN2138 - CircleK Tầng 1 Và Tầng 2 Số 85 Hàng Mã"/>
    <n v="382413"/>
    <s v="8%"/>
    <n v="30593"/>
    <n v="413006"/>
    <s v="CHI NHÁNH CÔNG TY TNHH VÒNG TRÒN ĐỎ TẠI HÀ NỘI"/>
    <x v="3"/>
    <s v="0306182043-010"/>
    <s v="T06.2025"/>
  </r>
  <r>
    <d v="2025-06-28T00:00:00"/>
    <s v="00040712"/>
    <s v="1C25TNN"/>
    <s v="PR-11795714-HN2250 - CircleK Số 177 phố Vĩnh Hưng"/>
    <n v="501096"/>
    <s v="8%"/>
    <n v="40088"/>
    <n v="541184"/>
    <s v="CHI NHÁNH CÔNG TY TNHH VÒNG TRÒN ĐỎ TẠI HÀ NỘI"/>
    <x v="3"/>
    <s v="0306182043-010"/>
    <s v="T06.2025"/>
  </r>
  <r>
    <d v="2025-06-28T00:00:00"/>
    <s v="00040713"/>
    <s v="1C25TNN"/>
    <s v="PR-11794520-HN2098 - CircleK 3 Xuân Diệu"/>
    <n v="230760"/>
    <s v="8%"/>
    <n v="18461"/>
    <n v="249221"/>
    <s v="CHI NHÁNH CÔNG TY TNHH VÒNG TRÒN ĐỎ TẠI HÀ NỘI"/>
    <x v="3"/>
    <s v="0306182043-010"/>
    <s v="T06.2025"/>
  </r>
  <r>
    <d v="2025-06-28T00:00:00"/>
    <s v="00040714"/>
    <s v="1C25TNN"/>
    <s v="PR-11790140-HN2166 - CircleK 38 Xuân La"/>
    <n v="230760"/>
    <s v="8%"/>
    <n v="18461"/>
    <n v="249221"/>
    <s v="CHI NHÁNH CÔNG TY TNHH VÒNG TRÒN ĐỎ TẠI HÀ NỘI"/>
    <x v="3"/>
    <s v="0306182043-010"/>
    <s v="T06.2025"/>
  </r>
  <r>
    <d v="2025-06-30T00:00:00"/>
    <s v="00000002"/>
    <s v="1C25TNO"/>
    <s v="Hàng trả"/>
    <n v="-62637"/>
    <s v="8%"/>
    <n v="-5011"/>
    <n v="-67648"/>
    <s v="CHI NHÁNH CÔNG TY TNHH VÒNG TRÒN ĐỎ TẠI BẮC NINH"/>
    <x v="4"/>
    <s v="0306182043-024"/>
    <s v="T06.2025"/>
  </r>
  <r>
    <d v="2025-06-30T00:00:00"/>
    <s v="00000007"/>
    <s v="1C25TQO"/>
    <s v="Hàng trả"/>
    <n v="-62637"/>
    <s v="8%"/>
    <n v="-5011"/>
    <n v="-67648"/>
    <s v="CHI NHÁNH CÔNG TY TNHH VÒNG TRÒN ĐỎ TẠI QUẢNG NINH"/>
    <x v="0"/>
    <s v="0306182043-015"/>
    <s v="T06.2025"/>
  </r>
  <r>
    <d v="2025-06-30T00:00:00"/>
    <s v="00000013"/>
    <s v="1C25TQO"/>
    <s v="Hàng trả"/>
    <n v="-62637"/>
    <s v="8%"/>
    <n v="-5011"/>
    <n v="-67648"/>
    <s v="CHI NHÁNH CÔNG TY TNHH VÒNG TRÒN ĐỎ TẠI QUẢNG NINH"/>
    <x v="0"/>
    <s v="0306182043-015"/>
    <s v="T06.2025"/>
  </r>
  <r>
    <d v="2025-06-30T00:00:00"/>
    <s v="00000017"/>
    <s v="1C25TQO"/>
    <s v="Hàng trả"/>
    <n v="-62637"/>
    <s v="8%"/>
    <n v="-5011"/>
    <n v="-67648"/>
    <s v="CHI NHÁNH CÔNG TY TNHH VÒNG TRÒN ĐỎ TẠI QUẢNG NINH"/>
    <x v="0"/>
    <s v="0306182043-015"/>
    <s v="T06.2025"/>
  </r>
  <r>
    <d v="2025-06-30T00:00:00"/>
    <s v="00000024"/>
    <s v="1C25TPO"/>
    <s v="Hàng trả"/>
    <n v="-62637"/>
    <s v="8%"/>
    <n v="-5011"/>
    <n v="-67648"/>
    <s v="CHI NHÁNH CÔNG TY TNHH VÒNG TRÒN ĐỎ TẠI HẢI PHÒNG"/>
    <x v="1"/>
    <s v="0306182043-019"/>
    <s v="T06.2025"/>
  </r>
  <r>
    <d v="2025-06-30T00:00:00"/>
    <s v="00000457"/>
    <s v="1C25THO"/>
    <s v="Hàng trả"/>
    <n v="-108789"/>
    <s v="8%"/>
    <n v="-8703"/>
    <n v="-117492"/>
    <s v="CHI NHÁNH CÔNG TY TNHH VÒNG TRÒN ĐỎ TẠI HÀ NỘI"/>
    <x v="3"/>
    <s v="0306182043-010"/>
    <s v="T06.2025"/>
  </r>
  <r>
    <d v="2025-06-30T00:00:00"/>
    <s v="00000477"/>
    <s v="1C25THO"/>
    <s v="Hàng trả"/>
    <n v="-125274"/>
    <s v="8%"/>
    <n v="-10022"/>
    <n v="-135296"/>
    <s v="CHI NHÁNH CÔNG TY TNHH VÒNG TRÒN ĐỎ TẠI HÀ NỘI"/>
    <x v="3"/>
    <s v="0306182043-010"/>
    <s v="T06.2025"/>
  </r>
  <r>
    <d v="2025-06-30T00:00:00"/>
    <s v="00000480"/>
    <s v="1C25THO"/>
    <s v="Hàng trả"/>
    <n v="-187911"/>
    <s v="8%"/>
    <n v="-15033"/>
    <n v="-202944"/>
    <s v="CHI NHÁNH CÔNG TY TNHH VÒNG TRÒN ĐỎ TẠI HÀ NỘI"/>
    <x v="3"/>
    <s v="0306182043-010"/>
    <s v="T06.2025"/>
  </r>
  <r>
    <d v="2025-06-30T00:00:00"/>
    <s v="00000497"/>
    <s v="1C25THO"/>
    <s v="Hàng trả"/>
    <n v="-62637"/>
    <s v="8%"/>
    <n v="-5011"/>
    <n v="-67648"/>
    <s v="CHI NHÁNH CÔNG TY TNHH VÒNG TRÒN ĐỎ TẠI HÀ NỘI"/>
    <x v="3"/>
    <s v="0306182043-010"/>
    <s v="T06.2025"/>
  </r>
  <r>
    <d v="2025-06-30T00:00:00"/>
    <s v="00000534"/>
    <s v="1C25THO"/>
    <s v="Hàng trả"/>
    <n v="-125274"/>
    <s v="8%"/>
    <n v="-10022"/>
    <n v="-135296"/>
    <s v="CHI NHÁNH CÔNG TY TNHH VÒNG TRÒN ĐỎ TẠI HÀ NỘI"/>
    <x v="3"/>
    <s v="0306182043-010"/>
    <s v="T06.2025"/>
  </r>
  <r>
    <d v="2025-06-30T00:00:00"/>
    <s v="00000554"/>
    <s v="1C25THO"/>
    <s v="Hàng trả"/>
    <n v="-171426"/>
    <s v="8%"/>
    <n v="-13714"/>
    <n v="-185140"/>
    <s v="CHI NHÁNH CÔNG TY TNHH VÒNG TRÒN ĐỎ TẠI HÀ NỘI"/>
    <x v="3"/>
    <s v="0306182043-010"/>
    <s v="T06.2025"/>
  </r>
  <r>
    <d v="2025-06-30T00:00:00"/>
    <s v="00000562"/>
    <s v="1C25THO"/>
    <s v="Hàng trả"/>
    <n v="-62637"/>
    <s v="8%"/>
    <n v="-5011"/>
    <n v="-67648"/>
    <s v="CHI NHÁNH CÔNG TY TNHH VÒNG TRÒN ĐỎ TẠI HÀ NỘI"/>
    <x v="3"/>
    <s v="0306182043-010"/>
    <s v="T06.2025"/>
  </r>
  <r>
    <d v="2025-06-30T00:00:00"/>
    <s v="00000566"/>
    <s v="1C25THO"/>
    <s v="Hàng trả"/>
    <n v="-62637"/>
    <s v="8%"/>
    <n v="-5011"/>
    <n v="-67648"/>
    <s v="CHI NHÁNH CÔNG TY TNHH VÒNG TRÒN ĐỎ TẠI HÀ NỘI"/>
    <x v="3"/>
    <s v="0306182043-010"/>
    <s v="T06.2025"/>
  </r>
  <r>
    <d v="2025-06-30T00:00:00"/>
    <s v="00000567"/>
    <s v="1C25THO"/>
    <s v="Hàng trả"/>
    <n v="-187911"/>
    <s v="8%"/>
    <n v="-15033"/>
    <n v="-202944"/>
    <s v="CHI NHÁNH CÔNG TY TNHH VÒNG TRÒN ĐỎ TẠI HÀ NỘI"/>
    <x v="3"/>
    <s v="0306182043-010"/>
    <s v="T06.2025"/>
  </r>
  <r>
    <d v="2025-06-30T00:00:00"/>
    <s v="00000603"/>
    <s v="1C25THO"/>
    <s v="Hàng trả"/>
    <n v="-187911"/>
    <s v="8%"/>
    <n v="-15033"/>
    <n v="-202944"/>
    <s v="CHI NHÁNH CÔNG TY TNHH VÒNG TRÒN ĐỎ TẠI HÀ NỘI"/>
    <x v="3"/>
    <s v="0306182043-010"/>
    <s v="T06.2025"/>
  </r>
  <r>
    <d v="2025-06-30T00:00:00"/>
    <s v="00000619"/>
    <s v="1C25THO"/>
    <s v="Hàng trả"/>
    <n v="-187911"/>
    <s v="8%"/>
    <n v="-15033"/>
    <n v="-202944"/>
    <s v="CHI NHÁNH CÔNG TY TNHH VÒNG TRÒN ĐỎ TẠI HÀ NỘI"/>
    <x v="3"/>
    <s v="0306182043-010"/>
    <s v="T06.2025"/>
  </r>
  <r>
    <d v="2025-06-30T00:00:00"/>
    <s v="00000630"/>
    <s v="1C25THO"/>
    <s v="Hàng trả"/>
    <n v="-46152"/>
    <s v="8%"/>
    <n v="-3692"/>
    <n v="-49844"/>
    <s v="CHI NHÁNH CÔNG TY TNHH VÒNG TRÒN ĐỎ TẠI HÀ NỘI"/>
    <x v="3"/>
    <s v="0306182043-010"/>
    <s v="T06.2025"/>
  </r>
  <r>
    <d v="2025-06-30T00:00:00"/>
    <s v="00000632"/>
    <s v="1C25THO"/>
    <s v="Hàng trả"/>
    <n v="-187911"/>
    <s v="8%"/>
    <n v="-15033"/>
    <n v="-202944"/>
    <s v="CHI NHÁNH CÔNG TY TNHH VÒNG TRÒN ĐỎ TẠI HÀ NỘI"/>
    <x v="3"/>
    <s v="0306182043-010"/>
    <s v="T06.2025"/>
  </r>
  <r>
    <d v="2025-06-30T00:00:00"/>
    <s v="00000642"/>
    <s v="1C25THO"/>
    <s v="Hàng trả"/>
    <n v="-23076"/>
    <s v="8%"/>
    <n v="-1846"/>
    <n v="-24922"/>
    <s v="CHI NHÁNH CÔNG TY TNHH VÒNG TRÒN ĐỎ TẠI HÀ NỘI"/>
    <x v="3"/>
    <s v="0306182043-010"/>
    <s v="T06.2025"/>
  </r>
  <r>
    <d v="2025-06-30T00:00:00"/>
    <s v="00000652"/>
    <s v="1C25THO"/>
    <s v="Hàng trả"/>
    <n v="-273624"/>
    <s v="8%"/>
    <n v="-21890"/>
    <n v="-295514"/>
    <s v="CHI NHÁNH CÔNG TY TNHH VÒNG TRÒN ĐỎ TẠI HÀ NỘI"/>
    <x v="3"/>
    <s v="0306182043-010"/>
    <s v="T06.2025"/>
  </r>
  <r>
    <d v="2025-06-30T00:00:00"/>
    <s v="00000688"/>
    <s v="1C25THO"/>
    <s v="Hàng trả"/>
    <n v="-62637"/>
    <s v="8%"/>
    <n v="-5011"/>
    <n v="-67648"/>
    <s v="CHI NHÁNH CÔNG TY TNHH VÒNG TRÒN ĐỎ TẠI HÀ NỘI"/>
    <x v="3"/>
    <s v="0306182043-010"/>
    <s v="T06.2025"/>
  </r>
  <r>
    <d v="2025-06-30T00:00:00"/>
    <s v="00000723"/>
    <s v="1C25THO"/>
    <s v="Hàng trả"/>
    <n v="-187911"/>
    <s v="8%"/>
    <n v="-15033"/>
    <n v="-202944"/>
    <s v="CHI NHÁNH CÔNG TY TNHH VÒNG TRÒN ĐỎ TẠI HÀ NỘI"/>
    <x v="3"/>
    <s v="0306182043-010"/>
    <s v="T06.2025"/>
  </r>
  <r>
    <d v="2025-06-30T00:00:00"/>
    <s v="00000728"/>
    <s v="1C25THO"/>
    <s v="Hàng trả"/>
    <n v="-125274"/>
    <s v="8%"/>
    <n v="-10022"/>
    <n v="-135296"/>
    <s v="CHI NHÁNH CÔNG TY TNHH VÒNG TRÒN ĐỎ TẠI HÀ NỘI"/>
    <x v="3"/>
    <s v="0306182043-010"/>
    <s v="T06.2025"/>
  </r>
  <r>
    <d v="2025-06-30T00:00:00"/>
    <s v="00000729"/>
    <s v="1C25THO"/>
    <s v="Hàng trả"/>
    <n v="-125274"/>
    <s v="8%"/>
    <n v="-10022"/>
    <n v="-135296"/>
    <s v="CHI NHÁNH CÔNG TY TNHH VÒNG TRÒN ĐỎ TẠI HÀ NỘI"/>
    <x v="3"/>
    <s v="0306182043-010"/>
    <s v="T06.2025"/>
  </r>
  <r>
    <d v="2025-06-30T00:00:00"/>
    <s v="00000733"/>
    <s v="1C25THO"/>
    <s v="Hàng trả"/>
    <n v="-62637"/>
    <s v="8%"/>
    <n v="-5011"/>
    <n v="-67648"/>
    <s v="CHI NHÁNH CÔNG TY TNHH VÒNG TRÒN ĐỎ TẠI HÀ NỘI"/>
    <x v="3"/>
    <s v="0306182043-010"/>
    <s v="T06.2025"/>
  </r>
  <r>
    <d v="2025-06-30T00:00:00"/>
    <s v="00000742"/>
    <s v="1C25THO"/>
    <s v="Hàng trả"/>
    <n v="-125274"/>
    <s v="8%"/>
    <n v="-10022"/>
    <n v="-135296"/>
    <s v="CHI NHÁNH CÔNG TY TNHH VÒNG TRÒN ĐỎ TẠI HÀ NỘI"/>
    <x v="3"/>
    <s v="0306182043-010"/>
    <s v="T06.2025"/>
  </r>
  <r>
    <d v="2025-06-30T00:00:00"/>
    <s v="00000746"/>
    <s v="1C25THO"/>
    <s v="Hàng trả"/>
    <n v="-62637"/>
    <s v="8%"/>
    <n v="-5011"/>
    <n v="-67648"/>
    <s v="CHI NHÁNH CÔNG TY TNHH VÒNG TRÒN ĐỎ TẠI HÀ NỘI"/>
    <x v="3"/>
    <s v="0306182043-010"/>
    <s v="T06.2025"/>
  </r>
  <r>
    <d v="2025-06-30T00:00:00"/>
    <s v="00000755"/>
    <s v="1C25THO"/>
    <s v="Hàng trả"/>
    <n v="-187911"/>
    <s v="8%"/>
    <n v="-15033"/>
    <n v="-202944"/>
    <s v="CHI NHÁNH CÔNG TY TNHH VÒNG TRÒN ĐỎ TẠI HÀ NỘI"/>
    <x v="3"/>
    <s v="0306182043-010"/>
    <s v="T06.2025"/>
  </r>
  <r>
    <d v="2025-06-30T00:00:00"/>
    <s v="00000759"/>
    <s v="1C25THO"/>
    <s v="Hàng trả"/>
    <n v="-125274"/>
    <s v="8%"/>
    <n v="-10022"/>
    <n v="-135296"/>
    <s v="CHI NHÁNH CÔNG TY TNHH VÒNG TRÒN ĐỎ TẠI HÀ NỘI"/>
    <x v="3"/>
    <s v="0306182043-010"/>
    <s v="T06.2025"/>
  </r>
  <r>
    <d v="2025-06-30T00:00:00"/>
    <s v="00000784"/>
    <s v="1C25THO"/>
    <s v="Hàng trả"/>
    <n v="-250548"/>
    <s v="8%"/>
    <n v="-20044"/>
    <n v="-270592"/>
    <s v="CHI NHÁNH CÔNG TY TNHH VÒNG TRÒN ĐỎ TẠI HÀ NỘI"/>
    <x v="3"/>
    <s v="0306182043-010"/>
    <s v="T06.2025"/>
  </r>
  <r>
    <d v="2025-06-30T00:00:00"/>
    <s v="00000785"/>
    <s v="1C25THO"/>
    <s v="Hàng trả"/>
    <n v="-62637"/>
    <s v="8%"/>
    <n v="-5011"/>
    <n v="-67648"/>
    <s v="CHI NHÁNH CÔNG TY TNHH VÒNG TRÒN ĐỎ TẠI HÀ NỘI"/>
    <x v="3"/>
    <s v="0306182043-010"/>
    <s v="T06.2025"/>
  </r>
  <r>
    <d v="2025-06-30T00:00:00"/>
    <s v="00000791"/>
    <s v="1C25THO"/>
    <s v="Hàng trả"/>
    <n v="-257139"/>
    <s v="8%"/>
    <n v="-20571"/>
    <n v="-277710"/>
    <s v="CHI NHÁNH CÔNG TY TNHH VÒNG TRÒN ĐỎ TẠI HÀ NỘI"/>
    <x v="3"/>
    <s v="0306182043-010"/>
    <s v="T06.2025"/>
  </r>
  <r>
    <d v="2025-06-30T00:00:00"/>
    <s v="00000798"/>
    <s v="1C25THO"/>
    <s v="Hàng trả"/>
    <n v="-609885"/>
    <s v="8%"/>
    <n v="-48791"/>
    <n v="-658676"/>
    <s v="CHI NHÁNH CÔNG TY TNHH VÒNG TRÒN ĐỎ TẠI HÀ NỘI"/>
    <x v="3"/>
    <s v="0306182043-010"/>
    <s v="T06.2025"/>
  </r>
  <r>
    <d v="2025-06-30T00:00:00"/>
    <s v="00000799"/>
    <s v="1C25THO"/>
    <s v="Hàng trả"/>
    <n v="-250548"/>
    <s v="8%"/>
    <n v="-20044"/>
    <n v="-270592"/>
    <s v="CHI NHÁNH CÔNG TY TNHH VÒNG TRÒN ĐỎ TẠI HÀ NỘI"/>
    <x v="3"/>
    <s v="0306182043-010"/>
    <s v="T06.2025"/>
  </r>
  <r>
    <d v="2025-06-30T00:00:00"/>
    <s v="00000803"/>
    <s v="1C25THO"/>
    <s v="Hàng trả"/>
    <n v="-62637"/>
    <s v="8%"/>
    <n v="-5011"/>
    <n v="-67648"/>
    <s v="CHI NHÁNH CÔNG TY TNHH VÒNG TRÒN ĐỎ TẠI HÀ NỘI"/>
    <x v="3"/>
    <s v="0306182043-010"/>
    <s v="T06.2025"/>
  </r>
  <r>
    <d v="2025-06-30T00:00:00"/>
    <s v="00000806"/>
    <s v="1C25THO"/>
    <s v="Hàng trả"/>
    <n v="-187911"/>
    <s v="8%"/>
    <n v="-15033"/>
    <n v="-202944"/>
    <s v="CHI NHÁNH CÔNG TY TNHH VÒNG TRÒN ĐỎ TẠI HÀ NỘI"/>
    <x v="3"/>
    <s v="0306182043-010"/>
    <s v="T06.2025"/>
  </r>
  <r>
    <d v="2025-06-30T00:00:00"/>
    <s v="00000810"/>
    <s v="1C25THO"/>
    <s v="Hàng trả"/>
    <n v="-62637"/>
    <s v="8%"/>
    <n v="-5011"/>
    <n v="-67648"/>
    <s v="CHI NHÁNH CÔNG TY TNHH VÒNG TRÒN ĐỎ TẠI HÀ NỘI"/>
    <x v="3"/>
    <s v="0306182043-010"/>
    <s v="T06.2025"/>
  </r>
  <r>
    <d v="2025-06-30T00:00:00"/>
    <s v="00000811"/>
    <s v="1C25THO"/>
    <s v="Hàng trả"/>
    <n v="-313185"/>
    <s v="8%"/>
    <n v="-25055"/>
    <n v="-338240"/>
    <s v="CHI NHÁNH CÔNG TY TNHH VÒNG TRÒN ĐỎ TẠI HÀ NỘI"/>
    <x v="3"/>
    <s v="0306182043-010"/>
    <s v="T06.2025"/>
  </r>
  <r>
    <d v="2025-06-30T00:00:00"/>
    <s v="00000817"/>
    <s v="1C25THO"/>
    <s v="Hàng trả"/>
    <n v="-187911"/>
    <s v="8%"/>
    <n v="-15033"/>
    <n v="-202944"/>
    <s v="CHI NHÁNH CÔNG TY TNHH VÒNG TRÒN ĐỎ TẠI HÀ NỘI"/>
    <x v="3"/>
    <s v="0306182043-010"/>
    <s v="T06.2025"/>
  </r>
  <r>
    <d v="2025-06-30T00:00:00"/>
    <s v="00000821"/>
    <s v="1C25THO"/>
    <s v="Hàng trả"/>
    <n v="-125274"/>
    <s v="8%"/>
    <n v="-10022"/>
    <n v="-135296"/>
    <s v="CHI NHÁNH CÔNG TY TNHH VÒNG TRÒN ĐỎ TẠI HÀ NỘI"/>
    <x v="3"/>
    <s v="0306182043-010"/>
    <s v="T06.2025"/>
  </r>
  <r>
    <d v="2025-06-30T00:00:00"/>
    <s v="00000822"/>
    <s v="1C25THO"/>
    <s v="Hàng trả"/>
    <n v="-125274"/>
    <s v="8%"/>
    <n v="-10022"/>
    <n v="-135296"/>
    <s v="CHI NHÁNH CÔNG TY TNHH VÒNG TRÒN ĐỎ TẠI HÀ NỘI"/>
    <x v="3"/>
    <s v="0306182043-010"/>
    <s v="T06.2025"/>
  </r>
  <r>
    <d v="2025-06-30T00:00:00"/>
    <s v="00000823"/>
    <s v="1C25THO"/>
    <s v="Hàng trả"/>
    <n v="-62637"/>
    <s v="8%"/>
    <n v="-5011"/>
    <n v="-67648"/>
    <s v="CHI NHÁNH CÔNG TY TNHH VÒNG TRÒN ĐỎ TẠI HÀ NỘI"/>
    <x v="3"/>
    <s v="0306182043-010"/>
    <s v="T06.2025"/>
  </r>
  <r>
    <d v="2025-06-30T00:00:00"/>
    <s v="00000827"/>
    <s v="1C25THO"/>
    <s v="Hàng trả"/>
    <n v="-125274"/>
    <s v="8%"/>
    <n v="-10022"/>
    <n v="-135296"/>
    <s v="CHI NHÁNH CÔNG TY TNHH VÒNG TRÒN ĐỎ TẠI HÀ NỘI"/>
    <x v="3"/>
    <s v="0306182043-010"/>
    <s v="T06.2025"/>
  </r>
  <r>
    <d v="2025-06-30T00:00:00"/>
    <s v="00000833"/>
    <s v="1C25THO"/>
    <s v="Hàng trả"/>
    <n v="-194502"/>
    <s v="8%"/>
    <n v="-15560"/>
    <n v="-210062"/>
    <s v="CHI NHÁNH CÔNG TY TNHH VÒNG TRÒN ĐỎ TẠI HÀ NỘI"/>
    <x v="3"/>
    <s v="0306182043-010"/>
    <s v="T06.2025"/>
  </r>
  <r>
    <d v="2025-06-30T00:00:00"/>
    <s v="00000835"/>
    <s v="1C25THO"/>
    <s v="Hàng trả"/>
    <n v="-62637"/>
    <s v="8%"/>
    <n v="-5011"/>
    <n v="-67648"/>
    <s v="CHI NHÁNH CÔNG TY TNHH VÒNG TRÒN ĐỎ TẠI HÀ NỘI"/>
    <x v="3"/>
    <s v="0306182043-010"/>
    <s v="T06.2025"/>
  </r>
  <r>
    <d v="2025-06-30T00:00:00"/>
    <s v="00000836"/>
    <s v="1C25THO"/>
    <s v="Hàng trả"/>
    <n v="-125274"/>
    <s v="8%"/>
    <n v="-10022"/>
    <n v="-135296"/>
    <s v="CHI NHÁNH CÔNG TY TNHH VÒNG TRÒN ĐỎ TẠI HÀ NỘI"/>
    <x v="3"/>
    <s v="0306182043-010"/>
    <s v="T06.2025"/>
  </r>
  <r>
    <d v="2025-06-30T00:00:00"/>
    <s v="00000837"/>
    <s v="1C25THO"/>
    <s v="Hàng trả"/>
    <n v="-250548"/>
    <s v="8%"/>
    <n v="-20044"/>
    <n v="-270592"/>
    <s v="CHI NHÁNH CÔNG TY TNHH VÒNG TRÒN ĐỎ TẠI HÀ NỘI"/>
    <x v="3"/>
    <s v="0306182043-010"/>
    <s v="T06.2025"/>
  </r>
  <r>
    <d v="2025-06-30T00:00:00"/>
    <s v="00000842"/>
    <s v="1C25THO"/>
    <s v="Hàng trả"/>
    <n v="-210987"/>
    <s v="8%"/>
    <n v="-16879"/>
    <n v="-227866"/>
    <s v="CHI NHÁNH CÔNG TY TNHH VÒNG TRÒN ĐỎ TẠI HÀ NỘI"/>
    <x v="3"/>
    <s v="0306182043-010"/>
    <s v="T06.2025"/>
  </r>
  <r>
    <d v="2025-06-30T00:00:00"/>
    <s v="00000845"/>
    <s v="1C25THO"/>
    <s v="Hàng trả"/>
    <n v="-62637"/>
    <s v="8%"/>
    <n v="-5011"/>
    <n v="-67648"/>
    <s v="CHI NHÁNH CÔNG TY TNHH VÒNG TRÒN ĐỎ TẠI HÀ NỘI"/>
    <x v="3"/>
    <s v="0306182043-010"/>
    <s v="T06.2025"/>
  </r>
  <r>
    <d v="2025-06-30T00:00:00"/>
    <s v="00000847"/>
    <s v="1C25THO"/>
    <s v="Hàng trả"/>
    <n v="-85713"/>
    <s v="8%"/>
    <n v="-6857"/>
    <n v="-92570"/>
    <s v="CHI NHÁNH CÔNG TY TNHH VÒNG TRÒN ĐỎ TẠI HÀ NỘI"/>
    <x v="3"/>
    <s v="0306182043-010"/>
    <s v="T06.2025"/>
  </r>
  <r>
    <d v="2025-06-30T00:00:00"/>
    <s v="00000848"/>
    <s v="1C25THO"/>
    <s v="Hàng trả"/>
    <n v="-62637"/>
    <s v="8%"/>
    <n v="-5011"/>
    <n v="-67648"/>
    <s v="CHI NHÁNH CÔNG TY TNHH VÒNG TRÒN ĐỎ TẠI HÀ NỘI"/>
    <x v="3"/>
    <s v="0306182043-010"/>
    <s v="T06.2025"/>
  </r>
  <r>
    <d v="2025-06-30T00:00:00"/>
    <s v="00000850"/>
    <s v="1C25THO"/>
    <s v="Hàng trả"/>
    <n v="-187911"/>
    <s v="8%"/>
    <n v="-15033"/>
    <n v="-202944"/>
    <s v="CHI NHÁNH CÔNG TY TNHH VÒNG TRÒN ĐỎ TẠI HÀ NỘI"/>
    <x v="3"/>
    <s v="0306182043-010"/>
    <s v="T06.2025"/>
  </r>
  <r>
    <d v="2025-06-30T00:00:00"/>
    <s v="00000038"/>
    <s v="1C25TPO"/>
    <s v="Hàng trả - RRS20250630684HP6013"/>
    <n v="-313185"/>
    <s v="8%"/>
    <n v="-25055"/>
    <n v="-338240"/>
    <s v="CHI NHÁNH CÔNG TY TNHH VÒNG TRÒN ĐỎ TẠI HẢI PHÒNG"/>
    <x v="1"/>
    <s v="0306182043-019"/>
    <s v="T06.2025"/>
  </r>
  <r>
    <d v="2025-06-30T00:00:00"/>
    <s v="00000745"/>
    <s v="1C25THO"/>
    <s v="Hàng trả - RRS20250618900HN2178"/>
    <n v="-187911"/>
    <s v="8%"/>
    <n v="-15033"/>
    <n v="-202944"/>
    <s v="CHI NHÁNH CÔNG TY TNHH VÒNG TRÒN ĐỎ TẠI HÀ NỘI"/>
    <x v="3"/>
    <s v="0306182043-010"/>
    <s v="T06.2025"/>
  </r>
  <r>
    <d v="2025-06-30T00:00:00"/>
    <s v="00000873"/>
    <s v="1C25THO"/>
    <s v="Hàng trả - RRS20250508072HN2193"/>
    <n v="-125274"/>
    <s v="8%"/>
    <n v="-10022"/>
    <n v="-135296"/>
    <s v="CHI NHÁNH CÔNG TY TNHH VÒNG TRÒN ĐỎ TẠI HÀ NỘI"/>
    <x v="3"/>
    <s v="0306182043-010"/>
    <s v="T06.2025"/>
  </r>
  <r>
    <d v="2025-06-30T00:00:00"/>
    <s v="00000854"/>
    <s v="1C25THO"/>
    <s v="Hàng trả"/>
    <n v="-125274"/>
    <s v="8%"/>
    <n v="-10022"/>
    <n v="-135296"/>
    <s v="CHI NHÁNH CÔNG TY TNHH VÒNG TRÒN ĐỎ TẠI HÀ NỘI"/>
    <x v="3"/>
    <s v="0306182043-010"/>
    <s v="T06.2025"/>
  </r>
  <r>
    <d v="2025-06-30T00:00:00"/>
    <s v="00000856"/>
    <s v="1C25THO"/>
    <s v="Hàng trả"/>
    <n v="-62637"/>
    <s v="8%"/>
    <n v="-5011"/>
    <n v="-67648"/>
    <s v="CHI NHÁNH CÔNG TY TNHH VÒNG TRÒN ĐỎ TẠI HÀ NỘI"/>
    <x v="3"/>
    <s v="0306182043-010"/>
    <s v="T06.2025"/>
  </r>
  <r>
    <d v="2025-06-30T00:00:00"/>
    <s v="00000862"/>
    <s v="1C25THO"/>
    <s v="Hàng trả"/>
    <n v="-131865"/>
    <s v="8%"/>
    <n v="-10549"/>
    <n v="-142414"/>
    <s v="CHI NHÁNH CÔNG TY TNHH VÒNG TRÒN ĐỎ TẠI HÀ NỘI"/>
    <x v="3"/>
    <s v="0306182043-010"/>
    <s v="T06.2025"/>
  </r>
  <r>
    <d v="2025-07-01T00:00:00"/>
    <s v="00040851"/>
    <s v="1C25TNN"/>
    <s v="PR-11811813-HN2136 - CircleK 138 Phố Đội Cấn"/>
    <n v="303291"/>
    <s v="8%"/>
    <n v="24263"/>
    <n v="327554"/>
    <s v="CHI NHÁNH CÔNG TY TNHH VÒNG TRÒN ĐỎ TẠI HÀ NỘI"/>
    <x v="3"/>
    <s v="0306182043-010"/>
    <s v="T07.2025"/>
  </r>
  <r>
    <d v="2025-07-01T00:00:00"/>
    <s v="00040852"/>
    <s v="1C25TNN"/>
    <s v="PR-11811921-HN2143 - CircleK 94 Phố Linh Lang"/>
    <n v="501096"/>
    <s v="8%"/>
    <n v="40088"/>
    <n v="541184"/>
    <s v="CHI NHÁNH CÔNG TY TNHH VÒNG TRÒN ĐỎ TẠI HÀ NỘI"/>
    <x v="3"/>
    <s v="0306182043-010"/>
    <s v="T07.2025"/>
  </r>
  <r>
    <d v="2025-07-01T00:00:00"/>
    <s v="00040853"/>
    <s v="1C25TNN"/>
    <s v="PR-11812431-HN2175 - CircleK 16 Văn Cao"/>
    <n v="184608"/>
    <s v="8%"/>
    <n v="14769"/>
    <n v="199377"/>
    <s v="CHI NHÁNH CÔNG TY TNHH VÒNG TRÒN ĐỎ TẠI HÀ NỘI"/>
    <x v="3"/>
    <s v="0306182043-010"/>
    <s v="T07.2025"/>
  </r>
  <r>
    <d v="2025-07-01T00:00:00"/>
    <s v="00040858"/>
    <s v="1C25TNN"/>
    <s v="PR-11804807-HN2111 - CircleK Tầng 1, Tòa Nhà Ats, 252 Hoàng Quốc Việt"/>
    <n v="303291"/>
    <s v="8%"/>
    <n v="24263"/>
    <n v="327554"/>
    <s v="CHI NHÁNH CÔNG TY TNHH VÒNG TRÒN ĐỎ TẠI HÀ NỘI"/>
    <x v="3"/>
    <s v="0306182043-010"/>
    <s v="T07.2025"/>
  </r>
  <r>
    <d v="2025-07-01T00:00:00"/>
    <s v="00040860"/>
    <s v="1C25TNN"/>
    <s v="PR-11813281-HN2232 - CircleK Diện tích Thương mại số GS101S25, tầng 1, thuộc Tòa nhà số GS1 (U39.1) Lô đất F3-CH01, Dự án Khu đô thị mới Tây Mỗ - Đại Mỗ - Vinhomes Park (Vinhomes Smart City"/>
    <n v="230760"/>
    <s v="8%"/>
    <n v="18461"/>
    <n v="249221"/>
    <s v="CHI NHÁNH CÔNG TY TNHH VÒNG TRÒN ĐỎ TẠI HÀ NỘI"/>
    <x v="3"/>
    <s v="0306182043-010"/>
    <s v="T07.2025"/>
  </r>
  <r>
    <d v="2025-07-01T00:00:00"/>
    <s v="00040862"/>
    <s v="1C25TNN"/>
    <s v="PR-11813493-HN2243 - CircleK Căn Thương mại dịch vụ số Z38M.2.TMDV05A, dự án khu đô thị mới Tây Mỗ - Đại Mỗ - Vinhomes Park"/>
    <n v="857130"/>
    <s v="8%"/>
    <n v="68570"/>
    <n v="925700"/>
    <s v="CHI NHÁNH CÔNG TY TNHH VÒNG TRÒN ĐỎ TẠI HÀ NỘI"/>
    <x v="3"/>
    <s v="0306182043-010"/>
    <s v="T07.2025"/>
  </r>
  <r>
    <d v="2025-07-01T00:00:00"/>
    <s v="00040863"/>
    <s v="1C25TNN"/>
    <s v="PR-11810607-HN2047 - CircleK 2 Hoàng Ngân"/>
    <n v="230760"/>
    <s v="8%"/>
    <n v="18461"/>
    <n v="249221"/>
    <s v="CHI NHÁNH CÔNG TY TNHH VÒNG TRÒN ĐỎ TẠI HÀ NỘI"/>
    <x v="3"/>
    <s v="0306182043-010"/>
    <s v="T07.2025"/>
  </r>
  <r>
    <d v="2025-07-01T00:00:00"/>
    <s v="00040864"/>
    <s v="1C25TNN"/>
    <s v="PR-11813235-HN2230 - CircleK Số 205 Lạc Long Quân"/>
    <n v="421974"/>
    <s v="8%"/>
    <n v="33758"/>
    <n v="455732"/>
    <s v="CHI NHÁNH CÔNG TY TNHH VÒNG TRÒN ĐỎ TẠI HÀ NỘI"/>
    <x v="3"/>
    <s v="0306182043-010"/>
    <s v="T07.2025"/>
  </r>
  <r>
    <d v="2025-07-01T00:00:00"/>
    <s v="00040865"/>
    <s v="1C25TNN"/>
    <s v="PR-11802645-HN2249 - CircleK 181 Nguyễn Ngọc Vũ"/>
    <n v="230760"/>
    <s v="8%"/>
    <n v="18461"/>
    <n v="249221"/>
    <s v="CHI NHÁNH CÔNG TY TNHH VÒNG TRÒN ĐỎ TẠI HÀ NỘI"/>
    <x v="3"/>
    <s v="0306182043-010"/>
    <s v="T07.2025"/>
  </r>
  <r>
    <d v="2025-07-01T00:00:00"/>
    <s v="00040866"/>
    <s v="1C25TNN"/>
    <s v="PR-11810147-HN2003 - CircleK 186 Thái Thịnh"/>
    <n v="501096"/>
    <s v="8%"/>
    <n v="40088"/>
    <n v="541184"/>
    <s v="CHI NHÁNH CÔNG TY TNHH VÒNG TRÒN ĐỎ TẠI HÀ NỘI"/>
    <x v="3"/>
    <s v="0306182043-010"/>
    <s v="T07.2025"/>
  </r>
  <r>
    <d v="2025-07-01T00:00:00"/>
    <s v="00040867"/>
    <s v="1C25TNN"/>
    <s v="PR-11811959-HN2147 - CircleK 848 Đường Láng"/>
    <n v="342852"/>
    <s v="8%"/>
    <n v="27428"/>
    <n v="370280"/>
    <s v="CHI NHÁNH CÔNG TY TNHH VÒNG TRÒN ĐỎ TẠI HÀ NỘI"/>
    <x v="3"/>
    <s v="0306182043-010"/>
    <s v="T07.2025"/>
  </r>
  <r>
    <d v="2025-07-01T00:00:00"/>
    <s v="00040870"/>
    <s v="1C25TNN"/>
    <s v="PR-11805623-HN2200 - CircleK Số 01Sh22 Và 02Sh22, Ô Đất B2-Ct02, Tòa U26-2 (S2.08) Dự Án Khu Đô Thị Gia Lâm - Vinhomes Ocean Park"/>
    <n v="501096"/>
    <s v="8%"/>
    <n v="40088"/>
    <n v="541184"/>
    <s v="CHI NHÁNH CÔNG TY TNHH VÒNG TRÒN ĐỎ TẠI HÀ NỘI"/>
    <x v="3"/>
    <s v="0306182043-010"/>
    <s v="T07.2025"/>
  </r>
  <r>
    <d v="2025-07-01T00:00:00"/>
    <s v="00040871"/>
    <s v="1C25TNN"/>
    <s v="PR-11806339-HN2259 - CircleK Diện tích thương mại số 1S02, tầng 1, Tòa nhà số P2 (T30M-1) tại lô đất B5-CT04"/>
    <n v="560430"/>
    <s v="8%"/>
    <n v="44834"/>
    <n v="605264"/>
    <s v="CHI NHÁNH CÔNG TY TNHH VÒNG TRÒN ĐỎ TẠI HÀ NỘI"/>
    <x v="3"/>
    <s v="0306182043-010"/>
    <s v="T07.2025"/>
  </r>
  <r>
    <d v="2025-07-01T00:00:00"/>
    <s v="00040872"/>
    <s v="1C25TNN"/>
    <s v="PR-11799567-HN2086 - CircleK 9 Hương Viên"/>
    <n v="428565"/>
    <s v="8%"/>
    <n v="34285"/>
    <n v="462850"/>
    <s v="CHI NHÁNH CÔNG TY TNHH VÒNG TRÒN ĐỎ TẠI HÀ NỘI"/>
    <x v="3"/>
    <s v="0306182043-010"/>
    <s v="T07.2025"/>
  </r>
  <r>
    <d v="2025-07-01T00:00:00"/>
    <s v="00040875"/>
    <s v="1C25TNN"/>
    <s v="PR-11804207-HN2013 - CircleK 38 Đào Duy Từ"/>
    <n v="372519"/>
    <s v="8%"/>
    <n v="29802"/>
    <n v="402321"/>
    <s v="CHI NHÁNH CÔNG TY TNHH VÒNG TRÒN ĐỎ TẠI HÀ NỘI"/>
    <x v="3"/>
    <s v="0306182043-010"/>
    <s v="T07.2025"/>
  </r>
  <r>
    <d v="2025-07-01T00:00:00"/>
    <s v="00040878"/>
    <s v="1C25TNN"/>
    <s v="PR-11805441-HN2189 - CircleK Sh0105-Sh0205 Park 8, Kđt Times City Park Hill, Số 25, Ngõ 13 Đường Lĩnh Nam"/>
    <n v="616476"/>
    <s v="8%"/>
    <n v="49318"/>
    <n v="665794"/>
    <s v="CHI NHÁNH CÔNG TY TNHH VÒNG TRÒN ĐỎ TẠI HÀ NỘI"/>
    <x v="3"/>
    <s v="0306182043-010"/>
    <s v="T07.2025"/>
  </r>
  <r>
    <d v="2025-07-01T00:00:00"/>
    <s v="00040880"/>
    <s v="1C25TNN"/>
    <s v="PR-11806221-HN2251 - CircleK Số 568 + 570 Đường Trương Định"/>
    <n v="276912"/>
    <s v="8%"/>
    <n v="22153"/>
    <n v="299065"/>
    <s v="CHI NHÁNH CÔNG TY TNHH VÒNG TRÒN ĐỎ TẠI HÀ NỘI"/>
    <x v="3"/>
    <s v="0306182043-010"/>
    <s v="T07.2025"/>
  </r>
  <r>
    <d v="2025-07-01T00:00:00"/>
    <s v="00040881"/>
    <s v="1C25TNN"/>
    <s v="PR-11800783-HN2258 - CircleK Căn TT6-2A-108, Khu nhà ở thấp tầng, Khu đô thị mới Đại Kim"/>
    <n v="382413"/>
    <s v="8%"/>
    <n v="30593"/>
    <n v="413006"/>
    <s v="CHI NHÁNH CÔNG TY TNHH VÒNG TRÒN ĐỎ TẠI HÀ NỘI"/>
    <x v="3"/>
    <s v="0306182043-010"/>
    <s v="T07.2025"/>
  </r>
  <r>
    <d v="2025-07-01T00:00:00"/>
    <s v="00040882"/>
    <s v="1C25TNN"/>
    <s v="PR-11812635-HN2183 - CircleK 111 Nguyễn Sơn"/>
    <n v="428565"/>
    <s v="8%"/>
    <n v="34285"/>
    <n v="462850"/>
    <s v="CHI NHÁNH CÔNG TY TNHH VÒNG TRÒN ĐỎ TẠI HÀ NỘI"/>
    <x v="3"/>
    <s v="0306182043-010"/>
    <s v="T07.2025"/>
  </r>
  <r>
    <d v="2025-07-01T00:00:00"/>
    <s v="00040883"/>
    <s v="1C25TNN"/>
    <s v="PR-11812769-HN2191 - CircleK 293 Thụy Khuê"/>
    <n v="230760"/>
    <s v="8%"/>
    <n v="18461"/>
    <n v="249221"/>
    <s v="CHI NHÁNH CÔNG TY TNHH VÒNG TRÒN ĐỎ TẠI HÀ NỘI"/>
    <x v="3"/>
    <s v="0306182043-010"/>
    <s v="T07.2025"/>
  </r>
  <r>
    <d v="2025-07-01T00:00:00"/>
    <s v="00040884"/>
    <s v="1C25TNN"/>
    <s v="PR-11806031-HN2233 - CircleK Ô L7, Khu đấu giá Quyền sử dụng đất, đoạn đường Cầu Bươu"/>
    <n v="428565"/>
    <s v="8%"/>
    <n v="34285"/>
    <n v="462850"/>
    <s v="CHI NHÁNH CÔNG TY TNHH VÒNG TRÒN ĐỎ TẠI HÀ NỘI"/>
    <x v="3"/>
    <s v="0306182043-010"/>
    <s v="T07.2025"/>
  </r>
  <r>
    <d v="2025-07-01T00:00:00"/>
    <s v="00040885"/>
    <s v="1C25TNN"/>
    <s v="PR-11811559-HN2118 - CircleK 370 Nguyễn Trãi"/>
    <n v="491202"/>
    <s v="8%"/>
    <n v="39296"/>
    <n v="530498"/>
    <s v="CHI NHÁNH CÔNG TY TNHH VÒNG TRÒN ĐỎ TẠI HÀ NỘI"/>
    <x v="3"/>
    <s v="0306182043-010"/>
    <s v="T07.2025"/>
  </r>
  <r>
    <d v="2025-07-01T00:00:00"/>
    <s v="00040886"/>
    <s v="1C25TNN"/>
    <s v="PR-11812197-HN2157 - CircleK N8-A10 Nguyễn Thị Thập, Kđt Mới Trung Hòa Nhân Chính"/>
    <n v="250548"/>
    <s v="8%"/>
    <n v="20044"/>
    <n v="270592"/>
    <s v="CHI NHÁNH CÔNG TY TNHH VÒNG TRÒN ĐỎ TẠI HÀ NỘI"/>
    <x v="3"/>
    <s v="0306182043-010"/>
    <s v="T07.2025"/>
  </r>
  <r>
    <d v="2025-07-01T00:00:00"/>
    <s v="00040887"/>
    <s v="1C25TNN"/>
    <s v="PR-11813051-HN2220 - Circle K Tầng 1 lô thương mại dịch vụ 02 tòa G1-G2"/>
    <n v="224169"/>
    <s v="8%"/>
    <n v="17934"/>
    <n v="242103"/>
    <s v="CHI NHÁNH CÔNG TY TNHH VÒNG TRÒN ĐỎ TẠI HÀ NỘI"/>
    <x v="3"/>
    <s v="0306182043-010"/>
    <s v="T07.2025"/>
  </r>
  <r>
    <d v="2025-07-01T00:00:00"/>
    <s v="00040929"/>
    <s v="1C25TNN"/>
    <s v="PR-11824269-HN2163 - CircleK 380 Khâm Thiên"/>
    <n v="421974"/>
    <s v="8%"/>
    <n v="33758"/>
    <n v="455732"/>
    <s v="CHI NHÁNH CÔNG TY TNHH VÒNG TRÒN ĐỎ TẠI HÀ NỘI"/>
    <x v="3"/>
    <s v="0306182043-010"/>
    <s v="T07.2025"/>
  </r>
  <r>
    <d v="2025-07-01T00:00:00"/>
    <s v="00040930"/>
    <s v="1C25TNN"/>
    <s v="PR-11825111-HN2241 - CircleK Số 2 Ngõ 11 Phố Lương Định Của"/>
    <n v="184608"/>
    <s v="8%"/>
    <n v="14769"/>
    <n v="199377"/>
    <s v="CHI NHÁNH CÔNG TY TNHH VÒNG TRÒN ĐỎ TẠI HÀ NỘI"/>
    <x v="3"/>
    <s v="0306182043-010"/>
    <s v="T07.2025"/>
  </r>
  <r>
    <d v="2025-07-01T00:00:00"/>
    <s v="00040931"/>
    <s v="1C25TNN"/>
    <s v="PR-11824657-HN2202 - CircleK Số 01Sh06 Và Số 02Sh06, Ô Đất B2-Ct03, Tòa L26 (S2.11), Dự Án Khu Đô Thị Gia Lâm - Vinhomes Ocean Park"/>
    <n v="514278"/>
    <s v="8%"/>
    <n v="41142"/>
    <n v="555420"/>
    <s v="CHI NHÁNH CÔNG TY TNHH VÒNG TRÒN ĐỎ TẠI HÀ NỘI"/>
    <x v="3"/>
    <s v="0306182043-010"/>
    <s v="T07.2025"/>
  </r>
  <r>
    <d v="2025-07-01T00:00:00"/>
    <s v="00040932"/>
    <s v="1C25TNN"/>
    <s v="PR-11821071-HN2236 - CircleK Căn Thương mại dịch vụ số L26M.TMDV03 (Căn TMDV 03, tầng 1, khối L26M tức tòa M1), dự án Masteri Waterfront - Lô đất B3-CT03, Dự án Khu đô thị Gia Lâm (Vinhomes Ocean Park)"/>
    <n v="606582"/>
    <s v="8%"/>
    <n v="48527"/>
    <n v="655109"/>
    <s v="CHI NHÁNH CÔNG TY TNHH VÒNG TRÒN ĐỎ TẠI HÀ NỘI"/>
    <x v="3"/>
    <s v="0306182043-010"/>
    <s v="T07.2025"/>
  </r>
  <r>
    <d v="2025-07-01T00:00:00"/>
    <s v="00040933"/>
    <s v="1C25TNN"/>
    <s v="PR-11820757-HN2193 - CircleK No-24, Lk13, Khu Đất Dịch Vụ, Đất Ở Hà Trì"/>
    <n v="481308"/>
    <s v="8%"/>
    <n v="38505"/>
    <n v="519813"/>
    <s v="CHI NHÁNH CÔNG TY TNHH VÒNG TRÒN ĐỎ TẠI HÀ NỘI"/>
    <x v="3"/>
    <s v="0306182043-010"/>
    <s v="T07.2025"/>
  </r>
  <r>
    <d v="2025-07-01T00:00:00"/>
    <s v="00040934"/>
    <s v="1C25TNN"/>
    <s v="PR-11824931-HN2227 - CircleK 06 Vũ Trọng Khánh"/>
    <n v="382413"/>
    <s v="8%"/>
    <n v="30593"/>
    <n v="413006"/>
    <s v="CHI NHÁNH CÔNG TY TNHH VÒNG TRÒN ĐỎ TẠI HÀ NỘI"/>
    <x v="3"/>
    <s v="0306182043-010"/>
    <s v="T07.2025"/>
  </r>
  <r>
    <d v="2025-07-01T00:00:00"/>
    <s v="00040935"/>
    <s v="1C25TNN"/>
    <s v="PR-11825019-HN2231 - CircleK Số 1A Vạn Phúc"/>
    <n v="230760"/>
    <s v="8%"/>
    <n v="18461"/>
    <n v="249221"/>
    <s v="CHI NHÁNH CÔNG TY TNHH VÒNG TRÒN ĐỎ TẠI HÀ NỘI"/>
    <x v="3"/>
    <s v="0306182043-010"/>
    <s v="T07.2025"/>
  </r>
  <r>
    <d v="2025-07-01T00:00:00"/>
    <s v="00040936"/>
    <s v="1C25TNN"/>
    <s v="PR-11825441-HN2270 - CircleK Số 131 Phố Xốm, Hà Đông"/>
    <n v="428565"/>
    <s v="8%"/>
    <n v="34285"/>
    <n v="462850"/>
    <s v="CHI NHÁNH CÔNG TY TNHH VÒNG TRÒN ĐỎ TẠI HÀ NỘI"/>
    <x v="3"/>
    <s v="0306182043-010"/>
    <s v="T07.2025"/>
  </r>
  <r>
    <d v="2025-07-01T00:00:00"/>
    <s v="00040937"/>
    <s v="1C25TNN"/>
    <s v="PR-11820769-HN2195 - CircleK Sô 6 Ngõ 124, Phố Vĩnh Tuy"/>
    <n v="616476"/>
    <s v="8%"/>
    <n v="49318"/>
    <n v="665794"/>
    <s v="CHI NHÁNH CÔNG TY TNHH VÒNG TRÒN ĐỎ TẠI HÀ NỘI"/>
    <x v="3"/>
    <s v="0306182043-010"/>
    <s v="T07.2025"/>
  </r>
  <r>
    <d v="2025-07-01T00:00:00"/>
    <s v="00040938"/>
    <s v="1C25TNN"/>
    <s v="PR-11820383-HN2127 - CircleK 74-76 Đồng Xuân"/>
    <n v="481308"/>
    <s v="8%"/>
    <n v="38505"/>
    <n v="519813"/>
    <s v="CHI NHÁNH CÔNG TY TNHH VÒNG TRÒN ĐỎ TẠI HÀ NỘI"/>
    <x v="3"/>
    <s v="0306182043-010"/>
    <s v="T07.2025"/>
  </r>
  <r>
    <d v="2025-07-01T00:00:00"/>
    <s v="00040939"/>
    <s v="1C25TNN"/>
    <s v="PR-11821291-HN2266 - CircleK Số 2 Hàng Điếu, Quận Hoàn Kiếm"/>
    <n v="501096"/>
    <s v="8%"/>
    <n v="40088"/>
    <n v="541184"/>
    <s v="CHI NHÁNH CÔNG TY TNHH VÒNG TRÒN ĐỎ TẠI HÀ NỘI"/>
    <x v="3"/>
    <s v="0306182043-010"/>
    <s v="T07.2025"/>
  </r>
  <r>
    <d v="2025-07-01T00:00:00"/>
    <s v="00040940"/>
    <s v="1C25TNN"/>
    <s v="PR-11821313-HN2268 - CircleK Số 36 +38 Hàng Buồm, Quận Hoàn Kiếm"/>
    <n v="184608"/>
    <s v="8%"/>
    <n v="14769"/>
    <n v="199377"/>
    <s v="CHI NHÁNH CÔNG TY TNHH VÒNG TRÒN ĐỎ TẠI HÀ NỘI"/>
    <x v="3"/>
    <s v="0306182043-010"/>
    <s v="T07.2025"/>
  </r>
  <r>
    <d v="2025-07-01T00:00:00"/>
    <s v="00040941"/>
    <s v="1C25TNN"/>
    <s v="PR-11820473-HN2145 - CircleK 69 Kim Đồng"/>
    <n v="428565"/>
    <s v="8%"/>
    <n v="34285"/>
    <n v="462850"/>
    <s v="CHI NHÁNH CÔNG TY TNHH VÒNG TRÒN ĐỎ TẠI HÀ NỘI"/>
    <x v="3"/>
    <s v="0306182043-010"/>
    <s v="T07.2025"/>
  </r>
  <r>
    <d v="2025-07-01T00:00:00"/>
    <s v="00040942"/>
    <s v="1C25TNN"/>
    <s v="PR-11823623-HN2098 - CircleK 3 Xuân Diệu"/>
    <n v="543945"/>
    <s v="8%"/>
    <n v="43516"/>
    <n v="587461"/>
    <s v="CHI NHÁNH CÔNG TY TNHH VÒNG TRÒN ĐỎ TẠI HÀ NỘI"/>
    <x v="3"/>
    <s v="0306182043-010"/>
    <s v="T07.2025"/>
  </r>
  <r>
    <d v="2025-07-01T00:00:00"/>
    <s v="00040943"/>
    <s v="1C25TNN"/>
    <s v="PR-11820447-HN2134 - CircleK 73 Đường Xuân La"/>
    <n v="501096"/>
    <s v="8%"/>
    <n v="40088"/>
    <n v="541184"/>
    <s v="CHI NHÁNH CÔNG TY TNHH VÒNG TRÒN ĐỎ TẠI HÀ NỘI"/>
    <x v="3"/>
    <s v="0306182043-010"/>
    <s v="T07.2025"/>
  </r>
  <r>
    <d v="2025-07-01T00:00:00"/>
    <s v="00040944"/>
    <s v="1C25TNN"/>
    <s v="PR-11821263-HN2265 - CircleK Số 2 ngõ 612 Lạc Long Quân, Tây Hồ, Hà Nội"/>
    <n v="418671"/>
    <s v="8%"/>
    <n v="33494"/>
    <n v="452165"/>
    <s v="CHI NHÁNH CÔNG TY TNHH VÒNG TRÒN ĐỎ TẠI HÀ NỘI"/>
    <x v="3"/>
    <s v="0306182043-010"/>
    <s v="T07.2025"/>
  </r>
  <r>
    <d v="2025-07-02T00:00:00"/>
    <s v="00041032"/>
    <s v="1C25TNN"/>
    <s v="PR-11833526-HN2012 - CircleK 16B Hàng Than"/>
    <n v="428565"/>
    <s v="8%"/>
    <n v="34285"/>
    <n v="462850"/>
    <s v="CHI NHÁNH CÔNG TY TNHH VÒNG TRÒN ĐỎ TẠI HÀ NỘI"/>
    <x v="3"/>
    <s v="0306182043-010"/>
    <s v="T07.2025"/>
  </r>
  <r>
    <d v="2025-07-02T00:00:00"/>
    <s v="00041033"/>
    <s v="1C25TNN"/>
    <s v="PR-11833862-HN2059 - CircleK 97 Văn Cao"/>
    <n v="303291"/>
    <s v="8%"/>
    <n v="24263"/>
    <n v="327554"/>
    <s v="CHI NHÁNH CÔNG TY TNHH VÒNG TRÒN ĐỎ TẠI HÀ NỘI"/>
    <x v="3"/>
    <s v="0306182043-010"/>
    <s v="T07.2025"/>
  </r>
  <r>
    <d v="2025-07-02T00:00:00"/>
    <s v="00041034"/>
    <s v="1C25TNN"/>
    <s v="PR-11833462-HN2001 - CircleK Số 9-1E Khu Đô Thị Trung Yên"/>
    <n v="576915"/>
    <s v="8%"/>
    <n v="46153"/>
    <n v="623068"/>
    <s v="CHI NHÁNH CÔNG TY TNHH VÒNG TRÒN ĐỎ TẠI HÀ NỘI"/>
    <x v="3"/>
    <s v="0306182043-010"/>
    <s v="T07.2025"/>
  </r>
  <r>
    <d v="2025-07-02T00:00:00"/>
    <s v="00041035"/>
    <s v="1C25TNN"/>
    <s v="PR-11833604-HN2026 - CircleK 13-C12 Tập Thể Đại Học Ngoại Ngữ"/>
    <n v="468126"/>
    <s v="8%"/>
    <n v="37450"/>
    <n v="505576"/>
    <s v="CHI NHÁNH CÔNG TY TNHH VÒNG TRÒN ĐỎ TẠI HÀ NỘI"/>
    <x v="3"/>
    <s v="0306182043-010"/>
    <s v="T07.2025"/>
  </r>
  <r>
    <d v="2025-07-02T00:00:00"/>
    <s v="00041036"/>
    <s v="1C25TNN"/>
    <s v="PR-11834714-HN2164 - CircleK 40 Trung Hòa"/>
    <n v="543945"/>
    <s v="8%"/>
    <n v="43516"/>
    <n v="587461"/>
    <s v="CHI NHÁNH CÔNG TY TNHH VÒNG TRÒN ĐỎ TẠI HÀ NỘI"/>
    <x v="3"/>
    <s v="0306182043-010"/>
    <s v="T07.2025"/>
  </r>
  <r>
    <d v="2025-07-02T00:00:00"/>
    <s v="00041037"/>
    <s v="1C25TNN"/>
    <s v="PR-11830066-HN2121 - CircleK 45 Hào Nam"/>
    <n v="501096"/>
    <s v="8%"/>
    <n v="40088"/>
    <n v="541184"/>
    <s v="CHI NHÁNH CÔNG TY TNHH VÒNG TRÒN ĐỎ TẠI HÀ NỘI"/>
    <x v="3"/>
    <s v="0306182043-010"/>
    <s v="T07.2025"/>
  </r>
  <r>
    <d v="2025-07-02T00:00:00"/>
    <s v="00041038"/>
    <s v="1C25TNN"/>
    <s v="PR-11835116-HN2194 - CircleK Căn Hộ Số 01Sh20 Và 02Sh20, Thuộc Tòa Nhà S2.15 (T26M-2), Tại Lô Đất B2-Ct03, Vinhomes Ocean Park"/>
    <n v="501096"/>
    <s v="8%"/>
    <n v="40088"/>
    <n v="541184"/>
    <s v="CHI NHÁNH CÔNG TY TNHH VÒNG TRÒN ĐỎ TẠI HÀ NỘI"/>
    <x v="3"/>
    <s v="0306182043-010"/>
    <s v="T07.2025"/>
  </r>
  <r>
    <d v="2025-07-02T00:00:00"/>
    <s v="00041039"/>
    <s v="1C25TNN"/>
    <s v="PR-11835222-HN2204 - CircleK Số 01S15A, Tòa U26 (S2.03), Ô Đất B2-Ct01, Dự Án Khu Đô Thị Gia Lâm - Vinhomes Ocean Park"/>
    <n v="382413"/>
    <s v="8%"/>
    <n v="30593"/>
    <n v="413006"/>
    <s v="CHI NHÁNH CÔNG TY TNHH VÒNG TRÒN ĐỎ TẠI HÀ NỘI"/>
    <x v="3"/>
    <s v="0306182043-010"/>
    <s v="T07.2025"/>
  </r>
  <r>
    <d v="2025-07-02T00:00:00"/>
    <s v="00041040"/>
    <s v="1C25TNN"/>
    <s v="PR-11835596-HN2229 - CircleK 46 Phùng Hưng"/>
    <n v="303291"/>
    <s v="8%"/>
    <n v="24263"/>
    <n v="327554"/>
    <s v="CHI NHÁNH CÔNG TY TNHH VÒNG TRÒN ĐỎ TẠI HÀ NỘI"/>
    <x v="3"/>
    <s v="0306182043-010"/>
    <s v="T07.2025"/>
  </r>
  <r>
    <d v="2025-07-02T00:00:00"/>
    <s v="00041041"/>
    <s v="1C25TNN"/>
    <s v="PR-11835906-HN2253 - CircleK Căn shophouse SHB7-HH01'B tòa nhà ANLAND 2, Hà Đông"/>
    <n v="857130"/>
    <s v="8%"/>
    <n v="68570"/>
    <n v="925700"/>
    <s v="CHI NHÁNH CÔNG TY TNHH VÒNG TRÒN ĐỎ TẠI HÀ NỘI"/>
    <x v="3"/>
    <s v="0306182043-010"/>
    <s v="T07.2025"/>
  </r>
  <r>
    <d v="2025-07-02T00:00:00"/>
    <s v="00041042"/>
    <s v="1C25TNN"/>
    <s v="PR-11829832-HN2094 - CircleK 113 Trần Đại Nghĩa"/>
    <n v="421974"/>
    <s v="8%"/>
    <n v="33758"/>
    <n v="455732"/>
    <s v="CHI NHÁNH CÔNG TY TNHH VÒNG TRÒN ĐỎ TẠI HÀ NỘI"/>
    <x v="3"/>
    <s v="0306182043-010"/>
    <s v="T07.2025"/>
  </r>
  <r>
    <d v="2025-07-02T00:00:00"/>
    <s v="00041043"/>
    <s v="1C25TNN"/>
    <s v="PR-11830302-HN2154 - CircleK Số A1 Khu Đầm Trấu"/>
    <n v="543945"/>
    <s v="8%"/>
    <n v="43516"/>
    <n v="587461"/>
    <s v="CHI NHÁNH CÔNG TY TNHH VÒNG TRÒN ĐỎ TẠI HÀ NỘI"/>
    <x v="3"/>
    <s v="0306182043-010"/>
    <s v="T07.2025"/>
  </r>
  <r>
    <d v="2025-07-02T00:00:00"/>
    <s v="00041044"/>
    <s v="1C25TNN"/>
    <s v="PR-11834828-HN2170 - CircleK Số 5 Ngách 2A/6 Trần Khát Chân, Tổ Dân Phố 1"/>
    <n v="230760"/>
    <s v="8%"/>
    <n v="18461"/>
    <n v="249221"/>
    <s v="CHI NHÁNH CÔNG TY TNHH VÒNG TRÒN ĐỎ TẠI HÀ NỘI"/>
    <x v="3"/>
    <s v="0306182043-010"/>
    <s v="T07.2025"/>
  </r>
  <r>
    <d v="2025-07-02T00:00:00"/>
    <s v="00041045"/>
    <s v="1C25TNN"/>
    <s v="PR-11834860-HN2171 - CircleK 149C Lò Đúc"/>
    <n v="365928"/>
    <s v="8%"/>
    <n v="29274"/>
    <n v="395202"/>
    <s v="CHI NHÁNH CÔNG TY TNHH VÒNG TRÒN ĐỎ TẠI HÀ NỘI"/>
    <x v="3"/>
    <s v="0306182043-010"/>
    <s v="T07.2025"/>
  </r>
  <r>
    <d v="2025-07-02T00:00:00"/>
    <s v="00041046"/>
    <s v="1C25TNN"/>
    <s v="PR-11835038-HN2186 - CircleK 33 Dương Văn Bé"/>
    <n v="501096"/>
    <s v="8%"/>
    <n v="40088"/>
    <n v="541184"/>
    <s v="CHI NHÁNH CÔNG TY TNHH VÒNG TRÒN ĐỎ TẠI HÀ NỘI"/>
    <x v="3"/>
    <s v="0306182043-010"/>
    <s v="T07.2025"/>
  </r>
  <r>
    <d v="2025-07-02T00:00:00"/>
    <s v="00041047"/>
    <s v="1C25TNN"/>
    <s v="PR-11831056-HN2255 - CircleK Số 25 + 27 đường Giải Phóng"/>
    <n v="435156"/>
    <s v="8%"/>
    <n v="34812"/>
    <n v="469968"/>
    <s v="CHI NHÁNH CÔNG TY TNHH VÒNG TRÒN ĐỎ TẠI HÀ NỘI"/>
    <x v="3"/>
    <s v="0306182043-010"/>
    <s v="T07.2025"/>
  </r>
  <r>
    <d v="2025-07-02T00:00:00"/>
    <s v="00041048"/>
    <s v="1C25TNN"/>
    <s v="PR-11835356-HN2210 - CircleK 29 Hàng Phèn"/>
    <n v="514278"/>
    <s v="8%"/>
    <n v="41142"/>
    <n v="555420"/>
    <s v="CHI NHÁNH CÔNG TY TNHH VÒNG TRÒN ĐỎ TẠI HÀ NỘI"/>
    <x v="3"/>
    <s v="0306182043-010"/>
    <s v="T07.2025"/>
  </r>
  <r>
    <d v="2025-07-02T00:00:00"/>
    <s v="00041049"/>
    <s v="1C25TNN"/>
    <s v="PR-11835790-HN2240 - CircleK 49 Phan Chu Trinh"/>
    <n v="263730"/>
    <s v="8%"/>
    <n v="21098"/>
    <n v="284828"/>
    <s v="CHI NHÁNH CÔNG TY TNHH VÒNG TRÒN ĐỎ TẠI HÀ NỘI"/>
    <x v="3"/>
    <s v="0306182043-010"/>
    <s v="T07.2025"/>
  </r>
  <r>
    <d v="2025-07-02T00:00:00"/>
    <s v="00041050"/>
    <s v="1C25TNN"/>
    <s v="PR-11835516-HN2221 - CircleK S05 Park 03, Vinhomes Time City Park Hill"/>
    <n v="230760"/>
    <s v="8%"/>
    <n v="18461"/>
    <n v="249221"/>
    <s v="CHI NHÁNH CÔNG TY TNHH VÒNG TRÒN ĐỎ TẠI HÀ NỘI"/>
    <x v="3"/>
    <s v="0306182043-010"/>
    <s v="T07.2025"/>
  </r>
  <r>
    <d v="2025-07-02T00:00:00"/>
    <s v="00041051"/>
    <s v="1C25TNN"/>
    <s v="PR-11836184-HN2274 - CircleK Cửa hàng số 01SH08A, Tòa S2.03 - Z34.1 (F1-CH03-1) Dự án khu đô thị mới Tây Mỗ, Đại Mỗ, Nam Từ Liêm"/>
    <n v="501096"/>
    <s v="8%"/>
    <n v="40088"/>
    <n v="541184"/>
    <s v="CHI NHÁNH CÔNG TY TNHH VÒNG TRÒN ĐỎ TẠI HÀ NỘI"/>
    <x v="3"/>
    <s v="0306182043-010"/>
    <s v="T07.2025"/>
  </r>
  <r>
    <d v="2025-07-02T00:00:00"/>
    <s v="00041052"/>
    <s v="1C25TNN"/>
    <s v="PR-11833988-HN2089 - CircleK Thửa Đất Số 22, Lô 6 Khu 4.1Cc, Tuyến Láng Hạ-Thanh Xuân"/>
    <n v="342852"/>
    <s v="8%"/>
    <n v="27428"/>
    <n v="370280"/>
    <s v="CHI NHÁNH CÔNG TY TNHH VÒNG TRÒN ĐỎ TẠI HÀ NỘI"/>
    <x v="3"/>
    <s v="0306182043-010"/>
    <s v="T07.2025"/>
  </r>
  <r>
    <d v="2025-07-02T00:00:00"/>
    <s v="00041053"/>
    <s v="1C25TNN"/>
    <s v="PR-11830610-HN2196 - CircleK 118 Định Công"/>
    <n v="590097"/>
    <s v="8%"/>
    <n v="47208"/>
    <n v="637305"/>
    <s v="CHI NHÁNH CÔNG TY TNHH VÒNG TRÒN ĐỎ TẠI HÀ NỘI"/>
    <x v="3"/>
    <s v="0306182043-010"/>
    <s v="T07.2025"/>
  </r>
  <r>
    <d v="2025-07-03T00:00:00"/>
    <s v="00041835"/>
    <s v="1C25TNN"/>
    <s v="PR-11829348-HL4002 - CircleK Tầng 1, tòa A, khu dịch vụ 7A-8A tòa nhà Lideco Hạ Long"/>
    <n v="1714260"/>
    <s v="8%"/>
    <n v="137141"/>
    <n v="1851401"/>
    <s v="CHI NHÁNH CÔNG TY TNHH VÒNG TRÒN ĐỎ TẠI QUẢNG NINH"/>
    <x v="0"/>
    <s v="0306182043-015"/>
    <s v="T07.2025"/>
  </r>
  <r>
    <d v="2025-07-03T00:00:00"/>
    <s v="00041836"/>
    <s v="1C25TNN"/>
    <s v="PR-11844765-HN2092 - CircleK 07 Đường Thanh Niên"/>
    <n v="543945"/>
    <s v="8%"/>
    <n v="43516"/>
    <n v="587461"/>
    <s v="CHI NHÁNH CÔNG TY TNHH VÒNG TRÒN ĐỎ TẠI HÀ NỘI"/>
    <x v="3"/>
    <s v="0306182043-010"/>
    <s v="T07.2025"/>
  </r>
  <r>
    <d v="2025-07-03T00:00:00"/>
    <s v="00041837"/>
    <s v="1C25TNN"/>
    <s v="PR-11841141-HN2131 - CircleK Tầng 1, Số 125 Hoàng Ngân"/>
    <n v="184608"/>
    <s v="8%"/>
    <n v="14769"/>
    <n v="199377"/>
    <s v="CHI NHÁNH CÔNG TY TNHH VÒNG TRÒN ĐỎ TẠI HÀ NỘI"/>
    <x v="3"/>
    <s v="0306182043-010"/>
    <s v="T07.2025"/>
  </r>
  <r>
    <d v="2025-07-03T00:00:00"/>
    <s v="00041838"/>
    <s v="1C25TNN"/>
    <s v="PR-11844677-HN2083 - CircleK 51-Lk6A-C17 Đô Thị Mỗ Lao"/>
    <n v="491202"/>
    <s v="8%"/>
    <n v="39296"/>
    <n v="530498"/>
    <s v="CHI NHÁNH CÔNG TY TNHH VÒNG TRÒN ĐỎ TẠI HÀ NỘI"/>
    <x v="3"/>
    <s v="0306182043-010"/>
    <s v="T07.2025"/>
  </r>
  <r>
    <d v="2025-07-03T00:00:00"/>
    <s v="00041839"/>
    <s v="1C25TNN"/>
    <s v="PR-11846335-HN2258 - CircleK Căn TT6-2A-108, Khu nhà ở thấp tầng, Khu đô thị mới Đại Kim"/>
    <n v="230760"/>
    <s v="8%"/>
    <n v="18461"/>
    <n v="249221"/>
    <s v="CHI NHÁNH CÔNG TY TNHH VÒNG TRÒN ĐỎ TẠI HÀ NỘI"/>
    <x v="3"/>
    <s v="0306182043-010"/>
    <s v="T07.2025"/>
  </r>
  <r>
    <d v="2025-07-03T00:00:00"/>
    <s v="00041840"/>
    <s v="1C25TNN"/>
    <s v="PR-11844845-HN2095 - CircleK Lô 28 Khu Nhà Ở Thấp Tầng Tt4, Khu Đô Thị Mỹ Đình - Mễ Trì"/>
    <n v="372519"/>
    <s v="8%"/>
    <n v="29802"/>
    <n v="402321"/>
    <s v="CHI NHÁNH CÔNG TY TNHH VÒNG TRÒN ĐỎ TẠI HÀ NỘI"/>
    <x v="3"/>
    <s v="0306182043-010"/>
    <s v="T07.2025"/>
  </r>
  <r>
    <d v="2025-07-03T00:00:00"/>
    <s v="00041841"/>
    <s v="1C25TNN"/>
    <s v="PR-11840847-HN2099 - CircleK 174 Đường Phú Diễn"/>
    <n v="857130"/>
    <s v="8%"/>
    <n v="68570"/>
    <n v="925700"/>
    <s v="CHI NHÁNH CÔNG TY TNHH VÒNG TRÒN ĐỎ TẠI HÀ NỘI"/>
    <x v="3"/>
    <s v="0306182043-010"/>
    <s v="T07.2025"/>
  </r>
  <r>
    <d v="2025-07-03T00:00:00"/>
    <s v="00041842"/>
    <s v="1C25TNN"/>
    <s v="PR-11845917-HN2217 - CircleK 53 Triều Khúc"/>
    <n v="418671"/>
    <s v="8%"/>
    <n v="33494"/>
    <n v="452165"/>
    <s v="CHI NHÁNH CÔNG TY TNHH VÒNG TRÒN ĐỎ TẠI HÀ NỘI"/>
    <x v="3"/>
    <s v="0306182043-010"/>
    <s v="T07.2025"/>
  </r>
  <r>
    <d v="2025-07-03T00:00:00"/>
    <s v="00041843"/>
    <s v="1C25TNN"/>
    <s v="PR-11840313-HL4001 - CircleK Số 1 lô A6, KĐT Mới phía đông Hòn Cặp Bè, tổ 4, khu 4A"/>
    <n v="1862595"/>
    <s v="8%"/>
    <n v="149008"/>
    <n v="2011603"/>
    <s v="CHI NHÁNH CÔNG TY TNHH VÒNG TRÒN ĐỎ TẠI QUẢNG NINH"/>
    <x v="0"/>
    <s v="0306182043-015"/>
    <s v="T07.2025"/>
  </r>
  <r>
    <d v="2025-07-03T00:00:00"/>
    <s v="00041844"/>
    <s v="1C25TNN"/>
    <s v="PR-11840357-HL4007 - CircleK Số 550, Tổ 3, Khu phố 9A, đường Hạ Long, Phường Bãi Cháy, Thành phố Hạ Long"/>
    <n v="1631835"/>
    <s v="8%"/>
    <n v="130547"/>
    <n v="1762382"/>
    <s v="CHI NHÁNH CÔNG TY TNHH VÒNG TRÒN ĐỎ TẠI QUẢNG NINH"/>
    <x v="0"/>
    <s v="0306182043-015"/>
    <s v="T07.2025"/>
  </r>
  <r>
    <d v="2025-07-04T00:00:00"/>
    <s v="00041907"/>
    <s v="1C25TNN"/>
    <s v="PR-11857575-HN2242 - CircleK Số 02 đường Hồ Ngọc Lân, Bắc Ninh"/>
    <n v="1252740"/>
    <s v="8%"/>
    <n v="100219"/>
    <n v="1352959"/>
    <s v="CHI NHÁNH CÔNG TY TNHH VÒNG TRÒN ĐỎ TẠI BẮC NINH"/>
    <x v="4"/>
    <s v="0306182043-024"/>
    <s v="T07.2025"/>
  </r>
  <r>
    <d v="2025-07-04T00:00:00"/>
    <s v="00041908"/>
    <s v="1C25TNN"/>
    <s v="PR-11852955-HP6013 - CircleK - 27 Trần Hưng Đạo"/>
    <n v="1483500"/>
    <s v="8%"/>
    <n v="118680"/>
    <n v="1602180"/>
    <s v="CHI NHÁNH CÔNG TY TNHH VÒNG TRÒN ĐỎ TẠI HẢI PHÒNG"/>
    <x v="1"/>
    <s v="0306182043-019"/>
    <s v="T07.2025"/>
  </r>
  <r>
    <d v="2025-07-04T00:00:00"/>
    <s v="00042030"/>
    <s v="1C25TNN"/>
    <s v="PR-11856553-HN2155 - CircleK 92 Đào Tấn"/>
    <n v="626370"/>
    <s v="8%"/>
    <n v="50110"/>
    <n v="676480"/>
    <s v="CHI NHÁNH CÔNG TY TNHH VÒNG TRÒN ĐỎ TẠI HÀ NỘI"/>
    <x v="3"/>
    <s v="0306182043-010"/>
    <s v="T07.2025"/>
  </r>
  <r>
    <d v="2025-07-04T00:00:00"/>
    <s v="00042031"/>
    <s v="1C25TNN"/>
    <s v="PR-11851087-HN2042 - CircleK Số 4 Dãy L - Tt Văn Hóa Nghệ Thuật, Tổ 25"/>
    <n v="751644"/>
    <s v="8%"/>
    <n v="60132"/>
    <n v="811776"/>
    <s v="CHI NHÁNH CÔNG TY TNHH VÒNG TRÒN ĐỎ TẠI HÀ NỘI"/>
    <x v="3"/>
    <s v="0306182043-010"/>
    <s v="T07.2025"/>
  </r>
  <r>
    <d v="2025-07-04T00:00:00"/>
    <s v="00042032"/>
    <s v="1C25TNN"/>
    <s v="PR-11856065-HN2110 - CircleK 31 Trần Quốc Hoàn"/>
    <n v="514278"/>
    <s v="8%"/>
    <n v="41142"/>
    <n v="555420"/>
    <s v="CHI NHÁNH CÔNG TY TNHH VÒNG TRÒN ĐỎ TẠI HÀ NỘI"/>
    <x v="3"/>
    <s v="0306182043-010"/>
    <s v="T07.2025"/>
  </r>
  <r>
    <d v="2025-07-04T00:00:00"/>
    <s v="00042033"/>
    <s v="1C25TNN"/>
    <s v="PR-11857921-HN2273 - CircleK Số 100 phố Trung Kính, Cầu Giấy"/>
    <n v="184608"/>
    <s v="8%"/>
    <n v="14769"/>
    <n v="199377"/>
    <s v="CHI NHÁNH CÔNG TY TNHH VÒNG TRÒN ĐỎ TẠI HÀ NỘI"/>
    <x v="3"/>
    <s v="0306182043-010"/>
    <s v="T07.2025"/>
  </r>
  <r>
    <d v="2025-07-04T00:00:00"/>
    <s v="00042054"/>
    <s v="1C25TNN"/>
    <s v="PR-11856087-HN2112 - CircleK 33 Chùa Láng"/>
    <n v="501096"/>
    <s v="8%"/>
    <n v="40088"/>
    <n v="541184"/>
    <s v="CHI NHÁNH CÔNG TY TNHH VÒNG TRÒN ĐỎ TẠI HÀ NỘI"/>
    <x v="3"/>
    <s v="0306182043-010"/>
    <s v="T07.2025"/>
  </r>
  <r>
    <d v="2025-07-04T00:00:00"/>
    <s v="00042055"/>
    <s v="1C25TNN"/>
    <s v="PR-11852151-HN2194 - CircleK Căn Hộ Số 01Sh20 Và 02Sh20, Thuộc Tòa Nhà S2.15 (T26M-2), Tại Lô Đất B2-Ct03, Vinhomes Ocean Park"/>
    <n v="230760"/>
    <s v="8%"/>
    <n v="18461"/>
    <n v="249221"/>
    <s v="CHI NHÁNH CÔNG TY TNHH VÒNG TRÒN ĐỎ TẠI HÀ NỘI"/>
    <x v="3"/>
    <s v="0306182043-010"/>
    <s v="T07.2025"/>
  </r>
  <r>
    <d v="2025-07-04T00:00:00"/>
    <s v="00042076"/>
    <s v="1C25TNN"/>
    <s v="PR-11857485-HN2239 - CircleK CT04-Tòa S1.09 Gia Lâm"/>
    <n v="356034"/>
    <s v="8%"/>
    <n v="28483"/>
    <n v="384517"/>
    <s v="CHI NHÁNH CÔNG TY TNHH VÒNG TRÒN ĐỎ TẠI HÀ NỘI"/>
    <x v="3"/>
    <s v="0306182043-010"/>
    <s v="T07.2025"/>
  </r>
  <r>
    <d v="2025-07-04T00:00:00"/>
    <s v="00042078"/>
    <s v="1C25TNN"/>
    <s v="PR-11856687-HN2169 - CircleK 25 Ngô Thì Nhậm"/>
    <n v="382413"/>
    <s v="8%"/>
    <n v="30593"/>
    <n v="413006"/>
    <s v="CHI NHÁNH CÔNG TY TNHH VÒNG TRÒN ĐỎ TẠI HÀ NỘI"/>
    <x v="3"/>
    <s v="0306182043-010"/>
    <s v="T07.2025"/>
  </r>
  <r>
    <d v="2025-07-04T00:00:00"/>
    <s v="00042113"/>
    <s v="1C25TNN"/>
    <s v="PR-11851371-HN2093 - CircleK 49 Hàng Chuối"/>
    <n v="491202"/>
    <s v="8%"/>
    <n v="39296"/>
    <n v="530498"/>
    <s v="CHI NHÁNH CÔNG TY TNHH VÒNG TRÒN ĐỎ TẠI HÀ NỘI"/>
    <x v="3"/>
    <s v="0306182043-010"/>
    <s v="T07.2025"/>
  </r>
  <r>
    <d v="2025-07-04T00:00:00"/>
    <s v="00042114"/>
    <s v="1C25TNN"/>
    <s v="PR-11851917-HN2177 - CircleK 12 Tam Trinh"/>
    <n v="346140"/>
    <s v="8%"/>
    <n v="27691"/>
    <n v="373831"/>
    <s v="CHI NHÁNH CÔNG TY TNHH VÒNG TRÒN ĐỎ TẠI HÀ NỘI"/>
    <x v="3"/>
    <s v="0306182043-010"/>
    <s v="T07.2025"/>
  </r>
  <r>
    <d v="2025-07-04T00:00:00"/>
    <s v="00042115"/>
    <s v="1C25TNN"/>
    <s v="PR-11852099-HN2190 - CircleK 560A Nguyễn Văn Cừ"/>
    <n v="857130"/>
    <s v="8%"/>
    <n v="68570"/>
    <n v="925700"/>
    <s v="CHI NHÁNH CÔNG TY TNHH VÒNG TRÒN ĐỎ TẠI HÀ NỘI"/>
    <x v="3"/>
    <s v="0306182043-010"/>
    <s v="T07.2025"/>
  </r>
  <r>
    <d v="2025-07-04T00:00:00"/>
    <s v="00042116"/>
    <s v="1C25TNN"/>
    <s v="PR-11851693-HN2153 - CircleK Lô 37 Khu Nhà Ở Thấp Tầng Tt1, Dự Án Khu Đô Thị Mới Mỹ Đình Mễ Trì"/>
    <n v="626370"/>
    <s v="8%"/>
    <n v="50110"/>
    <n v="676480"/>
    <s v="CHI NHÁNH CÔNG TY TNHH VÒNG TRÒN ĐỎ TẠI HÀ NỘI"/>
    <x v="3"/>
    <s v="0306182043-010"/>
    <s v="T07.2025"/>
  </r>
  <r>
    <d v="2025-07-04T00:00:00"/>
    <s v="00042117"/>
    <s v="1C25TNN"/>
    <s v="PR-11856975-HN2203 - CircleK Số 1Sh09 Và Số 2Sh09, Tòa S1.05 (Z34.1), Lô Đất F1-Ch01 - 5 Khu Đô Thị Mới Tây Mỗ, Đại Mỗ - Vinhomes Park (Vinhomes Smart City)"/>
    <n v="606582"/>
    <s v="8%"/>
    <n v="48527"/>
    <n v="655109"/>
    <s v="CHI NHÁNH CÔNG TY TNHH VÒNG TRÒN ĐỎ TẠI HÀ NỘI"/>
    <x v="3"/>
    <s v="0306182043-010"/>
    <s v="T07.2025"/>
  </r>
  <r>
    <d v="2025-07-07T00:00:00"/>
    <s v="00042437"/>
    <s v="1C25TNN"/>
    <s v="PR-11871836-HN2012 - CircleK 16B Hàng Than"/>
    <n v="428565"/>
    <s v="8%"/>
    <n v="34285"/>
    <n v="462850"/>
    <s v="CHI NHÁNH CÔNG TY TNHH VÒNG TRÒN ĐỎ TẠI HÀ NỘI"/>
    <x v="3"/>
    <s v="0306182043-010"/>
    <s v="T07.2025"/>
  </r>
  <r>
    <d v="2025-07-07T00:00:00"/>
    <s v="00042438"/>
    <s v="1C25TNN"/>
    <s v="PR-11871912-HN2015 - CircleK 14 Hồ Tùng Mậu"/>
    <n v="626370"/>
    <s v="8%"/>
    <n v="50110"/>
    <n v="676480"/>
    <s v="CHI NHÁNH CÔNG TY TNHH VÒNG TRÒN ĐỎ TẠI HÀ NỘI"/>
    <x v="3"/>
    <s v="0306182043-010"/>
    <s v="T07.2025"/>
  </r>
  <r>
    <d v="2025-07-07T00:00:00"/>
    <s v="00042439"/>
    <s v="1C25TNN"/>
    <s v="PR-11870190-HN2021 - CircleK 177 Xuân Thủy"/>
    <n v="184608"/>
    <s v="8%"/>
    <n v="14769"/>
    <n v="199377"/>
    <s v="CHI NHÁNH CÔNG TY TNHH VÒNG TRÒN ĐỎ TẠI HÀ NỘI"/>
    <x v="3"/>
    <s v="0306182043-010"/>
    <s v="T07.2025"/>
  </r>
  <r>
    <d v="2025-07-07T00:00:00"/>
    <s v="00042440"/>
    <s v="1C25TNN"/>
    <s v="PR-11872416-HN2063 - CircleK 03 Phạm Tuấn Tài, Tổ 7"/>
    <n v="847236"/>
    <s v="8%"/>
    <n v="67779"/>
    <n v="915015"/>
    <s v="CHI NHÁNH CÔNG TY TNHH VÒNG TRÒN ĐỎ TẠI HÀ NỘI"/>
    <x v="3"/>
    <s v="0306182043-010"/>
    <s v="T07.2025"/>
  </r>
  <r>
    <d v="2025-07-07T00:00:00"/>
    <s v="00042441"/>
    <s v="1C25TNN"/>
    <s v="PR-11862106-HN2064 - CircleK 28 Nguyễn Phong Sắc, Tổ 9"/>
    <n v="428565"/>
    <s v="8%"/>
    <n v="34285"/>
    <n v="462850"/>
    <s v="CHI NHÁNH CÔNG TY TNHH VÒNG TRÒN ĐỎ TẠI HÀ NỘI"/>
    <x v="3"/>
    <s v="0306182043-010"/>
    <s v="T07.2025"/>
  </r>
  <r>
    <d v="2025-07-07T00:00:00"/>
    <s v="00042442"/>
    <s v="1C25TNN"/>
    <s v="PR-11873370-HN2122 - CircleK 18 Nguyễn Khánh Toàn"/>
    <n v="428565"/>
    <s v="8%"/>
    <n v="34285"/>
    <n v="462850"/>
    <s v="CHI NHÁNH CÔNG TY TNHH VÒNG TRÒN ĐỎ TẠI HÀ NỘI"/>
    <x v="3"/>
    <s v="0306182043-010"/>
    <s v="T07.2025"/>
  </r>
  <r>
    <d v="2025-07-07T00:00:00"/>
    <s v="00042443"/>
    <s v="1C25TNN"/>
    <s v="PR-11876010-HN2249 - CircleK 181 Nguyễn Ngọc Vũ"/>
    <n v="421974"/>
    <s v="8%"/>
    <n v="33758"/>
    <n v="455732"/>
    <s v="CHI NHÁNH CÔNG TY TNHH VÒNG TRÒN ĐỎ TẠI HÀ NỘI"/>
    <x v="3"/>
    <s v="0306182043-010"/>
    <s v="T07.2025"/>
  </r>
  <r>
    <d v="2025-07-07T00:00:00"/>
    <s v="00042444"/>
    <s v="1C25TNN"/>
    <s v="PR-11871870-HN2014 - CircleK 73 Chùa Láng"/>
    <n v="428565"/>
    <s v="8%"/>
    <n v="34285"/>
    <n v="462850"/>
    <s v="CHI NHÁNH CÔNG TY TNHH VÒNG TRÒN ĐỎ TẠI HÀ NỘI"/>
    <x v="3"/>
    <s v="0306182043-010"/>
    <s v="T07.2025"/>
  </r>
  <r>
    <d v="2025-07-07T00:00:00"/>
    <s v="00042445"/>
    <s v="1C25TNN"/>
    <s v="PR-11873238-HN2117 - CircleK Số 8 Ngõ 91 Nguyễn Chí Thanh"/>
    <n v="276912"/>
    <s v="8%"/>
    <n v="22153"/>
    <n v="299065"/>
    <s v="CHI NHÁNH CÔNG TY TNHH VÒNG TRÒN ĐỎ TẠI HÀ NỘI"/>
    <x v="3"/>
    <s v="0306182043-010"/>
    <s v="T07.2025"/>
  </r>
  <r>
    <d v="2025-07-07T00:00:00"/>
    <s v="00042446"/>
    <s v="1C25TNN"/>
    <s v="PR-11873998-HN2160 - CircleK 68 Tôn Thất Tùng"/>
    <n v="501096"/>
    <s v="8%"/>
    <n v="40088"/>
    <n v="541184"/>
    <s v="CHI NHÁNH CÔNG TY TNHH VÒNG TRÒN ĐỎ TẠI HÀ NỘI"/>
    <x v="3"/>
    <s v="0306182043-010"/>
    <s v="T07.2025"/>
  </r>
  <r>
    <d v="2025-07-07T00:00:00"/>
    <s v="00042447"/>
    <s v="1C25TNN"/>
    <s v="PR-11862736-HN2156 - CircleK 108 Đường 19/5"/>
    <n v="606582"/>
    <s v="8%"/>
    <n v="48527"/>
    <n v="655109"/>
    <s v="CHI NHÁNH CÔNG TY TNHH VÒNG TRÒN ĐỎ TẠI HÀ NỘI"/>
    <x v="3"/>
    <s v="0306182043-010"/>
    <s v="T07.2025"/>
  </r>
  <r>
    <d v="2025-07-07T00:00:00"/>
    <s v="00042448"/>
    <s v="1C25TNN"/>
    <s v="PR-11863106-HN2209 - CircleK V11-A01, Lô Đất Ttdv 01, Khu Đô Thị Mới An Hưng"/>
    <n v="491202"/>
    <s v="8%"/>
    <n v="39296"/>
    <n v="530498"/>
    <s v="CHI NHÁNH CÔNG TY TNHH VÒNG TRÒN ĐỎ TẠI HÀ NỘI"/>
    <x v="3"/>
    <s v="0306182043-010"/>
    <s v="T07.2025"/>
  </r>
  <r>
    <d v="2025-07-07T00:00:00"/>
    <s v="00042449"/>
    <s v="1C25TNN"/>
    <s v="PR-11874110-HN2170 - CircleK Số 5 Ngách 2A/6 Trần Khát Chân, Tổ Dân Phố 1"/>
    <n v="543945"/>
    <s v="8%"/>
    <n v="43516"/>
    <n v="587461"/>
    <s v="CHI NHÁNH CÔNG TY TNHH VÒNG TRÒN ĐỎ TẠI HÀ NỘI"/>
    <x v="3"/>
    <s v="0306182043-010"/>
    <s v="T07.2025"/>
  </r>
  <r>
    <d v="2025-07-07T00:00:00"/>
    <s v="00042450"/>
    <s v="1C25TNN"/>
    <s v="PR-11874180-HN2172 - CircleK A4-A5, Tòa A, Khối B, Imperial Sky Garden, Số 423 Minh Khai"/>
    <n v="230760"/>
    <s v="8%"/>
    <n v="18461"/>
    <n v="249221"/>
    <s v="CHI NHÁNH CÔNG TY TNHH VÒNG TRÒN ĐỎ TẠI HÀ NỘI"/>
    <x v="3"/>
    <s v="0306182043-010"/>
    <s v="T07.2025"/>
  </r>
  <r>
    <d v="2025-07-07T00:00:00"/>
    <s v="00042451"/>
    <s v="1C25TNN"/>
    <s v="PR-11871170-HN2182 - CircleK 3 Quỳnh Mai"/>
    <n v="501096"/>
    <s v="8%"/>
    <n v="40088"/>
    <n v="541184"/>
    <s v="CHI NHÁNH CÔNG TY TNHH VÒNG TRÒN ĐỎ TẠI HÀ NỘI"/>
    <x v="3"/>
    <s v="0306182043-010"/>
    <s v="T07.2025"/>
  </r>
  <r>
    <d v="2025-07-07T00:00:00"/>
    <s v="00042452"/>
    <s v="1C25TNN"/>
    <s v="PR-11872230-HN2049 - CircleK 36 Phố Tràng Tiền"/>
    <n v="342852"/>
    <s v="8%"/>
    <n v="27428"/>
    <n v="370280"/>
    <s v="CHI NHÁNH CÔNG TY TNHH VÒNG TRÒN ĐỎ TẠI HÀ NỘI"/>
    <x v="3"/>
    <s v="0306182043-010"/>
    <s v="T07.2025"/>
  </r>
  <r>
    <d v="2025-07-07T00:00:00"/>
    <s v="00042453"/>
    <s v="1C25TNN"/>
    <s v="PR-11868680-HN2116 - CircleK 62 Phố Trần Hưng Đạo"/>
    <n v="428565"/>
    <s v="8%"/>
    <n v="34285"/>
    <n v="462850"/>
    <s v="CHI NHÁNH CÔNG TY TNHH VÒNG TRÒN ĐỎ TẠI HÀ NỘI"/>
    <x v="3"/>
    <s v="0306182043-010"/>
    <s v="T07.2025"/>
  </r>
  <r>
    <d v="2025-07-07T00:00:00"/>
    <s v="00042454"/>
    <s v="1C25TNN"/>
    <s v="PR-11876156-HN2256 - CircleK Số 161 + 177 phố Hàng Bạc"/>
    <n v="342852"/>
    <s v="8%"/>
    <n v="27428"/>
    <n v="370280"/>
    <s v="CHI NHÁNH CÔNG TY TNHH VÒNG TRÒN ĐỎ TẠI HÀ NỘI"/>
    <x v="3"/>
    <s v="0306182043-010"/>
    <s v="T07.2025"/>
  </r>
  <r>
    <d v="2025-07-07T00:00:00"/>
    <s v="00042455"/>
    <s v="1C25TNN"/>
    <s v="PR-11872678-HN2087 - CircleK Ch17, Tầng 1 Và Tầng 2, C-36 Tầng, Ô Đất Ct2, Kđt Mới Kim Văn - Kim Lũ"/>
    <n v="606582"/>
    <s v="8%"/>
    <n v="48527"/>
    <n v="655109"/>
    <s v="CHI NHÁNH CÔNG TY TNHH VÒNG TRÒN ĐỎ TẠI HÀ NỘI"/>
    <x v="3"/>
    <s v="0306182043-010"/>
    <s v="T07.2025"/>
  </r>
  <r>
    <d v="2025-07-07T00:00:00"/>
    <s v="00042456"/>
    <s v="1C25TNN"/>
    <s v="PR-11874468-HN2180 - CircleK Lô 7, Khu Di Dân Đền Lừ 2"/>
    <n v="230760"/>
    <s v="8%"/>
    <n v="18461"/>
    <n v="249221"/>
    <s v="CHI NHÁNH CÔNG TY TNHH VÒNG TRÒN ĐỎ TẠI HÀ NỘI"/>
    <x v="3"/>
    <s v="0306182043-010"/>
    <s v="T07.2025"/>
  </r>
  <r>
    <d v="2025-07-07T00:00:00"/>
    <s v="00042457"/>
    <s v="1C25TNN"/>
    <s v="PR-11874638-HN2185 - CircleK Số 252, Tổ 11, Đường Ngọc Thụy"/>
    <n v="230760"/>
    <s v="8%"/>
    <n v="18461"/>
    <n v="249221"/>
    <s v="CHI NHÁNH CÔNG TY TNHH VÒNG TRÒN ĐỎ TẠI HÀ NỘI"/>
    <x v="3"/>
    <s v="0306182043-010"/>
    <s v="T07.2025"/>
  </r>
  <r>
    <d v="2025-07-07T00:00:00"/>
    <s v="00042458"/>
    <s v="1C25TNN"/>
    <s v="PR-11872530-HN2065 - CircleK N03-T2 Khu Đoàn Ngoại Giao"/>
    <n v="543945"/>
    <s v="8%"/>
    <n v="43516"/>
    <n v="587461"/>
    <s v="CHI NHÁNH CÔNG TY TNHH VÒNG TRÒN ĐỎ TẠI HÀ NỘI"/>
    <x v="3"/>
    <s v="0306182043-010"/>
    <s v="T07.2025"/>
  </r>
  <r>
    <d v="2025-07-07T00:00:00"/>
    <s v="00042459"/>
    <s v="1C25TNN"/>
    <s v="PR-11874056-HN2168 - CircleK 170 Nguyễn Đổng Chi"/>
    <n v="543945"/>
    <s v="8%"/>
    <n v="43516"/>
    <n v="587461"/>
    <s v="CHI NHÁNH CÔNG TY TNHH VÒNG TRÒN ĐỎ TẠI HÀ NỘI"/>
    <x v="3"/>
    <s v="0306182043-010"/>
    <s v="T07.2025"/>
  </r>
  <r>
    <d v="2025-07-07T00:00:00"/>
    <s v="00042460"/>
    <s v="1C25TNN"/>
    <s v="PR-11863260-HN2232 - CircleK Diện tích Thương mại số GS101S25, tầng 1, thuộc Tòa nhà số GS1 (U39.1) Lô đất F3-CH01, Dự án Khu đô thị mới Tây Mỗ - Đại Mỗ - Vinhomes Park (Vinhomes Smart City"/>
    <n v="501096"/>
    <s v="8%"/>
    <n v="40088"/>
    <n v="541184"/>
    <s v="CHI NHÁNH CÔNG TY TNHH VÒNG TRÒN ĐỎ TẠI HÀ NỘI"/>
    <x v="3"/>
    <s v="0306182043-010"/>
    <s v="T07.2025"/>
  </r>
  <r>
    <d v="2025-07-07T00:00:00"/>
    <s v="00042461"/>
    <s v="1C25TNN"/>
    <s v="PR-11875688-HN2237 - CircleK TMDV-11, Tòa N04, Dự án Khu nhà ở xã hội Ecohome 3 tại ô đất ký hiệu B11-HH2"/>
    <n v="857130"/>
    <s v="8%"/>
    <n v="68570"/>
    <n v="925700"/>
    <s v="CHI NHÁNH CÔNG TY TNHH VÒNG TRÒN ĐỎ TẠI HÀ NỘI"/>
    <x v="3"/>
    <s v="0306182043-010"/>
    <s v="T07.2025"/>
  </r>
  <r>
    <d v="2025-07-07T00:00:00"/>
    <s v="00042462"/>
    <s v="1C25TNN"/>
    <s v="PR-11876414-HN2274 - CircleK Cửa hàng số 01SH08A, Tòa S2.03 - Z34.1 (F1-CH03-1) Dự án khu đô thị mới Tây Mỗ, Đại Mỗ, Nam Từ Liêm"/>
    <n v="184608"/>
    <s v="8%"/>
    <n v="14769"/>
    <n v="199377"/>
    <s v="CHI NHÁNH CÔNG TY TNHH VÒNG TRÒN ĐỎ TẠI HÀ NỘI"/>
    <x v="3"/>
    <s v="0306182043-010"/>
    <s v="T07.2025"/>
  </r>
  <r>
    <d v="2025-07-07T00:00:00"/>
    <s v="00042463"/>
    <s v="1C25TNN"/>
    <s v="PR-11862516-HN2129 - CircleK 17 Tô Ngọc Vân"/>
    <n v="685704"/>
    <s v="8%"/>
    <n v="54856"/>
    <n v="740560"/>
    <s v="CHI NHÁNH CÔNG TY TNHH VÒNG TRÒN ĐỎ TẠI HÀ NỘI"/>
    <x v="3"/>
    <s v="0306182043-010"/>
    <s v="T07.2025"/>
  </r>
  <r>
    <d v="2025-07-07T00:00:00"/>
    <s v="00042464"/>
    <s v="1C25TNN"/>
    <s v="PR-11870550-HN2166 - CircleK 38 Xuân La"/>
    <n v="626370"/>
    <s v="8%"/>
    <n v="50110"/>
    <n v="676480"/>
    <s v="CHI NHÁNH CÔNG TY TNHH VÒNG TRÒN ĐỎ TẠI HÀ NỘI"/>
    <x v="3"/>
    <s v="0306182043-010"/>
    <s v="T07.2025"/>
  </r>
  <r>
    <d v="2025-07-07T00:00:00"/>
    <s v="00042465"/>
    <s v="1C25TNN"/>
    <s v="PR-11862494-HN2126 - CircleK Tầng 1, Số 01 Lê Văn Thiêm"/>
    <n v="764826"/>
    <s v="8%"/>
    <n v="61186"/>
    <n v="826012"/>
    <s v="CHI NHÁNH CÔNG TY TNHH VÒNG TRÒN ĐỎ TẠI HÀ NỘI"/>
    <x v="3"/>
    <s v="0306182043-010"/>
    <s v="T07.2025"/>
  </r>
  <r>
    <d v="2025-07-07T00:00:00"/>
    <s v="00042466"/>
    <s v="1C25TNN"/>
    <s v="PR-11873962-HN2157 - CircleK N8-A10 Nguyễn Thị Thập, Kđt Mới Trung Hòa Nhân Chính"/>
    <n v="230760"/>
    <s v="8%"/>
    <n v="18461"/>
    <n v="249221"/>
    <s v="CHI NHÁNH CÔNG TY TNHH VÒNG TRÒN ĐỎ TẠI HÀ NỘI"/>
    <x v="3"/>
    <s v="0306182043-010"/>
    <s v="T07.2025"/>
  </r>
  <r>
    <d v="2025-07-07T00:00:00"/>
    <s v="00042467"/>
    <s v="1C25TNN"/>
    <s v="PR-11874350-HN2178 - CircleK 14 Khương Hạ"/>
    <n v="230760"/>
    <s v="8%"/>
    <n v="18461"/>
    <n v="249221"/>
    <s v="CHI NHÁNH CÔNG TY TNHH VÒNG TRÒN ĐỎ TẠI HÀ NỘI"/>
    <x v="3"/>
    <s v="0306182043-010"/>
    <s v="T07.2025"/>
  </r>
  <r>
    <d v="2025-07-07T00:00:00"/>
    <s v="00042468"/>
    <s v="1C25TNN"/>
    <s v="PR-11814121-HN2281 - CircleK Số 16 phố Hàng Mắm"/>
    <n v="389004"/>
    <s v="8%"/>
    <n v="31120"/>
    <n v="420124"/>
    <s v="CHI NHÁNH CÔNG TY TNHH VÒNG TRÒN ĐỎ TẠI HÀ NỘI"/>
    <x v="3"/>
    <s v="0306182043-010"/>
    <s v="T07.2025"/>
  </r>
  <r>
    <d v="2025-07-07T00:00:00"/>
    <s v="00042469"/>
    <s v="1C25TNN"/>
    <s v="PR-11870826-HL4006 - CircleK Số 114 đường Hạ Long, Phường Bãi Cháy, Thành phố Hạ Long"/>
    <n v="1714260"/>
    <s v="8%"/>
    <n v="137141"/>
    <n v="1851401"/>
    <s v="CHI NHÁNH CÔNG TY TNHH VÒNG TRÒN ĐỎ TẠI QUẢNG NINH"/>
    <x v="0"/>
    <s v="0306182043-015"/>
    <s v="T07.2025"/>
  </r>
  <r>
    <d v="2025-07-07T00:00:00"/>
    <s v="00042470"/>
    <s v="1C25TNN"/>
    <s v="PR-11876360-HN2271 - CircleK Số 341 Nguyễn Cao, Bắc Ninh"/>
    <n v="1265922"/>
    <s v="8%"/>
    <n v="101274"/>
    <n v="1367196"/>
    <s v="CHI NHÁNH CÔNG TY TNHH VÒNG TRÒN ĐỎ TẠI BẮC NINH"/>
    <x v="4"/>
    <s v="0306182043-024"/>
    <s v="T07.2025"/>
  </r>
  <r>
    <d v="2025-07-07T00:00:00"/>
    <s v="00042471"/>
    <s v="1C25TNN"/>
    <s v="PR-11876862-HP6018 - CircleK Số 183 phố Văn Cao, Hải Phòng"/>
    <n v="1170315"/>
    <s v="8%"/>
    <n v="93625"/>
    <n v="1263940"/>
    <s v="CHI NHÁNH CÔNG TY TNHH VÒNG TRÒN ĐỎ TẠI HẢI PHÒNG"/>
    <x v="1"/>
    <s v="0306182043-019"/>
    <s v="T07.2025"/>
  </r>
  <r>
    <d v="2025-07-07T00:00:00"/>
    <s v="00042472"/>
    <s v="1C25TNN"/>
    <s v="PR-11882794-TN0002 - CircleK Số 104 đường Z115, Tổ 2, Thái Nguyên"/>
    <n v="1598880"/>
    <s v="8%"/>
    <n v="127910"/>
    <n v="1726790"/>
    <s v="CHI NHÁNH CÔNG TY TNHH VÒNG TRÒN ĐỎ TẠI THÁI NGUYÊN"/>
    <x v="5"/>
    <s v="0306182043-029"/>
    <s v="T07.2025"/>
  </r>
  <r>
    <d v="2025-07-07T00:00:00"/>
    <s v="00042503"/>
    <s v="1C25TNN"/>
    <s v="PR-11882770-TN0001 - CircleK Số 28 đường Lương Ngọc Quyến, Thái Nguyên"/>
    <n v="1087890"/>
    <s v="8%"/>
    <n v="87031"/>
    <n v="1174921"/>
    <s v="CHI NHÁNH CÔNG TY TNHH VÒNG TRÒN ĐỎ TẠI THÁI NGUYÊN"/>
    <x v="5"/>
    <s v="0306182043-029"/>
    <s v="T07.2025"/>
  </r>
  <r>
    <d v="2025-07-08T00:00:00"/>
    <s v="00042554"/>
    <s v="1C25TNN"/>
    <s v="PR-11885317-HN2235 - CircleK 125 Trần Hưng Đạo - Bắc Ninh"/>
    <n v="1170315"/>
    <s v="8%"/>
    <n v="93625"/>
    <n v="1263940"/>
    <s v="CHI NHÁNH CÔNG TY TNHH VÒNG TRÒN ĐỎ TẠI BẮC NINH"/>
    <x v="4"/>
    <s v="0306182043-024"/>
    <s v="T07.2025"/>
  </r>
  <r>
    <d v="2025-07-08T00:00:00"/>
    <s v="00042555"/>
    <s v="1C25TNN"/>
    <s v="PR-11890786-HP6008 - CircleK 31 Hồ Sen"/>
    <n v="1401075"/>
    <s v="8%"/>
    <n v="112086"/>
    <n v="1513161"/>
    <s v="CHI NHÁNH CÔNG TY TNHH VÒNG TRÒN ĐỎ TẠI HẢI PHÒNG"/>
    <x v="1"/>
    <s v="0306182043-019"/>
    <s v="T07.2025"/>
  </r>
  <r>
    <d v="2025-07-08T00:00:00"/>
    <s v="00042556"/>
    <s v="1C25TNN"/>
    <s v="PR-11885251-HN2229 - CircleK 46 Phùng Hưng"/>
    <n v="774705"/>
    <s v="8%"/>
    <n v="61976"/>
    <n v="836681"/>
    <s v="CHI NHÁNH CÔNG TY TNHH VÒNG TRÒN ĐỎ TẠI HÀ NỘI"/>
    <x v="3"/>
    <s v="0306182043-010"/>
    <s v="T07.2025"/>
  </r>
  <r>
    <d v="2025-07-08T00:00:00"/>
    <s v="00042557"/>
    <s v="1C25TNN"/>
    <s v="PR-11890252-HN2231 - CircleK Số 1A Vạn Phúc"/>
    <n v="626370"/>
    <s v="8%"/>
    <n v="50110"/>
    <n v="676480"/>
    <s v="CHI NHÁNH CÔNG TY TNHH VÒNG TRÒN ĐỎ TẠI HÀ NỘI"/>
    <x v="3"/>
    <s v="0306182043-010"/>
    <s v="T07.2025"/>
  </r>
  <r>
    <d v="2025-07-08T00:00:00"/>
    <s v="00042558"/>
    <s v="1C25TNN"/>
    <s v="PR-11889868-HN2198 - CircleK Số 264 Phố Bạch Mai, Tổ 4"/>
    <n v="731856"/>
    <s v="8%"/>
    <n v="58548"/>
    <n v="790404"/>
    <s v="CHI NHÁNH CÔNG TY TNHH VÒNG TRÒN ĐỎ TẠI HÀ NỘI"/>
    <x v="3"/>
    <s v="0306182043-010"/>
    <s v="T07.2025"/>
  </r>
  <r>
    <d v="2025-07-08T00:00:00"/>
    <s v="00042559"/>
    <s v="1C25TNN"/>
    <s v="PR-11884473-HN2151 - CircleK 54 + 56 Lĩnh Nam"/>
    <n v="230760"/>
    <s v="8%"/>
    <n v="18461"/>
    <n v="249221"/>
    <s v="CHI NHÁNH CÔNG TY TNHH VÒNG TRÒN ĐỎ TẠI HÀ NỘI"/>
    <x v="3"/>
    <s v="0306182043-010"/>
    <s v="T07.2025"/>
  </r>
  <r>
    <d v="2025-07-08T00:00:00"/>
    <s v="00042560"/>
    <s v="1C25TNN"/>
    <s v="PR-11884037-HN2095 - CircleK Lô 28 Khu Nhà Ở Thấp Tầng Tt4, Khu Đô Thị Mỹ Đình - Mễ Trì"/>
    <n v="606582"/>
    <s v="8%"/>
    <n v="48527"/>
    <n v="655109"/>
    <s v="CHI NHÁNH CÔNG TY TNHH VÒNG TRÒN ĐỎ TẠI HÀ NỘI"/>
    <x v="3"/>
    <s v="0306182043-010"/>
    <s v="T07.2025"/>
  </r>
  <r>
    <d v="2025-07-08T00:00:00"/>
    <s v="00042561"/>
    <s v="1C25TNN"/>
    <s v="PR-11890328-HN2243 - CircleK Căn Thương mại dịch vụ số Z38M.2.TMDV05A, dự án khu đô thị mới Tây Mỗ - Đại Mỗ - Vinhomes Park"/>
    <n v="626370"/>
    <s v="8%"/>
    <n v="50110"/>
    <n v="676480"/>
    <s v="CHI NHÁNH CÔNG TY TNHH VÒNG TRÒN ĐỎ TẠI HÀ NỘI"/>
    <x v="3"/>
    <s v="0306182043-010"/>
    <s v="T07.2025"/>
  </r>
  <r>
    <d v="2025-07-08T00:00:00"/>
    <s v="00042562"/>
    <s v="1C25TNN"/>
    <s v="PR-11884893-HN2191 - CircleK 293 Thụy Khuê"/>
    <n v="501096"/>
    <s v="8%"/>
    <n v="40088"/>
    <n v="541184"/>
    <s v="CHI NHÁNH CÔNG TY TNHH VÒNG TRÒN ĐỎ TẠI HÀ NỘI"/>
    <x v="3"/>
    <s v="0306182043-010"/>
    <s v="T07.2025"/>
  </r>
  <r>
    <d v="2025-07-08T00:00:00"/>
    <s v="00042563"/>
    <s v="1C25TNN"/>
    <s v="PR-11890636-HN2272 - CircleK Lô 35 TT8, đường Quang Lai, Thanh Trì, Hà Nội"/>
    <n v="230760"/>
    <s v="8%"/>
    <n v="18461"/>
    <n v="249221"/>
    <s v="CHI NHÁNH CÔNG TY TNHH VÒNG TRÒN ĐỎ TẠI HÀ NỘI"/>
    <x v="3"/>
    <s v="0306182043-010"/>
    <s v="T07.2025"/>
  </r>
  <r>
    <d v="2025-07-08T00:00:00"/>
    <s v="00042564"/>
    <s v="1C25TNN"/>
    <s v="PR-11888378-HN2029 - CircleK 46 Lê Trọng Tấn"/>
    <n v="230760"/>
    <s v="8%"/>
    <n v="18461"/>
    <n v="249221"/>
    <s v="CHI NHÁNH CÔNG TY TNHH VÒNG TRÒN ĐỎ TẠI HÀ NỘI"/>
    <x v="3"/>
    <s v="0306182043-010"/>
    <s v="T07.2025"/>
  </r>
  <r>
    <d v="2025-07-08T00:00:00"/>
    <s v="00042565"/>
    <s v="1C25TNN"/>
    <s v="PR-11883743-HN2052 - CircleK 288 Đường Giải Phóng"/>
    <n v="356034"/>
    <s v="8%"/>
    <n v="28483"/>
    <n v="384517"/>
    <s v="CHI NHÁNH CÔNG TY TNHH VÒNG TRÒN ĐỎ TẠI HÀ NỘI"/>
    <x v="3"/>
    <s v="0306182043-010"/>
    <s v="T07.2025"/>
  </r>
  <r>
    <d v="2025-07-08T00:00:00"/>
    <s v="00042566"/>
    <s v="1C25TNN"/>
    <s v="PR-11890808-HP6014 - CircleK Số 388 +388A Tô Hiệu"/>
    <n v="939555"/>
    <s v="8%"/>
    <n v="75164"/>
    <n v="1014719"/>
    <s v="CHI NHÁNH CÔNG TY TNHH VÒNG TRÒN ĐỎ TẠI HẢI PHÒNG"/>
    <x v="1"/>
    <s v="0306182043-019"/>
    <s v="T07.2025"/>
  </r>
  <r>
    <d v="2025-07-09T00:00:00"/>
    <s v="00042631"/>
    <s v="1C25TNN"/>
    <s v="PR-11899364-HN2108 - CircleK Tầng 1 Và 2, Tòa Nhà Sannam, 78 Phố Duy Tân"/>
    <n v="230760"/>
    <s v="8%"/>
    <n v="18461"/>
    <n v="249221"/>
    <s v="CHI NHÁNH CÔNG TY TNHH VÒNG TRÒN ĐỎ TẠI HÀ NỘI"/>
    <x v="3"/>
    <s v="0306182043-010"/>
    <s v="T07.2025"/>
  </r>
  <r>
    <d v="2025-07-09T00:00:00"/>
    <s v="00042632"/>
    <s v="1C25TNN"/>
    <s v="PR-11894954-HN2114 - CircleK 7 Nguyễn Thị Định"/>
    <n v="382413"/>
    <s v="8%"/>
    <n v="30593"/>
    <n v="413006"/>
    <s v="CHI NHÁNH CÔNG TY TNHH VÒNG TRÒN ĐỎ TẠI HÀ NỘI"/>
    <x v="3"/>
    <s v="0306182043-010"/>
    <s v="T07.2025"/>
  </r>
  <r>
    <d v="2025-07-09T00:00:00"/>
    <s v="00042633"/>
    <s v="1C25TNN"/>
    <s v="PR-11899888-HN2167 - CircleK 20 Nguyên Hồng (xuất hđ đc về 0)"/>
    <n v="405489"/>
    <s v="8%"/>
    <n v="32439"/>
    <n v="437928"/>
    <s v="CHI NHÁNH CÔNG TY TNHH VÒNG TRÒN ĐỎ TẠI HÀ NỘI"/>
    <x v="3"/>
    <s v="0306182043-010"/>
    <s v="T07.2025"/>
  </r>
  <r>
    <d v="2025-07-09T00:00:00"/>
    <s v="00042634"/>
    <s v="1C25TNN"/>
    <s v="PR-11900470-HN2211 - CircleK Số 123 Phố Tôn Đức Thắng (xuất hđ đc về 0)"/>
    <n v="501096"/>
    <s v="8%"/>
    <n v="40088"/>
    <n v="541184"/>
    <s v="CHI NHÁNH CÔNG TY TNHH VÒNG TRÒN ĐỎ TẠI HÀ NỘI"/>
    <x v="3"/>
    <s v="0306182043-010"/>
    <s v="T07.2025"/>
  </r>
  <r>
    <d v="2025-07-09T00:00:00"/>
    <s v="00042635"/>
    <s v="1C25TNN"/>
    <s v="PR-11900952-HN2246 - CircleK 92 đường Trâu Quỳ"/>
    <n v="501096"/>
    <s v="8%"/>
    <n v="40088"/>
    <n v="541184"/>
    <s v="CHI NHÁNH CÔNG TY TNHH VÒNG TRÒN ĐỎ TẠI HÀ NỘI"/>
    <x v="3"/>
    <s v="0306182043-010"/>
    <s v="T07.2025"/>
  </r>
  <r>
    <d v="2025-07-09T00:00:00"/>
    <s v="00042636"/>
    <s v="1C25TNN"/>
    <s v="PR-11899720-HN2150 - CircleK 12 Trần Phú"/>
    <n v="501096"/>
    <s v="8%"/>
    <n v="40088"/>
    <n v="541184"/>
    <s v="CHI NHÁNH CÔNG TY TNHH VÒNG TRÒN ĐỎ TẠI HÀ NỘI"/>
    <x v="3"/>
    <s v="0306182043-010"/>
    <s v="T07.2025"/>
  </r>
  <r>
    <d v="2025-07-09T00:00:00"/>
    <s v="00042637"/>
    <s v="1C25TNN"/>
    <s v="PR-11895204-HN2152 - CircleK 118 Tuệ Tĩnh"/>
    <n v="606582"/>
    <s v="8%"/>
    <n v="48527"/>
    <n v="655109"/>
    <s v="CHI NHÁNH CÔNG TY TNHH VÒNG TRÒN ĐỎ TẠI HÀ NỘI"/>
    <x v="3"/>
    <s v="0306182043-010"/>
    <s v="T07.2025"/>
  </r>
  <r>
    <d v="2025-07-09T00:00:00"/>
    <s v="00042638"/>
    <s v="1C25TNN"/>
    <s v="PR-11895726-HN2207 - CircleK Số 42 + 42A Phố Lạc Trung"/>
    <n v="501096"/>
    <s v="8%"/>
    <n v="40088"/>
    <n v="541184"/>
    <s v="CHI NHÁNH CÔNG TY TNHH VÒNG TRÒN ĐỎ TẠI HÀ NỘI"/>
    <x v="3"/>
    <s v="0306182043-010"/>
    <s v="T07.2025"/>
  </r>
  <r>
    <d v="2025-07-09T00:00:00"/>
    <s v="00042639"/>
    <s v="1C25TNN"/>
    <s v="PR-11900390-HN2208 - CircleK Số 173 Đường Tam Trinh, Hoàng Mai"/>
    <n v="857130"/>
    <s v="8%"/>
    <n v="68570"/>
    <n v="925700"/>
    <s v="CHI NHÁNH CÔNG TY TNHH VÒNG TRÒN ĐỎ TẠI HÀ NỘI"/>
    <x v="3"/>
    <s v="0306182043-010"/>
    <s v="T07.2025"/>
  </r>
  <r>
    <d v="2025-07-09T00:00:00"/>
    <s v="00042640"/>
    <s v="1C25TNN"/>
    <s v="PR-11896102-HN2262 - CircleK Số 1 đường Giáp Bát, Hoàng Mai"/>
    <n v="497793"/>
    <s v="8%"/>
    <n v="39823"/>
    <n v="537616"/>
    <s v="CHI NHÁNH CÔNG TY TNHH VÒNG TRÒN ĐỎ TẠI HÀ NỘI"/>
    <x v="3"/>
    <s v="0306182043-010"/>
    <s v="T07.2025"/>
  </r>
  <r>
    <d v="2025-07-09T00:00:00"/>
    <s v="00042641"/>
    <s v="1C25TNN"/>
    <s v="PR-11900014-HN2176 - CircleK 164 Nguyễn Văn Cừ"/>
    <n v="731856"/>
    <s v="8%"/>
    <n v="58548"/>
    <n v="790404"/>
    <s v="CHI NHÁNH CÔNG TY TNHH VÒNG TRÒN ĐỎ TẠI HÀ NỘI"/>
    <x v="3"/>
    <s v="0306182043-010"/>
    <s v="T07.2025"/>
  </r>
  <r>
    <d v="2025-07-10T00:00:00"/>
    <s v="00043512"/>
    <s v="1C25TNN"/>
    <s v="PR-11906188-HN2175 - CircleK 16 Văn Cao"/>
    <n v="303291"/>
    <s v="8%"/>
    <n v="24263"/>
    <n v="327554"/>
    <s v="CHI NHÁNH CÔNG TY TNHH VÒNG TRÒN ĐỎ TẠI HÀ NỘI"/>
    <x v="3"/>
    <s v="0306182043-010"/>
    <s v="T07.2025"/>
  </r>
  <r>
    <d v="2025-07-10T00:00:00"/>
    <s v="00043513"/>
    <s v="1C25TNN"/>
    <s v="PR-11907010-HN2276 - CircleK Số 1, ngõ 41, phố Nguyễn Chí Thanh, Ba Đình"/>
    <n v="501096"/>
    <s v="8%"/>
    <n v="40088"/>
    <n v="541184"/>
    <s v="CHI NHÁNH CÔNG TY TNHH VÒNG TRÒN ĐỎ TẠI HÀ NỘI"/>
    <x v="3"/>
    <s v="0306182043-010"/>
    <s v="T07.2025"/>
  </r>
  <r>
    <d v="2025-07-10T00:00:00"/>
    <s v="00043514"/>
    <s v="1C25TNN"/>
    <s v="PR-11906372-HN2192 - CircleK 15 Dương Khuê"/>
    <n v="497793"/>
    <s v="8%"/>
    <n v="39823"/>
    <n v="537616"/>
    <s v="CHI NHÁNH CÔNG TY TNHH VÒNG TRÒN ĐỎ TẠI HÀ NỘI"/>
    <x v="3"/>
    <s v="0306182043-010"/>
    <s v="T07.2025"/>
  </r>
  <r>
    <d v="2025-07-10T00:00:00"/>
    <s v="00043515"/>
    <s v="1C25TNN"/>
    <s v="PR-11909748-HN2102 - CircleK 420 Đê La Thành"/>
    <n v="230760"/>
    <s v="8%"/>
    <n v="18461"/>
    <n v="249221"/>
    <s v="CHI NHÁNH CÔNG TY TNHH VÒNG TRÒN ĐỎ TẠI HÀ NỘI"/>
    <x v="3"/>
    <s v="0306182043-010"/>
    <s v="T07.2025"/>
  </r>
  <r>
    <d v="2025-07-10T00:00:00"/>
    <s v="00043516"/>
    <s v="1C25TNN"/>
    <s v="PR-11910868-HN2218 - CircleK TT01A-11, Khu nhà ở thấp tầng thuộc Dự án Khu chung cư quốc tế Hoàng Thành City tại Khu Cổ Ngựa (xuất hđ đc về 0)"/>
    <n v="543945"/>
    <s v="8%"/>
    <n v="43516"/>
    <n v="587461"/>
    <s v="CHI NHÁNH CÔNG TY TNHH VÒNG TRÒN ĐỎ TẠI HÀ NỘI"/>
    <x v="3"/>
    <s v="0306182043-010"/>
    <s v="T07.2025"/>
  </r>
  <r>
    <d v="2025-07-10T00:00:00"/>
    <s v="00043517"/>
    <s v="1C25TNN"/>
    <s v="PR-11906054-HN2154 - CircleK Số A1 Khu Đầm Trấu"/>
    <n v="445050"/>
    <s v="8%"/>
    <n v="35604"/>
    <n v="480654"/>
    <s v="CHI NHÁNH CÔNG TY TNHH VÒNG TRÒN ĐỎ TẠI HÀ NỘI"/>
    <x v="3"/>
    <s v="0306182043-010"/>
    <s v="T07.2025"/>
  </r>
  <r>
    <d v="2025-07-10T00:00:00"/>
    <s v="00043518"/>
    <s v="1C25TNN"/>
    <s v="PR-11910478-HN2186 - CircleK 33 Dương Văn Bé"/>
    <n v="501096"/>
    <s v="8%"/>
    <n v="40088"/>
    <n v="541184"/>
    <s v="CHI NHÁNH CÔNG TY TNHH VÒNG TRÒN ĐỎ TẠI HÀ NỘI"/>
    <x v="3"/>
    <s v="0306182043-010"/>
    <s v="T07.2025"/>
  </r>
  <r>
    <d v="2025-07-10T00:00:00"/>
    <s v="00043519"/>
    <s v="1C25TNN"/>
    <s v="PR-11910588-HN2195 - CircleK Sô 6 Ngõ 124, Phố Vĩnh Tuy"/>
    <n v="230760"/>
    <s v="8%"/>
    <n v="18461"/>
    <n v="249221"/>
    <s v="CHI NHÁNH CÔNG TY TNHH VÒNG TRÒN ĐỎ TẠI HÀ NỘI"/>
    <x v="3"/>
    <s v="0306182043-010"/>
    <s v="T07.2025"/>
  </r>
  <r>
    <d v="2025-07-10T00:00:00"/>
    <s v="00043520"/>
    <s v="1C25TNN"/>
    <s v="PR-11911038-HN2240 - CircleK 49 Phan Chu Trinh"/>
    <n v="303291"/>
    <s v="8%"/>
    <n v="24263"/>
    <n v="327554"/>
    <s v="CHI NHÁNH CÔNG TY TNHH VÒNG TRÒN ĐỎ TẠI HÀ NỘI"/>
    <x v="3"/>
    <s v="0306182043-010"/>
    <s v="T07.2025"/>
  </r>
  <r>
    <d v="2025-07-10T00:00:00"/>
    <s v="00043521"/>
    <s v="1C25TNN"/>
    <s v="PR-11907038-HN2279 - CircleK Số 42B Lý Thường Kiệt, Hoàn Kiếm"/>
    <n v="501096"/>
    <s v="8%"/>
    <n v="40088"/>
    <n v="541184"/>
    <s v="CHI NHÁNH CÔNG TY TNHH VÒNG TRÒN ĐỎ TẠI HÀ NỘI"/>
    <x v="3"/>
    <s v="0306182043-010"/>
    <s v="T07.2025"/>
  </r>
  <r>
    <d v="2025-07-10T00:00:00"/>
    <s v="00043522"/>
    <s v="1C25TNN"/>
    <s v="PR-11909146-HN2048 - CircleK N1H1, Số 1 Đường Nguyễn Hoàng"/>
    <n v="342852"/>
    <s v="8%"/>
    <n v="27428"/>
    <n v="370280"/>
    <s v="CHI NHÁNH CÔNG TY TNHH VÒNG TRÒN ĐỎ TẠI HÀ NỘI"/>
    <x v="3"/>
    <s v="0306182043-010"/>
    <s v="T07.2025"/>
  </r>
  <r>
    <d v="2025-07-10T00:00:00"/>
    <s v="00043523"/>
    <s v="1C25TNN"/>
    <s v="PR-11906678-HN2233 - CircleK Ô L7, Khu đấu giá Quyền sử dụng đất, đoạn đường Cầu Bươu"/>
    <n v="857130"/>
    <s v="8%"/>
    <n v="68570"/>
    <n v="925700"/>
    <s v="CHI NHÁNH CÔNG TY TNHH VÒNG TRÒN ĐỎ TẠI HÀ NỘI"/>
    <x v="3"/>
    <s v="0306182043-010"/>
    <s v="T07.2025"/>
  </r>
  <r>
    <d v="2025-07-10T00:00:00"/>
    <s v="00043524"/>
    <s v="1C25TNN"/>
    <s v="PR-11909026-HN2029 - CircleK 46 Lê Trọng Tấn"/>
    <n v="501096"/>
    <s v="8%"/>
    <n v="40088"/>
    <n v="541184"/>
    <s v="CHI NHÁNH CÔNG TY TNHH VÒNG TRÒN ĐỎ TẠI HÀ NỘI"/>
    <x v="3"/>
    <s v="0306182043-010"/>
    <s v="T07.2025"/>
  </r>
  <r>
    <d v="2025-07-10T00:00:00"/>
    <s v="00043525"/>
    <s v="1C25TNN"/>
    <s v="PR-11909216-HN2053 - CircleK 197+198 Tổ 6 Vũ Trọng Phụng"/>
    <n v="230760"/>
    <s v="8%"/>
    <n v="18461"/>
    <n v="249221"/>
    <s v="CHI NHÁNH CÔNG TY TNHH VÒNG TRÒN ĐỎ TẠI HÀ NỘI"/>
    <x v="3"/>
    <s v="0306182043-010"/>
    <s v="T07.2025"/>
  </r>
  <r>
    <d v="2025-07-11T00:00:00"/>
    <s v="00043585"/>
    <s v="1C25TNN"/>
    <s v="PR-11916894-HN2213 - CircleK Thương Mại_03, Tầng 1, Nhà Ở Cao Tầng N03-T6, Khu Đoàn Ngoại Giao"/>
    <n v="342852"/>
    <s v="8%"/>
    <n v="27428"/>
    <n v="370280"/>
    <s v="CHI NHÁNH CÔNG TY TNHH VÒNG TRÒN ĐỎ TẠI HÀ NỘI"/>
    <x v="3"/>
    <s v="0306182043-010"/>
    <s v="T07.2025"/>
  </r>
  <r>
    <d v="2025-07-11T00:00:00"/>
    <s v="00043586"/>
    <s v="1C25TNN"/>
    <s v="PR-11921860-HN2243 - CircleK Căn Thương mại dịch vụ số Z38M.2.TMDV05A, dự án khu đô thị mới Tây Mỗ - Đại Mỗ - Vinhomes Park"/>
    <n v="230760"/>
    <s v="8%"/>
    <n v="18461"/>
    <n v="249221"/>
    <s v="CHI NHÁNH CÔNG TY TNHH VÒNG TRÒN ĐỎ TẠI HÀ NỘI"/>
    <x v="3"/>
    <s v="0306182043-010"/>
    <s v="T07.2025"/>
  </r>
  <r>
    <d v="2025-07-11T00:00:00"/>
    <s v="00043587"/>
    <s v="1C25TNN"/>
    <s v="PR-11919390-HN2001 - CircleK Số 9-1E Khu Đô Thị Trung Yên"/>
    <n v="184608"/>
    <s v="8%"/>
    <n v="14769"/>
    <n v="199377"/>
    <s v="CHI NHÁNH CÔNG TY TNHH VÒNG TRÒN ĐỎ TẠI HÀ NỘI"/>
    <x v="3"/>
    <s v="0306182043-010"/>
    <s v="T07.2025"/>
  </r>
  <r>
    <d v="2025-07-11T00:00:00"/>
    <s v="00043607"/>
    <s v="1C25TNN"/>
    <s v="PR-11917244-HN2261 - CircleK Số 3 đường Lạc Long Quân, Cầu Giấy, Hà Nội"/>
    <n v="382413"/>
    <s v="8%"/>
    <n v="30593"/>
    <n v="413006"/>
    <s v="CHI NHÁNH CÔNG TY TNHH VÒNG TRÒN ĐỎ TẠI HÀ NỘI"/>
    <x v="3"/>
    <s v="0306182043-010"/>
    <s v="T07.2025"/>
  </r>
  <r>
    <d v="2025-07-11T00:00:00"/>
    <s v="00043608"/>
    <s v="1C25TNN"/>
    <s v="PR-11922138-HN2269 - CircleK Tầng 1, Tòa 24T2, Khu đô thị Trung Hòa - Nhân Chính, Cầu Giấy, Hà Nội"/>
    <n v="418671"/>
    <s v="8%"/>
    <n v="33494"/>
    <n v="452165"/>
    <s v="CHI NHÁNH CÔNG TY TNHH VÒNG TRÒN ĐỎ TẠI HÀ NỘI"/>
    <x v="3"/>
    <s v="0306182043-010"/>
    <s v="T07.2025"/>
  </r>
  <r>
    <d v="2025-07-11T00:00:00"/>
    <s v="00043620"/>
    <s v="1C25TNN"/>
    <s v="PR-11915764-HN2036 - CircleK 105 Chùa Láng"/>
    <n v="514278"/>
    <s v="8%"/>
    <n v="41142"/>
    <n v="555420"/>
    <s v="CHI NHÁNH CÔNG TY TNHH VÒNG TRÒN ĐỎ TẠI HÀ NỘI"/>
    <x v="3"/>
    <s v="0306182043-010"/>
    <s v="T07.2025"/>
  </r>
  <r>
    <d v="2025-07-11T00:00:00"/>
    <s v="00043621"/>
    <s v="1C25TNN"/>
    <s v="PR-11919676-HN2041 - CircleK Số 01, Nhà C2, Khu Tập Thể Quân Đội Nam Đồng"/>
    <n v="230760"/>
    <s v="8%"/>
    <n v="18461"/>
    <n v="249221"/>
    <s v="CHI NHÁNH CÔNG TY TNHH VÒNG TRÒN ĐỎ TẠI HÀ NỘI"/>
    <x v="3"/>
    <s v="0306182043-010"/>
    <s v="T07.2025"/>
  </r>
  <r>
    <d v="2025-07-11T00:00:00"/>
    <s v="00043635"/>
    <s v="1C25TNN"/>
    <s v="PR-11921830-HN2241 - CircleK Số 2 Ngõ 11 Phố Lương Định Của"/>
    <n v="382413"/>
    <s v="8%"/>
    <n v="30593"/>
    <n v="413006"/>
    <s v="CHI NHÁNH CÔNG TY TNHH VÒNG TRÒN ĐỎ TẠI HÀ NỘI"/>
    <x v="3"/>
    <s v="0306182043-010"/>
    <s v="T07.2025"/>
  </r>
  <r>
    <d v="2025-07-11T00:00:00"/>
    <s v="00043637"/>
    <s v="1C25TNN"/>
    <s v="PR-11917232-HN2260 - CircleK Gian hàng thương mại dịch vụ 1S08, Ô đất B2-CT01, Tòa L26 (S2.05) Dự án Khu đô thị Gia Lâm - Vinhomes Ocean Park"/>
    <n v="501096"/>
    <s v="8%"/>
    <n v="40088"/>
    <n v="541184"/>
    <s v="CHI NHÁNH CÔNG TY TNHH VÒNG TRÒN ĐỎ TẠI HÀ NỘI"/>
    <x v="3"/>
    <s v="0306182043-010"/>
    <s v="T07.2025"/>
  </r>
  <r>
    <d v="2025-07-11T00:00:00"/>
    <s v="00043638"/>
    <s v="1C25TNN"/>
    <s v="PR-11917314-HN2264 - CircleK Số 86 Ngô Xuân Quảng, Gia Lâm, Hà Nội"/>
    <n v="501096"/>
    <s v="8%"/>
    <n v="40088"/>
    <n v="541184"/>
    <s v="CHI NHÁNH CÔNG TY TNHH VÒNG TRÒN ĐỎ TẠI HÀ NỘI"/>
    <x v="3"/>
    <s v="0306182043-010"/>
    <s v="T07.2025"/>
  </r>
  <r>
    <d v="2025-07-11T00:00:00"/>
    <s v="00043639"/>
    <s v="1C25TNN"/>
    <s v="PR-11920082-HN2088 - CircleK 80 Khu Ao Sen"/>
    <n v="626370"/>
    <s v="8%"/>
    <n v="50110"/>
    <n v="676480"/>
    <s v="CHI NHÁNH CÔNG TY TNHH VÒNG TRÒN ĐỎ TẠI HÀ NỘI"/>
    <x v="3"/>
    <s v="0306182043-010"/>
    <s v="T07.2025"/>
  </r>
  <r>
    <d v="2025-07-11T00:00:00"/>
    <s v="00043640"/>
    <s v="1C25TNN"/>
    <s v="PR-11916778-HN2207 - CircleK Số 42 + 42A Phố Lạc Trung"/>
    <n v="491202"/>
    <s v="8%"/>
    <n v="39296"/>
    <n v="530498"/>
    <s v="CHI NHÁNH CÔNG TY TNHH VÒNG TRÒN ĐỎ TẠI HÀ NỘI"/>
    <x v="3"/>
    <s v="0306182043-010"/>
    <s v="T07.2025"/>
  </r>
  <r>
    <d v="2025-07-11T00:00:00"/>
    <s v="00043641"/>
    <s v="1C25TNN"/>
    <s v="PR-11915834-HN2056 - CircleK 83 Hàng Điếu"/>
    <n v="230760"/>
    <s v="8%"/>
    <n v="18461"/>
    <n v="249221"/>
    <s v="CHI NHÁNH CÔNG TY TNHH VÒNG TRÒN ĐỎ TẠI HÀ NỘI"/>
    <x v="3"/>
    <s v="0306182043-010"/>
    <s v="T07.2025"/>
  </r>
  <r>
    <d v="2025-07-11T00:00:00"/>
    <s v="00043657"/>
    <s v="1C25TNN"/>
    <s v="PR-11920642-HN2138 - CircleK Tầng 1 Và Tầng 2 Số 85 Hàng Mã"/>
    <n v="184608"/>
    <s v="8%"/>
    <n v="14769"/>
    <n v="199377"/>
    <s v="CHI NHÁNH CÔNG TY TNHH VÒNG TRÒN ĐỎ TẠI HÀ NỘI"/>
    <x v="3"/>
    <s v="0306182043-010"/>
    <s v="T07.2025"/>
  </r>
  <r>
    <d v="2025-07-11T00:00:00"/>
    <s v="00043658"/>
    <s v="1C25TNN"/>
    <s v="PR-11915742-HN2034 - CircleK Ô D22, Nơ 12 Khu Đô Thị Mới Định Công"/>
    <n v="230760"/>
    <s v="8%"/>
    <n v="18461"/>
    <n v="249221"/>
    <s v="CHI NHÁNH CÔNG TY TNHH VÒNG TRÒN ĐỎ TẠI HÀ NỘI"/>
    <x v="3"/>
    <s v="0306182043-010"/>
    <s v="T07.2025"/>
  </r>
  <r>
    <d v="2025-07-12T00:00:00"/>
    <s v="00043916"/>
    <s v="1C25TNN"/>
    <s v="PR-11901410-HP6003 - CircleK BH 02-01 dự án Vinhome Imperia Hải Phòng"/>
    <n v="1714260"/>
    <s v="8%"/>
    <n v="137141"/>
    <n v="1851401"/>
    <s v="CHI NHÁNH CÔNG TY TNHH VÒNG TRÒN ĐỎ TẠI HẢI PHÒNG"/>
    <x v="1"/>
    <s v="0306182043-019"/>
    <s v="T07.2025"/>
  </r>
  <r>
    <d v="2025-07-14T00:00:00"/>
    <s v="00043963"/>
    <s v="1C25TNN"/>
    <s v="PR-11935558-HL4001 - CircleK Số 1 lô A6, KĐT Mới phía đông Hòn Cặp Bè, tổ 4, khu 4A"/>
    <n v="1631835"/>
    <s v="8%"/>
    <n v="130547"/>
    <n v="1762382"/>
    <s v="CHI NHÁNH CÔNG TY TNHH VÒNG TRÒN ĐỎ TẠI QUẢNG NINH"/>
    <x v="0"/>
    <s v="0306182043-015"/>
    <s v="T07.2025"/>
  </r>
  <r>
    <d v="2025-07-14T00:00:00"/>
    <s v="00043964"/>
    <s v="1C25TNN"/>
    <s v="PR-11937376-HL4002 - CircleK Tầng 1, tòa A, khu dịch vụ 7A-8A tòa nhà Lideco Hạ Long"/>
    <n v="1714260"/>
    <s v="8%"/>
    <n v="137141"/>
    <n v="1851401"/>
    <s v="CHI NHÁNH CÔNG TY TNHH VÒNG TRÒN ĐỎ TẠI QUẢNG NINH"/>
    <x v="0"/>
    <s v="0306182043-015"/>
    <s v="T07.2025"/>
  </r>
  <r>
    <d v="2025-07-14T00:00:00"/>
    <s v="00043965"/>
    <s v="1C25TNN"/>
    <s v="PR-11935812-HL4006 - CircleK Số 114 đường Hạ Long, Phường Bãi Cháy, Thành phố Hạ Long"/>
    <n v="1401075"/>
    <s v="8%"/>
    <n v="112086"/>
    <n v="1513161"/>
    <s v="CHI NHÁNH CÔNG TY TNHH VÒNG TRÒN ĐỎ TẠI QUẢNG NINH"/>
    <x v="0"/>
    <s v="0306182043-015"/>
    <s v="T07.2025"/>
  </r>
  <r>
    <d v="2025-07-14T00:00:00"/>
    <s v="00043966"/>
    <s v="1C25TNN"/>
    <s v="PR-11935496-HL4007 - CircleK Số 550, Tổ 3, Khu phố 9A, đường Hạ Long, Phường Bãi Cháy, Thành phố Hạ Long"/>
    <n v="1631835"/>
    <s v="8%"/>
    <n v="130547"/>
    <n v="1762382"/>
    <s v="CHI NHÁNH CÔNG TY TNHH VÒNG TRÒN ĐỎ TẠI QUẢNG NINH"/>
    <x v="0"/>
    <s v="0306182043-015"/>
    <s v="T07.2025"/>
  </r>
  <r>
    <d v="2025-07-14T00:00:00"/>
    <s v="00043967"/>
    <s v="1C25TNN"/>
    <s v="PR-11938798-HN2113 - CircleK Tầng 1 Và Tầng 2, Số 442 Đội Cấn"/>
    <n v="184608"/>
    <s v="8%"/>
    <n v="14769"/>
    <n v="199377"/>
    <s v="CHI NHÁNH CÔNG TY TNHH VÒNG TRÒN ĐỎ TẠI HÀ NỘI"/>
    <x v="3"/>
    <s v="0306182043-010"/>
    <s v="T07.2025"/>
  </r>
  <r>
    <d v="2025-07-14T00:00:00"/>
    <s v="00043968"/>
    <s v="1C25TNN"/>
    <s v="PR-11939312-HN2143 - CircleK 94 Phố Linh Lang"/>
    <n v="230760"/>
    <s v="8%"/>
    <n v="18461"/>
    <n v="249221"/>
    <s v="CHI NHÁNH CÔNG TY TNHH VÒNG TRÒN ĐỎ TẠI HÀ NỘI"/>
    <x v="3"/>
    <s v="0306182043-010"/>
    <s v="T07.2025"/>
  </r>
  <r>
    <d v="2025-07-14T00:00:00"/>
    <s v="00043969"/>
    <s v="1C25TNN"/>
    <s v="PR-11938114-HN2068 - CircleK 155 Lê Văn Hiến"/>
    <n v="837342"/>
    <s v="8%"/>
    <n v="66987"/>
    <n v="904329"/>
    <s v="CHI NHÁNH CÔNG TY TNHH VÒNG TRÒN ĐỎ TẠI HÀ NỘI"/>
    <x v="3"/>
    <s v="0306182043-010"/>
    <s v="T07.2025"/>
  </r>
  <r>
    <d v="2025-07-14T00:00:00"/>
    <s v="00043970"/>
    <s v="1C25TNN"/>
    <s v="PR-11938594-HN2104 - CircleK 171 Lương Thế Vinh"/>
    <n v="428565"/>
    <s v="8%"/>
    <n v="34285"/>
    <n v="462850"/>
    <s v="CHI NHÁNH CÔNG TY TNHH VÒNG TRÒN ĐỎ TẠI HÀ NỘI"/>
    <x v="3"/>
    <s v="0306182043-010"/>
    <s v="T07.2025"/>
  </r>
  <r>
    <d v="2025-07-14T00:00:00"/>
    <s v="00043971"/>
    <s v="1C25TNN"/>
    <s v="PR-11926760-HN2111 - CircleK Tầng 1, Tòa Nhà Ats, 252 Hoàng Quốc Việt"/>
    <n v="326367"/>
    <s v="8%"/>
    <n v="26109"/>
    <n v="352476"/>
    <s v="CHI NHÁNH CÔNG TY TNHH VÒNG TRÒN ĐỎ TẠI HÀ NỘI"/>
    <x v="3"/>
    <s v="0306182043-010"/>
    <s v="T07.2025"/>
  </r>
  <r>
    <d v="2025-07-14T00:00:00"/>
    <s v="00043972"/>
    <s v="1C25TNN"/>
    <s v="PR-11939816-HN2174 - CircleK Lô 41, Khu Nhà Ở Thấp Tt4, Khu Đô Thị Mỹ Đình - Sông Đà"/>
    <n v="263730"/>
    <s v="8%"/>
    <n v="21098"/>
    <n v="284828"/>
    <s v="CHI NHÁNH CÔNG TY TNHH VÒNG TRÒN ĐỎ TẠI HÀ NỘI"/>
    <x v="3"/>
    <s v="0306182043-010"/>
    <s v="T07.2025"/>
  </r>
  <r>
    <d v="2025-07-14T00:00:00"/>
    <s v="00043973"/>
    <s v="1C25TNN"/>
    <s v="PR-11936728-HN2197 - CircleK B3-06, Khu Chức Năng Đô Thị Thành Phố Xanh"/>
    <n v="230760"/>
    <s v="8%"/>
    <n v="18461"/>
    <n v="249221"/>
    <s v="CHI NHÁNH CÔNG TY TNHH VÒNG TRÒN ĐỎ TẠI HÀ NỘI"/>
    <x v="3"/>
    <s v="0306182043-010"/>
    <s v="T07.2025"/>
  </r>
  <r>
    <d v="2025-07-14T00:00:00"/>
    <s v="00043974"/>
    <s v="1C25TNN"/>
    <s v="PR-11940780-HN2232 - CircleK Diện tích Thương mại số GS101S25, tầng 1, thuộc Tòa nhà số GS1 (U39.1) Lô đất F3-CH01, Dự án Khu đô thị mới Tây Mỗ - Đại Mỗ - Vinhomes Park (Vinhomes Smart City"/>
    <n v="184608"/>
    <s v="8%"/>
    <n v="14769"/>
    <n v="199377"/>
    <s v="CHI NHÁNH CÔNG TY TNHH VÒNG TRÒN ĐỎ TẠI HÀ NỘI"/>
    <x v="3"/>
    <s v="0306182043-010"/>
    <s v="T07.2025"/>
  </r>
  <r>
    <d v="2025-07-14T00:00:00"/>
    <s v="00043975"/>
    <s v="1C25TNN"/>
    <s v="PR-11927858-HN2267 - CircleK Số 6 Phố Nhổn, TDP Nguyên Xá 3, Bắc Từ Liêm, Hà Nội"/>
    <n v="543945"/>
    <s v="8%"/>
    <n v="43516"/>
    <n v="587461"/>
    <s v="CHI NHÁNH CÔNG TY TNHH VÒNG TRÒN ĐỎ TẠI HÀ NỘI"/>
    <x v="3"/>
    <s v="0306182043-010"/>
    <s v="T07.2025"/>
  </r>
  <r>
    <d v="2025-07-14T00:00:00"/>
    <s v="00043976"/>
    <s v="1C25TNN"/>
    <s v="PR-11939092-HN2128 - CircleK Số 14 Ngõ 106 Hoàng Quốc Việt"/>
    <n v="421974"/>
    <s v="8%"/>
    <n v="33758"/>
    <n v="455732"/>
    <s v="CHI NHÁNH CÔNG TY TNHH VÒNG TRÒN ĐỎ TẠI HÀ NỘI"/>
    <x v="3"/>
    <s v="0306182043-010"/>
    <s v="T07.2025"/>
  </r>
  <r>
    <d v="2025-07-14T00:00:00"/>
    <s v="00043977"/>
    <s v="1C25TNN"/>
    <s v="PR-11937680-HN2024 - CircleK P101B+102B Nhà A8 Khương Thượng"/>
    <n v="606582"/>
    <s v="8%"/>
    <n v="48527"/>
    <n v="655109"/>
    <s v="CHI NHÁNH CÔNG TY TNHH VÒNG TRÒN ĐỎ TẠI HÀ NỘI"/>
    <x v="3"/>
    <s v="0306182043-010"/>
    <s v="T07.2025"/>
  </r>
  <r>
    <d v="2025-07-14T00:00:00"/>
    <s v="00043978"/>
    <s v="1C25TNN"/>
    <s v="PR-11937832-HN2041 - CircleK Số 01, Nhà C2, Khu Tập Thể Quân Đội Nam Đồng"/>
    <n v="230760"/>
    <s v="8%"/>
    <n v="18461"/>
    <n v="249221"/>
    <s v="CHI NHÁNH CÔNG TY TNHH VÒNG TRÒN ĐỎ TẠI HÀ NỘI"/>
    <x v="3"/>
    <s v="0306182043-010"/>
    <s v="T07.2025"/>
  </r>
  <r>
    <d v="2025-07-14T00:00:00"/>
    <s v="00043979"/>
    <s v="1C25TNN"/>
    <s v="PR-11941440-HN2264 - CircleK Số 86 Ngô Xuân Quảng, Gia Lâm, Hà Nội"/>
    <n v="184608"/>
    <s v="8%"/>
    <n v="14769"/>
    <n v="199377"/>
    <s v="CHI NHÁNH CÔNG TY TNHH VÒNG TRÒN ĐỎ TẠI HÀ NỘI"/>
    <x v="3"/>
    <s v="0306182043-010"/>
    <s v="T07.2025"/>
  </r>
  <r>
    <d v="2025-07-14T00:00:00"/>
    <s v="00043980"/>
    <s v="1C25TNN"/>
    <s v="PR-11938282-HN2082 - CircleK Ct3-Ct4, The Pride, Khu Đô Thị Mới An Hưng,"/>
    <n v="501096"/>
    <s v="8%"/>
    <n v="40088"/>
    <n v="541184"/>
    <s v="CHI NHÁNH CÔNG TY TNHH VÒNG TRÒN ĐỎ TẠI HÀ NỘI"/>
    <x v="3"/>
    <s v="0306182043-010"/>
    <s v="T07.2025"/>
  </r>
  <r>
    <d v="2025-07-14T00:00:00"/>
    <s v="00043981"/>
    <s v="1C25TNN"/>
    <s v="PR-11931382-HN2085 - CircleK 135 Tô Hiệu"/>
    <n v="356034"/>
    <s v="8%"/>
    <n v="28483"/>
    <n v="384517"/>
    <s v="CHI NHÁNH CÔNG TY TNHH VÒNG TRÒN ĐỎ TẠI HÀ NỘI"/>
    <x v="3"/>
    <s v="0306182043-010"/>
    <s v="T07.2025"/>
  </r>
  <r>
    <d v="2025-07-14T00:00:00"/>
    <s v="00043982"/>
    <s v="1C25TNN"/>
    <s v="PR-11939964-HN2181 - CircleK Lk10 - 15, Khu Đô Thị Mới Văn Phú"/>
    <n v="626370"/>
    <s v="8%"/>
    <n v="50110"/>
    <n v="676480"/>
    <s v="CHI NHÁNH CÔNG TY TNHH VÒNG TRÒN ĐỎ TẠI HÀ NỘI"/>
    <x v="3"/>
    <s v="0306182043-010"/>
    <s v="T07.2025"/>
  </r>
  <r>
    <d v="2025-07-14T00:00:00"/>
    <s v="00043983"/>
    <s v="1C25TNN"/>
    <s v="PR-11931732-HN2184 - CircleK Nhà Số 359, Block 36, Ô H-Tt5, Khu Nhà Ở Hi Brand, Khu Đô Thị Mới Văn Phú"/>
    <n v="626370"/>
    <s v="8%"/>
    <n v="50110"/>
    <n v="676480"/>
    <s v="CHI NHÁNH CÔNG TY TNHH VÒNG TRÒN ĐỎ TẠI HÀ NỘI"/>
    <x v="3"/>
    <s v="0306182043-010"/>
    <s v="T07.2025"/>
  </r>
  <r>
    <d v="2025-07-14T00:00:00"/>
    <s v="00043984"/>
    <s v="1C25TNN"/>
    <s v="PR-11929722-HN2231 - CircleK Số 1A Vạn Phúc"/>
    <n v="230760"/>
    <s v="8%"/>
    <n v="18461"/>
    <n v="249221"/>
    <s v="CHI NHÁNH CÔNG TY TNHH VÒNG TRÒN ĐỎ TẠI HÀ NỘI"/>
    <x v="3"/>
    <s v="0306182043-010"/>
    <s v="T07.2025"/>
  </r>
  <r>
    <d v="2025-07-14T00:00:00"/>
    <s v="00043985"/>
    <s v="1C25TNN"/>
    <s v="PR-11939702-HN2170 - CircleK Số 5 Ngách 2A/6 Trần Khát Chân, Tổ Dân Phố 1"/>
    <n v="346140"/>
    <s v="8%"/>
    <n v="27691"/>
    <n v="373831"/>
    <s v="CHI NHÁNH CÔNG TY TNHH VÒNG TRÒN ĐỎ TẠI HÀ NỘI"/>
    <x v="3"/>
    <s v="0306182043-010"/>
    <s v="T07.2025"/>
  </r>
  <r>
    <d v="2025-07-14T00:00:00"/>
    <s v="00043986"/>
    <s v="1C25TNN"/>
    <s v="PR-11937560-HN2013 - CircleK 38 Đào Duy Từ"/>
    <n v="501096"/>
    <s v="8%"/>
    <n v="40088"/>
    <n v="541184"/>
    <s v="CHI NHÁNH CÔNG TY TNHH VÒNG TRÒN ĐỎ TẠI HÀ NỘI"/>
    <x v="3"/>
    <s v="0306182043-010"/>
    <s v="T07.2025"/>
  </r>
  <r>
    <d v="2025-07-14T00:00:00"/>
    <s v="00043987"/>
    <s v="1C25TNN"/>
    <s v="PR-11932012-HN2215 - CircleK 75 Hàng Bông"/>
    <n v="451641"/>
    <s v="8%"/>
    <n v="36131"/>
    <n v="487772"/>
    <s v="CHI NHÁNH CÔNG TY TNHH VÒNG TRÒN ĐỎ TẠI HÀ NỘI"/>
    <x v="3"/>
    <s v="0306182043-010"/>
    <s v="T07.2025"/>
  </r>
  <r>
    <d v="2025-07-14T00:00:00"/>
    <s v="00043988"/>
    <s v="1C25TNN"/>
    <s v="PR-11932534-HN2145 - CircleK 69 Kim Đồng"/>
    <n v="543945"/>
    <s v="8%"/>
    <n v="43516"/>
    <n v="587461"/>
    <s v="CHI NHÁNH CÔNG TY TNHH VÒNG TRÒN ĐỎ TẠI HÀ NỘI"/>
    <x v="3"/>
    <s v="0306182043-010"/>
    <s v="T07.2025"/>
  </r>
  <r>
    <d v="2025-07-14T00:00:00"/>
    <s v="00043989"/>
    <s v="1C25TNN"/>
    <s v="PR-11941264-HN2250 - CircleK Số 177 phố Vĩnh Hưng"/>
    <n v="501096"/>
    <s v="8%"/>
    <n v="40088"/>
    <n v="541184"/>
    <s v="CHI NHÁNH CÔNG TY TNHH VÒNG TRÒN ĐỎ TẠI HÀ NỘI"/>
    <x v="3"/>
    <s v="0306182043-010"/>
    <s v="T07.2025"/>
  </r>
  <r>
    <d v="2025-07-14T00:00:00"/>
    <s v="00043990"/>
    <s v="1C25TNN"/>
    <s v="PR-11941390-HN2258 - CircleK Căn TT6-2A-108, Khu nhà ở thấp tầng, Khu đô thị mới Đại Kim"/>
    <n v="230760"/>
    <s v="8%"/>
    <n v="18461"/>
    <n v="249221"/>
    <s v="CHI NHÁNH CÔNG TY TNHH VÒNG TRÒN ĐỎ TẠI HÀ NỘI"/>
    <x v="3"/>
    <s v="0306182043-010"/>
    <s v="T07.2025"/>
  </r>
  <r>
    <d v="2025-07-14T00:00:00"/>
    <s v="00043991"/>
    <s v="1C25TNN"/>
    <s v="PR-11941474-HN2265 - CircleK Số 2 ngõ 612 Lạc Long Quân, Tây Hồ, Hà Nội"/>
    <n v="481308"/>
    <s v="8%"/>
    <n v="38505"/>
    <n v="519813"/>
    <s v="CHI NHÁNH CÔNG TY TNHH VÒNG TRÒN ĐỎ TẠI HÀ NỘI"/>
    <x v="3"/>
    <s v="0306182043-010"/>
    <s v="T07.2025"/>
  </r>
  <r>
    <d v="2025-07-14T00:00:00"/>
    <s v="00043992"/>
    <s v="1C25TNN"/>
    <s v="PR-11939130-HN2129 - CircleK 17 Tô Ngọc Vân"/>
    <n v="461520"/>
    <s v="8%"/>
    <n v="36922"/>
    <n v="498442"/>
    <s v="CHI NHÁNH CÔNG TY TNHH VÒNG TRÒN ĐỎ TẠI HÀ NỘI"/>
    <x v="3"/>
    <s v="0306182043-010"/>
    <s v="T07.2025"/>
  </r>
  <r>
    <d v="2025-07-14T00:00:00"/>
    <s v="00043993"/>
    <s v="1C25TNN"/>
    <s v="PR-11933812-HN2089 - CircleK Thửa Đất Số 22, Lô 6 Khu 4.1Cc, Tuyến Láng Hạ-Thanh Xuân"/>
    <n v="501096"/>
    <s v="8%"/>
    <n v="40088"/>
    <n v="541184"/>
    <s v="CHI NHÁNH CÔNG TY TNHH VÒNG TRÒN ĐỎ TẠI HÀ NỘI"/>
    <x v="3"/>
    <s v="0306182043-010"/>
    <s v="T07.2025"/>
  </r>
  <r>
    <d v="2025-07-14T00:00:00"/>
    <s v="00043994"/>
    <s v="1C25TNN"/>
    <s v="PR-11927038-HN2157 - CircleK N8-A10 Nguyễn Thị Thập, Kđt Mới Trung Hòa Nhân Chính"/>
    <n v="250548"/>
    <s v="8%"/>
    <n v="20044"/>
    <n v="270592"/>
    <s v="CHI NHÁNH CÔNG TY TNHH VÒNG TRÒN ĐỎ TẠI HÀ NỘI"/>
    <x v="3"/>
    <s v="0306182043-010"/>
    <s v="T07.2025"/>
  </r>
  <r>
    <d v="2025-07-14T00:00:00"/>
    <s v="00043995"/>
    <s v="1C25TNN"/>
    <s v="PR-11934526-HN2158 - CircleK 48 Ngõ 116 Phố Nhân Hòa"/>
    <n v="606582"/>
    <s v="8%"/>
    <n v="48527"/>
    <n v="655109"/>
    <s v="CHI NHÁNH CÔNG TY TNHH VÒNG TRÒN ĐỎ TẠI HÀ NỘI"/>
    <x v="3"/>
    <s v="0306182043-010"/>
    <s v="T07.2025"/>
  </r>
  <r>
    <d v="2025-07-15T00:00:00"/>
    <s v="00044116"/>
    <s v="1C25TNN"/>
    <s v="PR-11949472-HP6010 - CircleK 341 Lot 22 Lê Hồng Phong"/>
    <n v="1378014"/>
    <s v="8%"/>
    <n v="110241"/>
    <n v="1488255"/>
    <s v="CHI NHÁNH CÔNG TY TNHH VÒNG TRÒN ĐỎ TẠI HẢI PHÒNG"/>
    <x v="1"/>
    <s v="0306182043-019"/>
    <s v="T07.2025"/>
  </r>
  <r>
    <d v="2025-07-15T00:00:00"/>
    <s v="00044117"/>
    <s v="1C25TNN"/>
    <s v="PR-11951056-HN2037 - CircleK Tầng Trệt, Somerset Hoa Binh, 106 Hoàng Quốc Việt"/>
    <n v="365928"/>
    <s v="8%"/>
    <n v="29274"/>
    <n v="395202"/>
    <s v="CHI NHÁNH CÔNG TY TNHH VÒNG TRÒN ĐỎ TẠI HÀ NỘI"/>
    <x v="3"/>
    <s v="0306182043-010"/>
    <s v="T07.2025"/>
  </r>
  <r>
    <d v="2025-07-15T00:00:00"/>
    <s v="00044118"/>
    <s v="1C25TNN"/>
    <s v="PR-11952934-HN2230 - CircleK Số 205 Lạc Long Quân"/>
    <n v="382413"/>
    <s v="8%"/>
    <n v="30593"/>
    <n v="413006"/>
    <s v="CHI NHÁNH CÔNG TY TNHH VÒNG TRÒN ĐỎ TẠI HÀ NỘI"/>
    <x v="3"/>
    <s v="0306182043-010"/>
    <s v="T07.2025"/>
  </r>
  <r>
    <d v="2025-07-15T00:00:00"/>
    <s v="00044119"/>
    <s v="1C25TNN"/>
    <s v="PR-11952564-HN2199 - CircleK Số 1S05, Tòa R1.03 (L31), Lô Đất B5-Ct01, Dự Án Khu Đô Thị Gia Lâm (Vinhomes Ocean Park)"/>
    <n v="543945"/>
    <s v="8%"/>
    <n v="43516"/>
    <n v="587461"/>
    <s v="CHI NHÁNH CÔNG TY TNHH VÒNG TRÒN ĐỎ TẠI HÀ NỘI"/>
    <x v="3"/>
    <s v="0306182043-010"/>
    <s v="T07.2025"/>
  </r>
  <r>
    <d v="2025-07-15T00:00:00"/>
    <s v="00044120"/>
    <s v="1C25TNN"/>
    <s v="PR-11952628-HN2202 - CircleK Số 01Sh06 Và Số 02Sh06, Ô Đất B2-Ct03, Tòa L26 (S2.11), Dự Án Khu Đô Thị Gia Lâm - Vinhomes Ocean Park"/>
    <n v="435156"/>
    <s v="8%"/>
    <n v="34812"/>
    <n v="469968"/>
    <s v="CHI NHÁNH CÔNG TY TNHH VÒNG TRÒN ĐỎ TẠI HÀ NỘI"/>
    <x v="3"/>
    <s v="0306182043-010"/>
    <s v="T07.2025"/>
  </r>
  <r>
    <d v="2025-07-15T00:00:00"/>
    <s v="00044121"/>
    <s v="1C25TNN"/>
    <s v="PR-11952700-HN2204 - CircleK Số 01S15A, Tòa U26 (S2.03), Ô Đất B2-Ct01, Dự Án Khu Đô Thị Gia Lâm - Vinhomes Ocean Park"/>
    <n v="501096"/>
    <s v="8%"/>
    <n v="40088"/>
    <n v="541184"/>
    <s v="CHI NHÁNH CÔNG TY TNHH VÒNG TRÒN ĐỎ TẠI HÀ NỘI"/>
    <x v="3"/>
    <s v="0306182043-010"/>
    <s v="T07.2025"/>
  </r>
  <r>
    <d v="2025-07-15T00:00:00"/>
    <s v="00044122"/>
    <s v="1C25TNN"/>
    <s v="PR-11949190-HN2259 - CircleK Diện tích thương mại số 1S02, tầng 1, Tòa nhà số P2 (T30M-1) tại lô đất B5-CT04"/>
    <n v="560430"/>
    <s v="8%"/>
    <n v="44834"/>
    <n v="605264"/>
    <s v="CHI NHÁNH CÔNG TY TNHH VÒNG TRÒN ĐỎ TẠI HÀ NỘI"/>
    <x v="3"/>
    <s v="0306182043-010"/>
    <s v="T07.2025"/>
  </r>
  <r>
    <d v="2025-07-15T00:00:00"/>
    <s v="00044123"/>
    <s v="1C25TNN"/>
    <s v="PR-11951380-HN2079 - CircleK 12 Ngô Thì Nhậm"/>
    <n v="543945"/>
    <s v="8%"/>
    <n v="43516"/>
    <n v="587461"/>
    <s v="CHI NHÁNH CÔNG TY TNHH VÒNG TRÒN ĐỎ TẠI HÀ NỘI"/>
    <x v="3"/>
    <s v="0306182043-010"/>
    <s v="T07.2025"/>
  </r>
  <r>
    <d v="2025-07-15T00:00:00"/>
    <s v="00044124"/>
    <s v="1C25TNN"/>
    <s v="PR-11948512-HN2169 - CircleK 25 Ngô Thì Nhậm"/>
    <n v="543945"/>
    <s v="8%"/>
    <n v="43516"/>
    <n v="587461"/>
    <s v="CHI NHÁNH CÔNG TY TNHH VÒNG TRÒN ĐỎ TẠI HÀ NỘI"/>
    <x v="3"/>
    <s v="0306182043-010"/>
    <s v="T07.2025"/>
  </r>
  <r>
    <d v="2025-07-15T00:00:00"/>
    <s v="00044125"/>
    <s v="1C25TNN"/>
    <s v="PR-11952842-HN2218 - CircleK TT01A-11, Khu nhà ở thấp tầng thuộc Dự án Khu chung cư quốc tế Hoàng Thành City tại Khu Cổ Ngựa"/>
    <n v="543945"/>
    <s v="8%"/>
    <n v="43516"/>
    <n v="587461"/>
    <s v="CHI NHÁNH CÔNG TY TNHH VÒNG TRÒN ĐỎ TẠI HÀ NỘI"/>
    <x v="3"/>
    <s v="0306182043-010"/>
    <s v="T07.2025"/>
  </r>
  <r>
    <d v="2025-07-15T00:00:00"/>
    <s v="00044126"/>
    <s v="1C25TNN"/>
    <s v="PR-11949168-HN2255 - CircleK Số 25 + 27 đường Giải Phóng"/>
    <n v="435156"/>
    <s v="8%"/>
    <n v="34812"/>
    <n v="469968"/>
    <s v="CHI NHÁNH CÔNG TY TNHH VÒNG TRÒN ĐỎ TẠI HÀ NỘI"/>
    <x v="3"/>
    <s v="0306182043-010"/>
    <s v="T07.2025"/>
  </r>
  <r>
    <d v="2025-07-15T00:00:00"/>
    <s v="00044127"/>
    <s v="1C25TNN"/>
    <s v="PR-11948168-HN2109 - CircleK Tầng 1, Khách Sạn Hồng Hà, Số 204 Phố Trần Quang Khải"/>
    <n v="501096"/>
    <s v="8%"/>
    <n v="40088"/>
    <n v="541184"/>
    <s v="CHI NHÁNH CÔNG TY TNHH VÒNG TRÒN ĐỎ TẠI HÀ NỘI"/>
    <x v="3"/>
    <s v="0306182043-010"/>
    <s v="T07.2025"/>
  </r>
  <r>
    <d v="2025-07-15T00:00:00"/>
    <s v="00044128"/>
    <s v="1C25TNN"/>
    <s v="PR-11948252-HN2127 - CircleK 74-76 Đồng Xuân"/>
    <n v="514278"/>
    <s v="8%"/>
    <n v="41142"/>
    <n v="555420"/>
    <s v="CHI NHÁNH CÔNG TY TNHH VÒNG TRÒN ĐỎ TẠI HÀ NỘI"/>
    <x v="3"/>
    <s v="0306182043-010"/>
    <s v="T07.2025"/>
  </r>
  <r>
    <d v="2025-07-15T00:00:00"/>
    <s v="00044129"/>
    <s v="1C25TNN"/>
    <s v="PR-11948310-HN2138 - CircleK Tầng 1 Và Tầng 2 Số 85 Hàng Mã"/>
    <n v="184608"/>
    <s v="8%"/>
    <n v="14769"/>
    <n v="199377"/>
    <s v="CHI NHÁNH CÔNG TY TNHH VÒNG TRÒN ĐỎ TẠI HÀ NỘI"/>
    <x v="3"/>
    <s v="0306182043-010"/>
    <s v="T07.2025"/>
  </r>
  <r>
    <d v="2025-07-15T00:00:00"/>
    <s v="00044130"/>
    <s v="1C25TNN"/>
    <s v="PR-11948890-HN2214 - CircleK 67 Cửa Nam"/>
    <n v="230760"/>
    <s v="8%"/>
    <n v="18461"/>
    <n v="249221"/>
    <s v="CHI NHÁNH CÔNG TY TNHH VÒNG TRÒN ĐỎ TẠI HÀ NỘI"/>
    <x v="3"/>
    <s v="0306182043-010"/>
    <s v="T07.2025"/>
  </r>
  <r>
    <d v="2025-07-15T00:00:00"/>
    <s v="00044131"/>
    <s v="1C25TNN"/>
    <s v="PR-11953406-HN2268 - CircleK Số 36 +38 Hàng Buồm, Quận Hoàn Kiếm"/>
    <n v="349443"/>
    <s v="8%"/>
    <n v="27955"/>
    <n v="377398"/>
    <s v="CHI NHÁNH CÔNG TY TNHH VÒNG TRÒN ĐỎ TẠI HÀ NỘI"/>
    <x v="3"/>
    <s v="0306182043-010"/>
    <s v="T07.2025"/>
  </r>
  <r>
    <d v="2025-07-15T00:00:00"/>
    <s v="00044132"/>
    <s v="1C25TNN"/>
    <s v="PR-11949218-HN2262 - CircleK Số 1 đường Giáp Bát, Hoàng Mai"/>
    <n v="731856"/>
    <s v="8%"/>
    <n v="58548"/>
    <n v="790404"/>
    <s v="CHI NHÁNH CÔNG TY TNHH VÒNG TRÒN ĐỎ TẠI HÀ NỘI"/>
    <x v="3"/>
    <s v="0306182043-010"/>
    <s v="T07.2025"/>
  </r>
  <r>
    <d v="2025-07-15T00:00:00"/>
    <s v="00044133"/>
    <s v="1C25TNN"/>
    <s v="PR-11953162-HN2245 - CircleK 37A Sài Đồng"/>
    <n v="501096"/>
    <s v="8%"/>
    <n v="40088"/>
    <n v="541184"/>
    <s v="CHI NHÁNH CÔNG TY TNHH VÒNG TRÒN ĐỎ TẠI HÀ NỘI"/>
    <x v="3"/>
    <s v="0306182043-010"/>
    <s v="T07.2025"/>
  </r>
  <r>
    <d v="2025-07-15T00:00:00"/>
    <s v="00044134"/>
    <s v="1C25TNN"/>
    <s v="PR-11952664-HN2203 - CircleK Số 1Sh09 Và Số 2Sh09, Tòa S1.05 (Z34.1), Lô Đất F1-Ch01 - 5 Khu Đô Thị Mới Tây Mỗ, Đại Mỗ - Vinhomes Park (Vinhomes Smart City)"/>
    <n v="230760"/>
    <s v="8%"/>
    <n v="18461"/>
    <n v="249221"/>
    <s v="CHI NHÁNH CÔNG TY TNHH VÒNG TRÒN ĐỎ TẠI HÀ NỘI"/>
    <x v="3"/>
    <s v="0306182043-010"/>
    <s v="T07.2025"/>
  </r>
  <r>
    <d v="2025-07-15T00:00:00"/>
    <s v="00044135"/>
    <s v="1C25TNN"/>
    <s v="PR-11948128-HN2098 - CircleK 3 Xuân Diệu"/>
    <n v="461520"/>
    <s v="8%"/>
    <n v="36922"/>
    <n v="498442"/>
    <s v="CHI NHÁNH CÔNG TY TNHH VÒNG TRÒN ĐỎ TẠI HÀ NỘI"/>
    <x v="3"/>
    <s v="0306182043-010"/>
    <s v="T07.2025"/>
  </r>
  <r>
    <d v="2025-07-15T00:00:00"/>
    <s v="00044136"/>
    <s v="1C25TNN"/>
    <s v="PR-11952168-HN2166 - CircleK 38 Xuân La"/>
    <n v="346140"/>
    <s v="8%"/>
    <n v="27691"/>
    <n v="373831"/>
    <s v="CHI NHÁNH CÔNG TY TNHH VÒNG TRÒN ĐỎ TẠI HÀ NỘI"/>
    <x v="3"/>
    <s v="0306182043-010"/>
    <s v="T07.2025"/>
  </r>
  <r>
    <d v="2025-07-15T00:00:00"/>
    <s v="00044137"/>
    <s v="1C25TNN"/>
    <s v="PR-11951206-HN2053 - CircleK 197+198 Tổ 6 Vũ Trọng Phụng"/>
    <n v="626370"/>
    <s v="8%"/>
    <n v="50110"/>
    <n v="676480"/>
    <s v="CHI NHÁNH CÔNG TY TNHH VÒNG TRÒN ĐỎ TẠI HÀ NỘI"/>
    <x v="3"/>
    <s v="0306182043-010"/>
    <s v="T07.2025"/>
  </r>
  <r>
    <d v="2025-07-16T00:00:00"/>
    <s v="00044212"/>
    <s v="1C25TNN"/>
    <s v="PR-11962517-HN2131 - CircleK Tầng 1, Số 125 Hoàng Ngân"/>
    <n v="451641"/>
    <s v="8%"/>
    <n v="36131"/>
    <n v="487772"/>
    <s v="CHI NHÁNH CÔNG TY TNHH VÒNG TRÒN ĐỎ TẠI HÀ NỘI"/>
    <x v="3"/>
    <s v="0306182043-010"/>
    <s v="T07.2025"/>
  </r>
  <r>
    <d v="2025-07-16T00:00:00"/>
    <s v="00044213"/>
    <s v="1C25TNN"/>
    <s v="PR-11958848-HN2192 - CircleK 15 Dương Khuê"/>
    <n v="543945"/>
    <s v="8%"/>
    <n v="43516"/>
    <n v="587461"/>
    <s v="CHI NHÁNH CÔNG TY TNHH VÒNG TRÒN ĐỎ TẠI HÀ NỘI"/>
    <x v="3"/>
    <s v="0306182043-010"/>
    <s v="T07.2025"/>
  </r>
  <r>
    <d v="2025-07-16T00:00:00"/>
    <s v="00044214"/>
    <s v="1C25TNN"/>
    <s v="PR-11958106-HN2083 - CircleK 51-Lk6A-C17 Đô Thị Mỗ Lao"/>
    <n v="741750"/>
    <s v="8%"/>
    <n v="59340"/>
    <n v="801090"/>
    <s v="CHI NHÁNH CÔNG TY TNHH VÒNG TRÒN ĐỎ TẠI HÀ NỘI"/>
    <x v="3"/>
    <s v="0306182043-010"/>
    <s v="T07.2025"/>
  </r>
  <r>
    <d v="2025-07-16T00:00:00"/>
    <s v="00044215"/>
    <s v="1C25TNN"/>
    <s v="PR-11963483-HN2209 - CircleK V11-A01, Lô Đất Ttdv 01, Khu Đô Thị Mới An Hưng"/>
    <n v="230760"/>
    <s v="8%"/>
    <n v="18461"/>
    <n v="249221"/>
    <s v="CHI NHÁNH CÔNG TY TNHH VÒNG TRÒN ĐỎ TẠI HÀ NỘI"/>
    <x v="3"/>
    <s v="0306182043-010"/>
    <s v="T07.2025"/>
  </r>
  <r>
    <d v="2025-07-16T00:00:00"/>
    <s v="00044216"/>
    <s v="1C25TNN"/>
    <s v="PR-11958988-HN2206 - CircleK Số 176D + 176E Trương Định"/>
    <n v="428565"/>
    <s v="8%"/>
    <n v="34285"/>
    <n v="462850"/>
    <s v="CHI NHÁNH CÔNG TY TNHH VÒNG TRÒN ĐỎ TẠI HÀ NỘI"/>
    <x v="3"/>
    <s v="0306182043-010"/>
    <s v="T07.2025"/>
  </r>
  <r>
    <d v="2025-07-16T00:00:00"/>
    <s v="00044217"/>
    <s v="1C25TNN"/>
    <s v="PR-11961845-HN2049 - CircleK 36 Phố Tràng Tiền"/>
    <n v="184608"/>
    <s v="8%"/>
    <n v="14769"/>
    <n v="199377"/>
    <s v="CHI NHÁNH CÔNG TY TNHH VÒNG TRÒN ĐỎ TẠI HÀ NỘI"/>
    <x v="3"/>
    <s v="0306182043-010"/>
    <s v="T07.2025"/>
  </r>
  <r>
    <d v="2025-07-16T00:00:00"/>
    <s v="00044218"/>
    <s v="1C25TNN"/>
    <s v="PR-11958442-HN2129 - CircleK 17 Tô Ngọc Vân"/>
    <n v="501096"/>
    <s v="8%"/>
    <n v="40088"/>
    <n v="541184"/>
    <s v="CHI NHÁNH CÔNG TY TNHH VÒNG TRÒN ĐỎ TẠI HÀ NỘI"/>
    <x v="3"/>
    <s v="0306182043-010"/>
    <s v="T07.2025"/>
  </r>
  <r>
    <d v="2025-07-16T00:00:00"/>
    <s v="00044219"/>
    <s v="1C25TNN"/>
    <s v="PR-11962143-HN2101 - CircleK 70 Ngụy Như Kon Tum"/>
    <n v="501096"/>
    <s v="8%"/>
    <n v="40088"/>
    <n v="541184"/>
    <s v="CHI NHÁNH CÔNG TY TNHH VÒNG TRÒN ĐỎ TẠI HÀ NỘI"/>
    <x v="3"/>
    <s v="0306182043-010"/>
    <s v="T07.2025"/>
  </r>
  <r>
    <d v="2025-07-16T00:00:00"/>
    <s v="00044220"/>
    <s v="1C25TNN"/>
    <s v="PR-11963715-HN2220 - Circle K Tầng 1 lô thương mại dịch vụ 02 tòa G1-G2"/>
    <n v="263730"/>
    <s v="8%"/>
    <n v="21098"/>
    <n v="284828"/>
    <s v="CHI NHÁNH CÔNG TY TNHH VÒNG TRÒN ĐỎ TẠI HÀ NỘI"/>
    <x v="3"/>
    <s v="0306182043-010"/>
    <s v="T07.2025"/>
  </r>
  <r>
    <d v="2025-07-16T00:00:00"/>
    <s v="00044221"/>
    <s v="1C25TNN"/>
    <s v="PR-11963929-HN2234 - CircleK 93 Hoàng Văn Thái"/>
    <n v="428565"/>
    <s v="8%"/>
    <n v="34285"/>
    <n v="462850"/>
    <s v="CHI NHÁNH CÔNG TY TNHH VÒNG TRÒN ĐỎ TẠI HÀ NỘI"/>
    <x v="3"/>
    <s v="0306182043-010"/>
    <s v="T07.2025"/>
  </r>
  <r>
    <d v="2025-07-17T00:00:00"/>
    <s v="00045023"/>
    <s v="1C25TNN"/>
    <s v="PR-11969887-HN2213 - CircleK Thương Mại_03, Tầng 1, Nhà Ở Cao Tầng N03-T6, Khu Đoàn Ngoại Giao"/>
    <n v="184608"/>
    <s v="8%"/>
    <n v="14769"/>
    <n v="199377"/>
    <s v="CHI NHÁNH CÔNG TY TNHH VÒNG TRÒN ĐỎ TẠI HÀ NỘI"/>
    <x v="3"/>
    <s v="0306182043-010"/>
    <s v="T07.2025"/>
  </r>
  <r>
    <d v="2025-07-17T00:00:00"/>
    <s v="00045024"/>
    <s v="1C25TNN"/>
    <s v="PR-11975177-HN2243 - CircleK Căn Thương mại dịch vụ số Z38M.2.TMDV05A, dự án khu đô thị mới Tây Mỗ - Đại Mỗ - Vinhomes Park"/>
    <n v="626370"/>
    <s v="8%"/>
    <n v="50110"/>
    <n v="676480"/>
    <s v="CHI NHÁNH CÔNG TY TNHH VÒNG TRÒN ĐỎ TẠI HÀ NỘI"/>
    <x v="3"/>
    <s v="0306182043-010"/>
    <s v="T07.2025"/>
  </r>
  <r>
    <d v="2025-07-17T00:00:00"/>
    <s v="00045025"/>
    <s v="1C25TNN"/>
    <s v="PR-11973087-HN2001 - CircleK Số 9-1E Khu Đô Thị Trung Yên"/>
    <n v="501096"/>
    <s v="8%"/>
    <n v="40088"/>
    <n v="541184"/>
    <s v="CHI NHÁNH CÔNG TY TNHH VÒNG TRÒN ĐỎ TẠI HÀ NỘI"/>
    <x v="3"/>
    <s v="0306182043-010"/>
    <s v="T07.2025"/>
  </r>
  <r>
    <d v="2025-07-17T00:00:00"/>
    <s v="00045026"/>
    <s v="1C25TNN"/>
    <s v="PR-11968697-HN2021 - CircleK 177 Xuân Thủy"/>
    <n v="491202"/>
    <s v="8%"/>
    <n v="39296"/>
    <n v="530498"/>
    <s v="CHI NHÁNH CÔNG TY TNHH VÒNG TRÒN ĐỎ TẠI HÀ NỘI"/>
    <x v="3"/>
    <s v="0306182043-010"/>
    <s v="T07.2025"/>
  </r>
  <r>
    <d v="2025-07-17T00:00:00"/>
    <s v="00045027"/>
    <s v="1C25TNN"/>
    <s v="PR-11973235-HN2026 - CircleK 13-C12 Tập Thể Đại Học Ngoại Ngữ"/>
    <n v="309882"/>
    <s v="8%"/>
    <n v="24791"/>
    <n v="334673"/>
    <s v="CHI NHÁNH CÔNG TY TNHH VÒNG TRÒN ĐỎ TẠI HÀ NỘI"/>
    <x v="3"/>
    <s v="0306182043-010"/>
    <s v="T07.2025"/>
  </r>
  <r>
    <d v="2025-07-17T00:00:00"/>
    <s v="00045028"/>
    <s v="1C25TNN"/>
    <s v="PR-11973851-HN2112 - CircleK 33 Chùa Láng"/>
    <n v="501096"/>
    <s v="8%"/>
    <n v="40088"/>
    <n v="541184"/>
    <s v="CHI NHÁNH CÔNG TY TNHH VÒNG TRÒN ĐỎ TẠI HÀ NỘI"/>
    <x v="3"/>
    <s v="0306182043-010"/>
    <s v="T07.2025"/>
  </r>
  <r>
    <d v="2025-07-17T00:00:00"/>
    <s v="00045029"/>
    <s v="1C25TNN"/>
    <s v="PR-11974881-HN2211 - CircleK Số 123 Phố Tôn Đức Thắng"/>
    <n v="626370"/>
    <s v="8%"/>
    <n v="50110"/>
    <n v="676480"/>
    <s v="CHI NHÁNH CÔNG TY TNHH VÒNG TRÒN ĐỎ TẠI HÀ NỘI"/>
    <x v="3"/>
    <s v="0306182043-010"/>
    <s v="T07.2025"/>
  </r>
  <r>
    <d v="2025-07-17T00:00:00"/>
    <s v="00045030"/>
    <s v="1C25TNN"/>
    <s v="PR-11969415-HN2154 - CircleK Số A1 Khu Đầm Trấu"/>
    <n v="230760"/>
    <s v="8%"/>
    <n v="18461"/>
    <n v="249221"/>
    <s v="CHI NHÁNH CÔNG TY TNHH VÒNG TRÒN ĐỎ TẠI HÀ NỘI"/>
    <x v="3"/>
    <s v="0306182043-010"/>
    <s v="T07.2025"/>
  </r>
  <r>
    <d v="2025-07-17T00:00:00"/>
    <s v="00045031"/>
    <s v="1C25TNN"/>
    <s v="PR-11969711-HN2189 - CircleK Sh0105-Sh0205 Park 8, Kđt Times City Park Hill, Số 25, Ngõ 13 Đường Lĩnh Nam"/>
    <n v="230760"/>
    <s v="8%"/>
    <n v="18461"/>
    <n v="249221"/>
    <s v="CHI NHÁNH CÔNG TY TNHH VÒNG TRÒN ĐỎ TẠI HÀ NỘI"/>
    <x v="3"/>
    <s v="0306182043-010"/>
    <s v="T07.2025"/>
  </r>
  <r>
    <d v="2025-07-17T00:00:00"/>
    <s v="00045032"/>
    <s v="1C25TNN"/>
    <s v="PR-11974857-HN2210 - CircleK 29 Hàng Phèn"/>
    <n v="514278"/>
    <s v="8%"/>
    <n v="41142"/>
    <n v="555420"/>
    <s v="CHI NHÁNH CÔNG TY TNHH VÒNG TRÒN ĐỎ TẠI HÀ NỘI"/>
    <x v="3"/>
    <s v="0306182043-010"/>
    <s v="T07.2025"/>
  </r>
  <r>
    <d v="2025-07-17T00:00:00"/>
    <s v="00045033"/>
    <s v="1C25TNN"/>
    <s v="PR-11974899-HN2212 - CircleK Số 18 Phố Hàng Gai"/>
    <n v="543945"/>
    <s v="8%"/>
    <n v="43516"/>
    <n v="587461"/>
    <s v="CHI NHÁNH CÔNG TY TNHH VÒNG TRÒN ĐỎ TẠI HÀ NỘI"/>
    <x v="3"/>
    <s v="0306182043-010"/>
    <s v="T07.2025"/>
  </r>
  <r>
    <d v="2025-07-17T00:00:00"/>
    <s v="00045034"/>
    <s v="1C25TNN"/>
    <s v="PR-11975299-HN2256 - CircleK Số 161 + 177 phố Hàng Bạc"/>
    <n v="263730"/>
    <s v="8%"/>
    <n v="21098"/>
    <n v="284828"/>
    <s v="CHI NHÁNH CÔNG TY TNHH VÒNG TRÒN ĐỎ TẠI HÀ NỘI"/>
    <x v="3"/>
    <s v="0306182043-010"/>
    <s v="T07.2025"/>
  </r>
  <r>
    <d v="2025-07-17T00:00:00"/>
    <s v="00045035"/>
    <s v="1C25TNN"/>
    <s v="PR-11969685-HN2188 - CircleK 315 Ngọc Lâm"/>
    <n v="543945"/>
    <s v="8%"/>
    <n v="43516"/>
    <n v="587461"/>
    <s v="CHI NHÁNH CÔNG TY TNHH VÒNG TRÒN ĐỎ TẠI HÀ NỘI"/>
    <x v="3"/>
    <s v="0306182043-010"/>
    <s v="T07.2025"/>
  </r>
  <r>
    <d v="2025-07-17T00:00:00"/>
    <s v="00045036"/>
    <s v="1C25TNN"/>
    <s v="PR-11969959-HN2217 - CircleK 53 Triều Khúc"/>
    <n v="543945"/>
    <s v="8%"/>
    <n v="43516"/>
    <n v="587461"/>
    <s v="CHI NHÁNH CÔNG TY TNHH VÒNG TRÒN ĐỎ TẠI HÀ NỘI"/>
    <x v="3"/>
    <s v="0306182043-010"/>
    <s v="T07.2025"/>
  </r>
  <r>
    <d v="2025-07-18T00:00:00"/>
    <s v="00001223"/>
    <s v="1C25TNF"/>
    <s v="Điều chỉnh giảm về 0 do cửa hàng không nhận hàng - PR-11910868-HN2218"/>
    <n v="-543945"/>
    <s v="8%"/>
    <n v="-43516"/>
    <n v="-587461"/>
    <s v="CHI NHÁNH CÔNG TY TNHH VÒNG TRÒN ĐỎ TẠI HÀ NỘI"/>
    <x v="3"/>
    <s v="0306182043-010"/>
    <s v="T07.2025"/>
  </r>
  <r>
    <d v="2025-07-18T00:00:00"/>
    <s v="00001224"/>
    <s v="1C25TNF"/>
    <s v="Điều chỉnh giảm về 0 do cửa hàng không nhận hàng - PR-11899888-HN2167"/>
    <n v="-405489"/>
    <s v="8%"/>
    <n v="-32439"/>
    <n v="-437928"/>
    <s v="CHI NHÁNH CÔNG TY TNHH VÒNG TRÒN ĐỎ TẠI HÀ NỘI"/>
    <x v="3"/>
    <s v="0306182043-010"/>
    <s v="T07.2025"/>
  </r>
  <r>
    <d v="2025-07-18T00:00:00"/>
    <s v="00001225"/>
    <s v="1C25TNF"/>
    <s v="Điều chỉnh giảm về 0 do cửa hàng không nhận hàng - PR-11900470-HN2211"/>
    <n v="-501096"/>
    <s v="8%"/>
    <n v="-40088"/>
    <n v="-541184"/>
    <s v="CHI NHÁNH CÔNG TY TNHH VÒNG TRÒN ĐỎ TẠI HÀ NỘI"/>
    <x v="3"/>
    <s v="0306182043-010"/>
    <s v="T07.2025"/>
  </r>
  <r>
    <d v="2025-07-18T00:00:00"/>
    <s v="00045425"/>
    <s v="1C25TNN"/>
    <s v="PR-11981187-HN2242 - CircleK Số 02 đường Hồ Ngọc Lân, Bắc Ninh"/>
    <n v="1285695"/>
    <s v="8%"/>
    <n v="102856"/>
    <n v="1388551"/>
    <s v="CHI NHÁNH CÔNG TY TNHH VÒNG TRÒN ĐỎ TẠI BẮC NINH"/>
    <x v="4"/>
    <s v="0306182043-024"/>
    <s v="T07.2025"/>
  </r>
  <r>
    <d v="2025-07-18T00:00:00"/>
    <s v="00045426"/>
    <s v="1C25TNN"/>
    <s v="PR-11986485-HP6006 - CircleK 372-374 Lạch Tray"/>
    <n v="1945020"/>
    <s v="8%"/>
    <n v="155602"/>
    <n v="2100622"/>
    <s v="CHI NHÁNH CÔNG TY TNHH VÒNG TRÒN ĐỎ TẠI HẢI PHÒNG"/>
    <x v="1"/>
    <s v="0306182043-019"/>
    <s v="T07.2025"/>
  </r>
  <r>
    <d v="2025-07-18T00:00:00"/>
    <s v="00045427"/>
    <s v="1C25TNN"/>
    <s v="PR-11964329-HN2271 - CircleK Số 341 Nguyễn Cao, Bắc Ninh"/>
    <n v="1124163"/>
    <s v="8%"/>
    <n v="89933"/>
    <n v="1214096"/>
    <s v="CHI NHÁNH CÔNG TY TNHH VÒNG TRÒN ĐỎ TẠI BẮC NINH"/>
    <x v="4"/>
    <s v="0306182043-024"/>
    <s v="T07.2025"/>
  </r>
  <r>
    <d v="2025-07-18T00:00:00"/>
    <s v="00045428"/>
    <s v="1C25TNN"/>
    <s v="PR-11935790-HP6007 - CircleK 62-64 Kênh Dương"/>
    <n v="184608"/>
    <s v="8%"/>
    <n v="14769"/>
    <n v="199377"/>
    <s v="CHI NHÁNH CÔNG TY TNHH VÒNG TRÒN ĐỎ TẠI HẢI PHÒNG"/>
    <x v="1"/>
    <s v="0306182043-019"/>
    <s v="T07.2025"/>
  </r>
  <r>
    <d v="2025-07-18T00:00:00"/>
    <s v="00045429"/>
    <s v="1C25TNN"/>
    <s v="PR-11935664-HP6001 - CircleK 261A Trần Nguyên Hãn"/>
    <n v="857130"/>
    <s v="8%"/>
    <n v="68570"/>
    <n v="925700"/>
    <s v="CHI NHÁNH CÔNG TY TNHH VÒNG TRÒN ĐỎ TẠI HẢI PHÒNG"/>
    <x v="1"/>
    <s v="0306182043-019"/>
    <s v="T07.2025"/>
  </r>
  <r>
    <d v="2025-07-18T00:00:00"/>
    <s v="00045430"/>
    <s v="1C25TNN"/>
    <s v="PR-11983929-HN2012 - CircleK 16B Hàng Than (xuất hđ đc về 0)"/>
    <n v="497793"/>
    <s v="8%"/>
    <n v="39823"/>
    <n v="537616"/>
    <s v="CHI NHÁNH CÔNG TY TNHH VÒNG TRÒN ĐỎ TẠI HÀ NỘI"/>
    <x v="3"/>
    <s v="0306182043-010"/>
    <s v="T07.2025"/>
  </r>
  <r>
    <d v="2025-07-18T00:00:00"/>
    <s v="00045431"/>
    <s v="1C25TNN"/>
    <s v="PR-11979915-HN2091 - CircleK 17 Liễu Giai (xuất hđ đc về 0)"/>
    <n v="346140"/>
    <s v="8%"/>
    <n v="27691"/>
    <n v="373831"/>
    <s v="CHI NHÁNH CÔNG TY TNHH VÒNG TRÒN ĐỎ TẠI HÀ NỘI"/>
    <x v="3"/>
    <s v="0306182043-010"/>
    <s v="T07.2025"/>
  </r>
  <r>
    <d v="2025-07-18T00:00:00"/>
    <s v="00045432"/>
    <s v="1C25TNN"/>
    <s v="PR-11984449-HN2092 - CircleK 07 Đường Thanh Niên (xuất hđ đc về 0)"/>
    <n v="230760"/>
    <s v="8%"/>
    <n v="18461"/>
    <n v="249221"/>
    <s v="CHI NHÁNH CÔNG TY TNHH VÒNG TRÒN ĐỎ TẠI HÀ NỘI"/>
    <x v="3"/>
    <s v="0306182043-010"/>
    <s v="T07.2025"/>
  </r>
  <r>
    <d v="2025-07-18T00:00:00"/>
    <s v="00045433"/>
    <s v="1C25TNN"/>
    <s v="PR-11984889-HN2149 - CircleK 152 +154 Phó Đức Chính (xuất hđ đc về 0)"/>
    <n v="461520"/>
    <s v="8%"/>
    <n v="36922"/>
    <n v="498442"/>
    <s v="CHI NHÁNH CÔNG TY TNHH VÒNG TRÒN ĐỎ TẠI HÀ NỘI"/>
    <x v="3"/>
    <s v="0306182043-010"/>
    <s v="T07.2025"/>
  </r>
  <r>
    <d v="2025-07-18T00:00:00"/>
    <s v="00045435"/>
    <s v="1C25TNN"/>
    <s v="PR-11979971-HN2099 - CircleK 174 Đường Phú Diễn"/>
    <n v="626370"/>
    <s v="8%"/>
    <n v="50110"/>
    <n v="676480"/>
    <s v="CHI NHÁNH CÔNG TY TNHH VÒNG TRÒN ĐỎ TẠI HÀ NỘI"/>
    <x v="3"/>
    <s v="0306182043-010"/>
    <s v="T07.2025"/>
  </r>
  <r>
    <d v="2025-07-18T00:00:00"/>
    <s v="00045436"/>
    <s v="1C25TNN"/>
    <s v="PR-11985973-HN2243 - CircleK Căn Thương mại dịch vụ số Z38M.2.TMDV05A, dự án khu đô thị mới Tây Mỗ - Đại Mỗ - Vinhomes Park"/>
    <n v="230760"/>
    <s v="8%"/>
    <n v="18461"/>
    <n v="249221"/>
    <s v="CHI NHÁNH CÔNG TY TNHH VÒNG TRÒN ĐỎ TẠI HÀ NỘI"/>
    <x v="3"/>
    <s v="0306182043-010"/>
    <s v="T07.2025"/>
  </r>
  <r>
    <d v="2025-07-18T00:00:00"/>
    <s v="00045437"/>
    <s v="1C25TNN"/>
    <s v="PR-11983997-HN2015 - CircleK 14 Hồ Tùng Mậu"/>
    <n v="626370"/>
    <s v="8%"/>
    <n v="50110"/>
    <n v="676480"/>
    <s v="CHI NHÁNH CÔNG TY TNHH VÒNG TRÒN ĐỎ TẠI HÀ NỘI"/>
    <x v="3"/>
    <s v="0306182043-010"/>
    <s v="T07.2025"/>
  </r>
  <r>
    <d v="2025-07-18T00:00:00"/>
    <s v="00045438"/>
    <s v="1C25TNN"/>
    <s v="PR-11984195-HN2047 - CircleK 2 Hoàng Ngân"/>
    <n v="230760"/>
    <s v="8%"/>
    <n v="18461"/>
    <n v="249221"/>
    <s v="CHI NHÁNH CÔNG TY TNHH VÒNG TRÒN ĐỎ TẠI HÀ NỘI"/>
    <x v="3"/>
    <s v="0306182043-010"/>
    <s v="T07.2025"/>
  </r>
  <r>
    <d v="2025-07-18T00:00:00"/>
    <s v="00045439"/>
    <s v="1C25TNN"/>
    <s v="PR-11985101-HN2167 - CircleK 20 Nguyên Hồng"/>
    <n v="514278"/>
    <s v="8%"/>
    <n v="41142"/>
    <n v="555420"/>
    <s v="CHI NHÁNH CÔNG TY TNHH VÒNG TRÒN ĐỎ TẠI HÀ NỘI"/>
    <x v="3"/>
    <s v="0306182043-010"/>
    <s v="T07.2025"/>
  </r>
  <r>
    <d v="2025-07-18T00:00:00"/>
    <s v="00045440"/>
    <s v="1C25TNN"/>
    <s v="PR-11985761-HN2221 - CircleK S05 Park 03, Vinhomes Time City Park Hill"/>
    <n v="230760"/>
    <s v="8%"/>
    <n v="18461"/>
    <n v="249221"/>
    <s v="CHI NHÁNH CÔNG TY TNHH VÒNG TRÒN ĐỎ TẠI HÀ NỘI"/>
    <x v="3"/>
    <s v="0306182043-010"/>
    <s v="T07.2025"/>
  </r>
  <r>
    <d v="2025-07-18T00:00:00"/>
    <s v="00045441"/>
    <s v="1C25TNN"/>
    <s v="PR-11981489-HN2278 - CircleK Số 141 phố Hàng Bông, Hoàn Kiếm"/>
    <n v="263730"/>
    <s v="8%"/>
    <n v="21098"/>
    <n v="284828"/>
    <s v="CHI NHÁNH CÔNG TY TNHH VÒNG TRÒN ĐỎ TẠI HÀ NỘI"/>
    <x v="3"/>
    <s v="0306182043-010"/>
    <s v="T07.2025"/>
  </r>
  <r>
    <d v="2025-07-18T00:00:00"/>
    <s v="00045442"/>
    <s v="1C25TNN"/>
    <s v="PR-11985321-HN2183 - CircleK 111 Nguyễn Sơn"/>
    <n v="230760"/>
    <s v="8%"/>
    <n v="18461"/>
    <n v="249221"/>
    <s v="CHI NHÁNH CÔNG TY TNHH VÒNG TRÒN ĐỎ TẠI HÀ NỘI"/>
    <x v="3"/>
    <s v="0306182043-010"/>
    <s v="T07.2025"/>
  </r>
  <r>
    <d v="2025-07-18T00:00:00"/>
    <s v="00045443"/>
    <s v="1C25TNN"/>
    <s v="PR-11984427-HN2090 - CircleK Số 1 Đường Tây Hồ"/>
    <n v="903282"/>
    <s v="8%"/>
    <n v="72263"/>
    <n v="975545"/>
    <s v="CHI NHÁNH CÔNG TY TNHH VÒNG TRÒN ĐỎ TẠI HÀ NỘI"/>
    <x v="3"/>
    <s v="0306182043-010"/>
    <s v="T07.2025"/>
  </r>
  <r>
    <d v="2025-07-18T00:00:00"/>
    <s v="00045444"/>
    <s v="1C25TNN"/>
    <s v="PR-11985219-HN2178 - CircleK 14 Khương Hạ"/>
    <n v="461520"/>
    <s v="8%"/>
    <n v="36922"/>
    <n v="498442"/>
    <s v="CHI NHÁNH CÔNG TY TNHH VÒNG TRÒN ĐỎ TẠI HÀ NỘI"/>
    <x v="3"/>
    <s v="0306182043-010"/>
    <s v="T07.2025"/>
  </r>
  <r>
    <d v="2025-07-19T00:00:00"/>
    <s v="00045507"/>
    <s v="1C25TNN"/>
    <s v="PR-11936802-HP6017 - CircleK 27 Lê Lợi"/>
    <n v="230760"/>
    <s v="8%"/>
    <n v="18461"/>
    <n v="249221"/>
    <s v="CHI NHÁNH CÔNG TY TNHH VÒNG TRÒN ĐỎ TẠI HẢI PHÒNG"/>
    <x v="1"/>
    <s v="0306182043-019"/>
    <s v="T07.2025"/>
  </r>
  <r>
    <d v="2025-07-21T00:00:00"/>
    <s v="00045630"/>
    <s v="1C25TNN"/>
    <s v="PR-12002475-HN2059 - CircleK 97 Văn Cao"/>
    <n v="481308"/>
    <s v="8%"/>
    <n v="38505"/>
    <n v="519813"/>
    <s v="CHI NHÁNH CÔNG TY TNHH VÒNG TRÒN ĐỎ TẠI HÀ NỘI"/>
    <x v="3"/>
    <s v="0306182043-010"/>
    <s v="T07.2025"/>
  </r>
  <r>
    <d v="2025-07-21T00:00:00"/>
    <s v="00045631"/>
    <s v="1C25TNN"/>
    <s v="PR-12003615-HN2143 - CircleK 94 Phố Linh Lang"/>
    <n v="501096"/>
    <s v="8%"/>
    <n v="40088"/>
    <n v="541184"/>
    <s v="CHI NHÁNH CÔNG TY TNHH VÒNG TRÒN ĐỎ TẠI HÀ NỘI"/>
    <x v="3"/>
    <s v="0306182043-010"/>
    <s v="T07.2025"/>
  </r>
  <r>
    <d v="2025-07-21T00:00:00"/>
    <s v="00045632"/>
    <s v="1C25TNN"/>
    <s v="PR-12003651-HN2144 - CircleK 65 Vạn Bảo"/>
    <n v="356034"/>
    <s v="8%"/>
    <n v="28483"/>
    <n v="384517"/>
    <s v="CHI NHÁNH CÔNG TY TNHH VÒNG TRÒN ĐỎ TẠI HÀ NỘI"/>
    <x v="3"/>
    <s v="0306182043-010"/>
    <s v="T07.2025"/>
  </r>
  <r>
    <d v="2025-07-21T00:00:00"/>
    <s v="00045633"/>
    <s v="1C25TNN"/>
    <s v="PR-11998739-HN2148 - CircleK 22 Phan Kế Bính"/>
    <n v="428565"/>
    <s v="8%"/>
    <n v="34285"/>
    <n v="462850"/>
    <s v="CHI NHÁNH CÔNG TY TNHH VÒNG TRÒN ĐỎ TẠI HÀ NỘI"/>
    <x v="3"/>
    <s v="0306182043-010"/>
    <s v="T07.2025"/>
  </r>
  <r>
    <d v="2025-07-21T00:00:00"/>
    <s v="00045634"/>
    <s v="1C25TNN"/>
    <s v="PR-12003757-HN2149 - CircleK 152 +154 Phó Đức Chính"/>
    <n v="606582"/>
    <s v="8%"/>
    <n v="48527"/>
    <n v="655109"/>
    <s v="CHI NHÁNH CÔNG TY TNHH VÒNG TRÒN ĐỎ TẠI HÀ NỘI"/>
    <x v="3"/>
    <s v="0306182043-010"/>
    <s v="T07.2025"/>
  </r>
  <r>
    <d v="2025-07-21T00:00:00"/>
    <s v="00045635"/>
    <s v="1C25TNN"/>
    <s v="PR-12004169-HN2175 - CircleK 16 Văn Cao"/>
    <n v="303291"/>
    <s v="8%"/>
    <n v="24263"/>
    <n v="327554"/>
    <s v="CHI NHÁNH CÔNG TY TNHH VÒNG TRÒN ĐỎ TẠI HÀ NỘI"/>
    <x v="3"/>
    <s v="0306182043-010"/>
    <s v="T07.2025"/>
  </r>
  <r>
    <d v="2025-07-21T00:00:00"/>
    <s v="00045636"/>
    <s v="1C25TNN"/>
    <s v="PR-11990434-HN2010 - CircleK 5-4A Khu Đô Thị Mới Trung Yên"/>
    <n v="501096"/>
    <s v="8%"/>
    <n v="40088"/>
    <n v="541184"/>
    <s v="CHI NHÁNH CÔNG TY TNHH VÒNG TRÒN ĐỎ TẠI HÀ NỘI"/>
    <x v="3"/>
    <s v="0306182043-010"/>
    <s v="T07.2025"/>
  </r>
  <r>
    <d v="2025-07-21T00:00:00"/>
    <s v="00045637"/>
    <s v="1C25TNN"/>
    <s v="PR-12003263-HN2122 - CircleK 18 Nguyễn Khánh Toàn"/>
    <n v="230760"/>
    <s v="8%"/>
    <n v="18461"/>
    <n v="249221"/>
    <s v="CHI NHÁNH CÔNG TY TNHH VÒNG TRÒN ĐỎ TẠI HÀ NỘI"/>
    <x v="3"/>
    <s v="0306182043-010"/>
    <s v="T07.2025"/>
  </r>
  <r>
    <d v="2025-07-21T00:00:00"/>
    <s v="00045638"/>
    <s v="1C25TNN"/>
    <s v="PR-11997405-HN2248 - CircleK Lô 16-D, Khu nhà ở tháp tầng A10"/>
    <n v="481308"/>
    <s v="8%"/>
    <n v="38505"/>
    <n v="519813"/>
    <s v="CHI NHÁNH CÔNG TY TNHH VÒNG TRÒN ĐỎ TẠI HÀ NỘI"/>
    <x v="3"/>
    <s v="0306182043-010"/>
    <s v="T07.2025"/>
  </r>
  <r>
    <d v="2025-07-21T00:00:00"/>
    <s v="00045639"/>
    <s v="1C25TNN"/>
    <s v="PR-12003459-HN2133 - CircleK 91 Khâm Thiên"/>
    <n v="501096"/>
    <s v="8%"/>
    <n v="40088"/>
    <n v="541184"/>
    <s v="CHI NHÁNH CÔNG TY TNHH VÒNG TRÒN ĐỎ TẠI HÀ NỘI"/>
    <x v="3"/>
    <s v="0306182043-010"/>
    <s v="T07.2025"/>
  </r>
  <r>
    <d v="2025-07-21T00:00:00"/>
    <s v="00045640"/>
    <s v="1C25TNN"/>
    <s v="PR-11991286-HN2163 - CircleK 380 Khâm Thiên"/>
    <n v="389004"/>
    <s v="8%"/>
    <n v="31120"/>
    <n v="420124"/>
    <s v="CHI NHÁNH CÔNG TY TNHH VÒNG TRÒN ĐỎ TẠI HÀ NỘI"/>
    <x v="3"/>
    <s v="0306182043-010"/>
    <s v="T07.2025"/>
  </r>
  <r>
    <d v="2025-07-21T00:00:00"/>
    <s v="00045641"/>
    <s v="1C25TNN"/>
    <s v="PR-12005075-HN2219 - CircleK - 14 Thái Hà"/>
    <n v="626370"/>
    <s v="8%"/>
    <n v="50110"/>
    <n v="676480"/>
    <s v="CHI NHÁNH CÔNG TY TNHH VÒNG TRÒN ĐỎ TẠI HÀ NỘI"/>
    <x v="3"/>
    <s v="0306182043-010"/>
    <s v="T07.2025"/>
  </r>
  <r>
    <d v="2025-07-21T00:00:00"/>
    <s v="00045642"/>
    <s v="1C25TNN"/>
    <s v="PR-11999865-HN2200 - CircleK Số 01Sh22 Và 02Sh22, Ô Đất B2-Ct02, Tòa U26-2 (S2.08) Dự Án Khu Đô Thị Gia Lâm - Vinhomes Ocean Park"/>
    <n v="501096"/>
    <s v="8%"/>
    <n v="40088"/>
    <n v="541184"/>
    <s v="CHI NHÁNH CÔNG TY TNHH VÒNG TRÒN ĐỎ TẠI HÀ NỘI"/>
    <x v="3"/>
    <s v="0306182043-010"/>
    <s v="T07.2025"/>
  </r>
  <r>
    <d v="2025-07-21T00:00:00"/>
    <s v="00045643"/>
    <s v="1C25TNN"/>
    <s v="PR-12003803-HN2150 - CircleK 12 Trần Phú"/>
    <n v="570324"/>
    <s v="8%"/>
    <n v="45626"/>
    <n v="615950"/>
    <s v="CHI NHÁNH CÔNG TY TNHH VÒNG TRÒN ĐỎ TẠI HÀ NỘI"/>
    <x v="3"/>
    <s v="0306182043-010"/>
    <s v="T07.2025"/>
  </r>
  <r>
    <d v="2025-07-21T00:00:00"/>
    <s v="00045644"/>
    <s v="1C25TNN"/>
    <s v="PR-12004289-HN2179 - CircleK Số Bt11-Vt26, Khu Nhà Ở Xa La"/>
    <n v="626370"/>
    <s v="8%"/>
    <n v="50110"/>
    <n v="676480"/>
    <s v="CHI NHÁNH CÔNG TY TNHH VÒNG TRÒN ĐỎ TẠI HÀ NỘI"/>
    <x v="3"/>
    <s v="0306182043-010"/>
    <s v="T07.2025"/>
  </r>
  <r>
    <d v="2025-07-21T00:00:00"/>
    <s v="00045645"/>
    <s v="1C25TNN"/>
    <s v="PR-12004785-HN2209 - CircleK V11-A01, Lô Đất Ttdv 01, Khu Đô Thị Mới An Hưng"/>
    <n v="491202"/>
    <s v="8%"/>
    <n v="39296"/>
    <n v="530498"/>
    <s v="CHI NHÁNH CÔNG TY TNHH VÒNG TRÒN ĐỎ TẠI HÀ NỘI"/>
    <x v="3"/>
    <s v="0306182043-010"/>
    <s v="T07.2025"/>
  </r>
  <r>
    <d v="2025-07-21T00:00:00"/>
    <s v="00045646"/>
    <s v="1C25TNN"/>
    <s v="PR-12005905-HN2270 - CircleK Số 131 Phố Xốm, Hà Đông"/>
    <n v="382413"/>
    <s v="8%"/>
    <n v="30593"/>
    <n v="413006"/>
    <s v="CHI NHÁNH CÔNG TY TNHH VÒNG TRÒN ĐỎ TẠI HÀ NỘI"/>
    <x v="3"/>
    <s v="0306182043-010"/>
    <s v="T07.2025"/>
  </r>
  <r>
    <d v="2025-07-21T00:00:00"/>
    <s v="00045647"/>
    <s v="1C25TNN"/>
    <s v="PR-11997629-HN2152 - CircleK 118 Tuệ Tĩnh"/>
    <n v="418671"/>
    <s v="8%"/>
    <n v="33494"/>
    <n v="452165"/>
    <s v="CHI NHÁNH CÔNG TY TNHH VÒNG TRÒN ĐỎ TẠI HÀ NỘI"/>
    <x v="3"/>
    <s v="0306182043-010"/>
    <s v="T07.2025"/>
  </r>
  <r>
    <d v="2025-07-21T00:00:00"/>
    <s v="00045648"/>
    <s v="1C25TNN"/>
    <s v="PR-11991428-HN2170 - CircleK Số 5 Ngách 2A/6 Trần Khát Chân, Tổ Dân Phố 1"/>
    <n v="501096"/>
    <s v="8%"/>
    <n v="40088"/>
    <n v="541184"/>
    <s v="CHI NHÁNH CÔNG TY TNHH VÒNG TRÒN ĐỎ TẠI HÀ NỘI"/>
    <x v="3"/>
    <s v="0306182043-010"/>
    <s v="T07.2025"/>
  </r>
  <r>
    <d v="2025-07-21T00:00:00"/>
    <s v="00045649"/>
    <s v="1C25TNN"/>
    <s v="PR-12004061-HN2172 - CircleK A4-A5, Tòa A, Khối B, Imperial Sky Garden, Số 423 Minh Khai"/>
    <n v="230760"/>
    <s v="8%"/>
    <n v="18461"/>
    <n v="249221"/>
    <s v="CHI NHÁNH CÔNG TY TNHH VÒNG TRÒN ĐỎ TẠI HÀ NỘI"/>
    <x v="3"/>
    <s v="0306182043-010"/>
    <s v="T07.2025"/>
  </r>
  <r>
    <d v="2025-07-21T00:00:00"/>
    <s v="00045650"/>
    <s v="1C25TNN"/>
    <s v="PR-11999907-HN2138 - CircleK Tầng 1 Và Tầng 2 Số 85 Hàng Mã"/>
    <n v="382413"/>
    <s v="8%"/>
    <n v="30593"/>
    <n v="413006"/>
    <s v="CHI NHÁNH CÔNG TY TNHH VÒNG TRÒN ĐỎ TẠI HÀ NỘI"/>
    <x v="3"/>
    <s v="0306182043-010"/>
    <s v="T07.2025"/>
  </r>
  <r>
    <d v="2025-07-21T00:00:00"/>
    <s v="00045651"/>
    <s v="1C25TNN"/>
    <s v="PR-11996933-HN2215 - CircleK 75 Hàng Bông"/>
    <n v="230760"/>
    <s v="8%"/>
    <n v="18461"/>
    <n v="249221"/>
    <s v="CHI NHÁNH CÔNG TY TNHH VÒNG TRÒN ĐỎ TẠI HÀ NỘI"/>
    <x v="3"/>
    <s v="0306182043-010"/>
    <s v="T07.2025"/>
  </r>
  <r>
    <d v="2025-07-21T00:00:00"/>
    <s v="00045652"/>
    <s v="1C25TNN"/>
    <s v="PR-11991856-HN2225 - CircleK 25 Phố Nhà Thờ"/>
    <n v="230760"/>
    <s v="8%"/>
    <n v="18461"/>
    <n v="249221"/>
    <s v="CHI NHÁNH CÔNG TY TNHH VÒNG TRÒN ĐỎ TẠI HÀ NỘI"/>
    <x v="3"/>
    <s v="0306182043-010"/>
    <s v="T07.2025"/>
  </r>
  <r>
    <d v="2025-07-21T00:00:00"/>
    <s v="00045653"/>
    <s v="1C25TNN"/>
    <s v="PR-12001275-HN2281 - CircleK Số 16 phố Hàng Mắm"/>
    <n v="230760"/>
    <s v="8%"/>
    <n v="18461"/>
    <n v="249221"/>
    <s v="CHI NHÁNH CÔNG TY TNHH VÒNG TRÒN ĐỎ TẠI HÀ NỘI"/>
    <x v="3"/>
    <s v="0306182043-010"/>
    <s v="T07.2025"/>
  </r>
  <r>
    <d v="2025-07-21T00:00:00"/>
    <s v="00045654"/>
    <s v="1C25TNN"/>
    <s v="PR-11990540-HN2034 - CircleK Ô D22, Nơ 12 Khu Đô Thị Mới Định Công"/>
    <n v="626370"/>
    <s v="8%"/>
    <n v="50110"/>
    <n v="676480"/>
    <s v="CHI NHÁNH CÔNG TY TNHH VÒNG TRÒN ĐỎ TẠI HÀ NỘI"/>
    <x v="3"/>
    <s v="0306182043-010"/>
    <s v="T07.2025"/>
  </r>
  <r>
    <d v="2025-07-21T00:00:00"/>
    <s v="00045655"/>
    <s v="1C25TNN"/>
    <s v="PR-11991192-HN2151 - CircleK 54 + 56 Lĩnh Nam"/>
    <n v="626370"/>
    <s v="8%"/>
    <n v="50110"/>
    <n v="676480"/>
    <s v="CHI NHÁNH CÔNG TY TNHH VÒNG TRÒN ĐỎ TẠI HÀ NỘI"/>
    <x v="3"/>
    <s v="0306182043-010"/>
    <s v="T07.2025"/>
  </r>
  <r>
    <d v="2025-07-21T00:00:00"/>
    <s v="00045656"/>
    <s v="1C25TNN"/>
    <s v="PR-12004327-HN2180 - CircleK Lô 7, Khu Di Dân Đền Lừ 2"/>
    <n v="501096"/>
    <s v="8%"/>
    <n v="40088"/>
    <n v="541184"/>
    <s v="CHI NHÁNH CÔNG TY TNHH VÒNG TRÒN ĐỎ TẠI HÀ NỘI"/>
    <x v="3"/>
    <s v="0306182043-010"/>
    <s v="T07.2025"/>
  </r>
  <r>
    <d v="2025-07-21T00:00:00"/>
    <s v="00045657"/>
    <s v="1C25TNN"/>
    <s v="PR-12005149-HN2221 - CircleK S05 Park 03, Vinhomes Time City Park Hill"/>
    <n v="626370"/>
    <s v="8%"/>
    <n v="50110"/>
    <n v="676480"/>
    <s v="CHI NHÁNH CÔNG TY TNHH VÒNG TRÒN ĐỎ TẠI HÀ NỘI"/>
    <x v="3"/>
    <s v="0306182043-010"/>
    <s v="T07.2025"/>
  </r>
  <r>
    <d v="2025-07-21T00:00:00"/>
    <s v="00045658"/>
    <s v="1C25TNN"/>
    <s v="PR-12003045-HN2104 - CircleK 171 Lương Thế Vinh"/>
    <n v="428565"/>
    <s v="8%"/>
    <n v="34285"/>
    <n v="462850"/>
    <s v="CHI NHÁNH CÔNG TY TNHH VÒNG TRÒN ĐỎ TẠI HÀ NỘI"/>
    <x v="3"/>
    <s v="0306182043-010"/>
    <s v="T07.2025"/>
  </r>
  <r>
    <d v="2025-07-21T00:00:00"/>
    <s v="00045659"/>
    <s v="1C25TNN"/>
    <s v="PR-12005195-HN2228 - Circle K Vinhomes Green Bay 103 - tầng 1- G3"/>
    <n v="616476"/>
    <s v="8%"/>
    <n v="49318"/>
    <n v="665794"/>
    <s v="CHI NHÁNH CÔNG TY TNHH VÒNG TRÒN ĐỎ TẠI HÀ NỘI"/>
    <x v="3"/>
    <s v="0306182043-010"/>
    <s v="T07.2025"/>
  </r>
  <r>
    <d v="2025-07-21T00:00:00"/>
    <s v="00045660"/>
    <s v="1C25TNN"/>
    <s v="PR-12005335-HN2232 - CircleK Diện tích Thương mại số GS101S25, tầng 1, thuộc Tòa nhà số GS1 (U39.1) Lô đất F3-CH01, Dự án Khu đô thị mới Tây Mỗ - Đại Mỗ - Vinhomes Park (Vinhomes Smart City"/>
    <n v="639552"/>
    <s v="8%"/>
    <n v="51164"/>
    <n v="690716"/>
    <s v="CHI NHÁNH CÔNG TY TNHH VÒNG TRÒN ĐỎ TẠI HÀ NỘI"/>
    <x v="3"/>
    <s v="0306182043-010"/>
    <s v="T07.2025"/>
  </r>
  <r>
    <d v="2025-07-21T00:00:00"/>
    <s v="00045661"/>
    <s v="1C25TNN"/>
    <s v="PR-12000493-HN2119 - CircleK 628 Hoàng Hoa Thám"/>
    <n v="184608"/>
    <s v="8%"/>
    <n v="14769"/>
    <n v="199377"/>
    <s v="CHI NHÁNH CÔNG TY TNHH VÒNG TRÒN ĐỎ TẠI HÀ NỘI"/>
    <x v="3"/>
    <s v="0306182043-010"/>
    <s v="T07.2025"/>
  </r>
  <r>
    <d v="2025-07-21T00:00:00"/>
    <s v="00045662"/>
    <s v="1C25TNN"/>
    <s v="PR-12002303-HN2040 - CircleK 139 H Chiến Thắng"/>
    <n v="857130"/>
    <s v="8%"/>
    <n v="68570"/>
    <n v="925700"/>
    <s v="CHI NHÁNH CÔNG TY TNHH VÒNG TRÒN ĐỎ TẠI HÀ NỘI"/>
    <x v="3"/>
    <s v="0306182043-010"/>
    <s v="T07.2025"/>
  </r>
  <r>
    <d v="2025-07-21T00:00:00"/>
    <s v="00045663"/>
    <s v="1C25TNN"/>
    <s v="PR-11992252-HN2272 - CircleK Lô 35 TT8, đường Quang Lai, Thanh Trì, Hà Nội"/>
    <n v="626370"/>
    <s v="8%"/>
    <n v="50110"/>
    <n v="676480"/>
    <s v="CHI NHÁNH CÔNG TY TNHH VÒNG TRÒN ĐỎ TẠI HÀ NỘI"/>
    <x v="3"/>
    <s v="0306182043-010"/>
    <s v="T07.2025"/>
  </r>
  <r>
    <d v="2025-07-21T00:00:00"/>
    <s v="00045664"/>
    <s v="1C25TNN"/>
    <s v="PR-12002437-HN2054 - CircleK 292 Hoàng Văn Thái"/>
    <n v="543945"/>
    <s v="8%"/>
    <n v="43516"/>
    <n v="587461"/>
    <s v="CHI NHÁNH CÔNG TY TNHH VÒNG TRÒN ĐỎ TẠI HÀ NỘI"/>
    <x v="3"/>
    <s v="0306182043-010"/>
    <s v="T07.2025"/>
  </r>
  <r>
    <d v="2025-07-21T00:00:00"/>
    <s v="00045665"/>
    <s v="1C25TNN"/>
    <s v="PR-12003191-HN2118 - CircleK 370 Nguyễn Trãi"/>
    <n v="514278"/>
    <s v="8%"/>
    <n v="41142"/>
    <n v="555420"/>
    <s v="CHI NHÁNH CÔNG TY TNHH VÒNG TRÒN ĐỎ TẠI HÀ NỘI"/>
    <x v="3"/>
    <s v="0306182043-010"/>
    <s v="T07.2025"/>
  </r>
  <r>
    <d v="2025-07-21T00:00:00"/>
    <s v="00045666"/>
    <s v="1C25TNN"/>
    <s v="PR-12004235-HN2178 - CircleK 14 Khương Hạ"/>
    <n v="626370"/>
    <s v="8%"/>
    <n v="50110"/>
    <n v="676480"/>
    <s v="CHI NHÁNH CÔNG TY TNHH VÒNG TRÒN ĐỎ TẠI HÀ NỘI"/>
    <x v="3"/>
    <s v="0306182043-010"/>
    <s v="T07.2025"/>
  </r>
  <r>
    <d v="2025-07-22T00:00:00"/>
    <s v="00045751"/>
    <s v="1C25TNN"/>
    <s v="PR-12006635-ND8002 - CircleK Số MRA-095A, đường nội bộ Khu biệt thự Thủy Nguyên, Khu đô thị và thương mại Văn Giang (Ecopark)"/>
    <n v="1170315"/>
    <s v="8%"/>
    <n v="93625"/>
    <n v="1263940"/>
    <s v="CHI NHÁNH CÔNG TY TNHH VÒNG TRÒN ĐỎ TẠI HƯNG YÊN"/>
    <x v="2"/>
    <s v="0306182043-023"/>
    <s v="T07.2025"/>
  </r>
  <r>
    <d v="2025-07-22T00:00:00"/>
    <s v="00045752"/>
    <s v="1C25TNN"/>
    <s v="PR-12011705-TN0004 - CircleK Số 439 đường Lương Ngọc Quyến, Thái Nguyên"/>
    <n v="1714260"/>
    <s v="8%"/>
    <n v="137141"/>
    <n v="1851401"/>
    <s v="CHI NHÁNH CÔNG TY TNHH VÒNG TRÒN ĐỎ TẠI THÁI NGUYÊN"/>
    <x v="5"/>
    <s v="0306182043-029"/>
    <s v="T07.2025"/>
  </r>
  <r>
    <d v="2025-07-22T00:00:00"/>
    <s v="00045753"/>
    <s v="1C25TNN"/>
    <s v="PR-12006419-HP6008 - CircleK 31 Hồ Sen"/>
    <n v="1401075"/>
    <s v="8%"/>
    <n v="112086"/>
    <n v="1513161"/>
    <s v="CHI NHÁNH CÔNG TY TNHH VÒNG TRÒN ĐỎ TẠI HẢI PHÒNG"/>
    <x v="1"/>
    <s v="0306182043-019"/>
    <s v="T07.2025"/>
  </r>
  <r>
    <d v="2025-07-22T00:00:00"/>
    <s v="00045763"/>
    <s v="1C25TNN"/>
    <s v="PR-12018642-ND8001 - CircleK Khu nhà phố Vịnh Đảo, TT-PT2C.23, Khu đô thị và thương mại Văn Giang (Ecopark)"/>
    <n v="1598880"/>
    <s v="8%"/>
    <n v="127910"/>
    <n v="1726790"/>
    <s v="CHI NHÁNH CÔNG TY TNHH VÒNG TRÒN ĐỎ TẠI HƯNG YÊN"/>
    <x v="2"/>
    <s v="0306182043-023"/>
    <s v="T07.2025"/>
  </r>
  <r>
    <d v="2025-07-22T00:00:00"/>
    <s v="00045764"/>
    <s v="1C25TNN"/>
    <s v="PR-12016608-TN0002 - CircleK Số 104 đường Z115, Tổ 2, Thái Nguyên"/>
    <n v="461520"/>
    <s v="8%"/>
    <n v="36922"/>
    <n v="498442"/>
    <s v="CHI NHÁNH CÔNG TY TNHH VÒNG TRÒN ĐỎ TẠI THÁI NGUYÊN"/>
    <x v="5"/>
    <s v="0306182043-029"/>
    <s v="T07.2025"/>
  </r>
  <r>
    <d v="2025-07-22T00:00:00"/>
    <s v="00045765"/>
    <s v="1C25TNN"/>
    <s v="PR-12017024-HN2029 - CircleK 46 Lê Trọng Tấn"/>
    <n v="230760"/>
    <s v="8%"/>
    <n v="18461"/>
    <n v="249221"/>
    <s v="CHI NHÁNH CÔNG TY TNHH VÒNG TRÒN ĐỎ TẠI HÀ NỘI"/>
    <x v="3"/>
    <s v="0306182043-010"/>
    <s v="T07.2025"/>
  </r>
  <r>
    <d v="2025-07-22T00:00:00"/>
    <s v="00045766"/>
    <s v="1C25TNN"/>
    <s v="PR-12017616-HN2139 - CircleK 218 Nguyễn Huy Tưởng, Tổ 19"/>
    <n v="501096"/>
    <s v="8%"/>
    <n v="40088"/>
    <n v="541184"/>
    <s v="CHI NHÁNH CÔNG TY TNHH VÒNG TRÒN ĐỎ TẠI HÀ NỘI"/>
    <x v="3"/>
    <s v="0306182043-010"/>
    <s v="T07.2025"/>
  </r>
  <r>
    <d v="2025-07-22T00:00:00"/>
    <s v="00045767"/>
    <s v="1C25TNN"/>
    <s v="PR-12017326-HN2098 - CircleK 3 Xuân Diệu"/>
    <n v="461520"/>
    <s v="8%"/>
    <n v="36922"/>
    <n v="498442"/>
    <s v="CHI NHÁNH CÔNG TY TNHH VÒNG TRÒN ĐỎ TẠI HÀ NỘI"/>
    <x v="3"/>
    <s v="0306182043-010"/>
    <s v="T07.2025"/>
  </r>
  <r>
    <d v="2025-07-22T00:00:00"/>
    <s v="00045768"/>
    <s v="1C25TNN"/>
    <s v="PR-12017886-HN2185 - CircleK Số 252, Tổ 11, Đường Ngọc Thụy"/>
    <n v="230760"/>
    <s v="8%"/>
    <n v="18461"/>
    <n v="249221"/>
    <s v="CHI NHÁNH CÔNG TY TNHH VÒNG TRÒN ĐỎ TẠI HÀ NỘI"/>
    <x v="3"/>
    <s v="0306182043-010"/>
    <s v="T07.2025"/>
  </r>
  <r>
    <d v="2025-07-22T00:00:00"/>
    <s v="00045769"/>
    <s v="1C25TNN"/>
    <s v="PR-12018202-HN2221 - CircleK S05 Park 03, Vinhomes Time City Park Hill"/>
    <n v="184608"/>
    <s v="8%"/>
    <n v="14769"/>
    <n v="199377"/>
    <s v="CHI NHÁNH CÔNG TY TNHH VÒNG TRÒN ĐỎ TẠI HÀ NỘI"/>
    <x v="3"/>
    <s v="0306182043-010"/>
    <s v="T07.2025"/>
  </r>
  <r>
    <d v="2025-07-22T00:00:00"/>
    <s v="00045770"/>
    <s v="1C25TNN"/>
    <s v="PR-12014350-HN2258 - CircleK Căn TT6-2A-108, Khu nhà ở thấp tầng, Khu đô thị mới Đại Kim"/>
    <n v="501096"/>
    <s v="8%"/>
    <n v="40088"/>
    <n v="541184"/>
    <s v="CHI NHÁNH CÔNG TY TNHH VÒNG TRÒN ĐỎ TẠI HÀ NỘI"/>
    <x v="3"/>
    <s v="0306182043-010"/>
    <s v="T07.2025"/>
  </r>
  <r>
    <d v="2025-07-22T00:00:00"/>
    <s v="00045771"/>
    <s v="1C25TNN"/>
    <s v="PR-12017820-HN2177 - CircleK 12 Tam Trinh"/>
    <n v="543945"/>
    <s v="8%"/>
    <n v="43516"/>
    <n v="587461"/>
    <s v="CHI NHÁNH CÔNG TY TNHH VÒNG TRÒN ĐỎ TẠI HÀ NỘI"/>
    <x v="3"/>
    <s v="0306182043-010"/>
    <s v="T07.2025"/>
  </r>
  <r>
    <d v="2025-07-22T00:00:00"/>
    <s v="00045772"/>
    <s v="1C25TNN"/>
    <s v="PR-12018236-HN2227 - CircleK 06 Vũ Trọng Khánh"/>
    <n v="428565"/>
    <s v="8%"/>
    <n v="34285"/>
    <n v="462850"/>
    <s v="CHI NHÁNH CÔNG TY TNHH VÒNG TRÒN ĐỎ TẠI HÀ NỘI"/>
    <x v="3"/>
    <s v="0306182043-010"/>
    <s v="T07.2025"/>
  </r>
  <r>
    <d v="2025-07-22T00:00:00"/>
    <s v="00045773"/>
    <s v="1C25TNN"/>
    <s v="PR-12014228-HN2246 - CircleK 92 đường Trâu Quỳ"/>
    <n v="501096"/>
    <s v="8%"/>
    <n v="40088"/>
    <n v="541184"/>
    <s v="CHI NHÁNH CÔNG TY TNHH VÒNG TRÒN ĐỎ TẠI HÀ NỘI"/>
    <x v="3"/>
    <s v="0306182043-010"/>
    <s v="T07.2025"/>
  </r>
  <r>
    <d v="2025-07-22T00:00:00"/>
    <s v="00045774"/>
    <s v="1C25TNN"/>
    <s v="PR-12017186-HN2063 - CircleK 03 Phạm Tuấn Tài, Tổ 7"/>
    <n v="649431"/>
    <s v="8%"/>
    <n v="51954"/>
    <n v="701385"/>
    <s v="CHI NHÁNH CÔNG TY TNHH VÒNG TRÒN ĐỎ TẠI HÀ NỘI"/>
    <x v="3"/>
    <s v="0306182043-010"/>
    <s v="T07.2025"/>
  </r>
  <r>
    <d v="2025-07-22T00:00:00"/>
    <s v="00045775"/>
    <s v="1C25TNN"/>
    <s v="PR-12017402-HN2111 - CircleK Tầng 1, Tòa Nhà Ats, 252 Hoàng Quốc Việt"/>
    <n v="382413"/>
    <s v="8%"/>
    <n v="30593"/>
    <n v="413006"/>
    <s v="CHI NHÁNH CÔNG TY TNHH VÒNG TRÒN ĐỎ TẠI HÀ NỘI"/>
    <x v="3"/>
    <s v="0306182043-010"/>
    <s v="T07.2025"/>
  </r>
  <r>
    <d v="2025-07-22T00:00:00"/>
    <s v="00045776"/>
    <s v="1C25TNN"/>
    <s v="PR-12012758-HN2074 - CircleK 126 Nam Cao"/>
    <n v="543945"/>
    <s v="8%"/>
    <n v="43516"/>
    <n v="587461"/>
    <s v="CHI NHÁNH CÔNG TY TNHH VÒNG TRÒN ĐỎ TẠI HÀ NỘI"/>
    <x v="3"/>
    <s v="0306182043-010"/>
    <s v="T07.2025"/>
  </r>
  <r>
    <d v="2025-07-22T00:00:00"/>
    <s v="00045777"/>
    <s v="1C25TNN"/>
    <s v="PR-12017576-HN2136 - CircleK 138 Phố Đội Cấn"/>
    <n v="342852"/>
    <s v="8%"/>
    <n v="27428"/>
    <n v="370280"/>
    <s v="CHI NHÁNH CÔNG TY TNHH VÒNG TRÒN ĐỎ TẠI HÀ NỘI"/>
    <x v="3"/>
    <s v="0306182043-010"/>
    <s v="T07.2025"/>
  </r>
  <r>
    <d v="2025-07-23T00:00:00"/>
    <s v="00045863"/>
    <s v="1C25TNN"/>
    <s v="PR-12021976-HN2057 - CircleK Căn Hộ C1-A Khu Nhà Ở Số 6 Đội Nhân"/>
    <n v="418671"/>
    <s v="8%"/>
    <n v="33494"/>
    <n v="452165"/>
    <s v="CHI NHÁNH CÔNG TY TNHH VÒNG TRÒN ĐỎ TẠI HÀ NỘI"/>
    <x v="3"/>
    <s v="0306182043-010"/>
    <s v="T07.2025"/>
  </r>
  <r>
    <d v="2025-07-23T00:00:00"/>
    <s v="00045864"/>
    <s v="1C25TNN"/>
    <s v="PR-12027004-HN2037 - CircleK Tầng Trệt, Somerset Hoa Binh, 106 Hoàng Quốc Việt"/>
    <n v="365928"/>
    <s v="8%"/>
    <n v="29274"/>
    <n v="395202"/>
    <s v="CHI NHÁNH CÔNG TY TNHH VÒNG TRÒN ĐỎ TẠI HÀ NỘI"/>
    <x v="3"/>
    <s v="0306182043-010"/>
    <s v="T07.2025"/>
  </r>
  <r>
    <d v="2025-07-23T00:00:00"/>
    <s v="00045865"/>
    <s v="1C25TNN"/>
    <s v="PR-12022100-HN2077 - CircleK 162 Mai Dịch"/>
    <n v="428565"/>
    <s v="8%"/>
    <n v="34285"/>
    <n v="462850"/>
    <s v="CHI NHÁNH CÔNG TY TNHH VÒNG TRÒN ĐỎ TẠI HÀ NỘI"/>
    <x v="3"/>
    <s v="0306182043-010"/>
    <s v="T07.2025"/>
  </r>
  <r>
    <d v="2025-07-23T00:00:00"/>
    <s v="00045866"/>
    <s v="1C25TNN"/>
    <s v="PR-12028594-HN2230 - CircleK  Số 205 Lạc Long Quân"/>
    <n v="382413"/>
    <s v="8%"/>
    <n v="30593"/>
    <n v="413006"/>
    <s v="CHI NHÁNH CÔNG TY TNHH VÒNG TRÒN ĐỎ TẠI HÀ NỘI"/>
    <x v="3"/>
    <s v="0306182043-010"/>
    <s v="T07.2025"/>
  </r>
  <r>
    <d v="2025-07-23T00:00:00"/>
    <s v="00045867"/>
    <s v="1C25TNN"/>
    <s v="PR-12029030-HN2269 - CircleK Tầng 1, Tòa 24T2, Khu đô thị Trung Hòa - Nhân Chính, Cầu Giấy, Hà Nội"/>
    <n v="365928"/>
    <s v="8%"/>
    <n v="29274"/>
    <n v="395202"/>
    <s v="CHI NHÁNH CÔNG TY TNHH VÒNG TRÒN ĐỎ TẠI HÀ NỘI"/>
    <x v="3"/>
    <s v="0306182043-010"/>
    <s v="T07.2025"/>
  </r>
  <r>
    <d v="2025-07-23T00:00:00"/>
    <s v="00045868"/>
    <s v="1C25TNN"/>
    <s v="PR-12027470-HN2117 - CircleK Số 8 Ngõ 91 Nguyễn Chí Thanh"/>
    <n v="356034"/>
    <s v="8%"/>
    <n v="28483"/>
    <n v="384517"/>
    <s v="CHI NHÁNH CÔNG TY TNHH VÒNG TRÒN ĐỎ TẠI HÀ NỘI"/>
    <x v="3"/>
    <s v="0306182043-010"/>
    <s v="T07.2025"/>
  </r>
  <r>
    <d v="2025-07-23T00:00:00"/>
    <s v="00045869"/>
    <s v="1C25TNN"/>
    <s v="PR-12022504-HN2121 - CircleK 45 Hào Nam"/>
    <n v="365928"/>
    <s v="8%"/>
    <n v="29274"/>
    <n v="395202"/>
    <s v="CHI NHÁNH CÔNG TY TNHH VÒNG TRÒN ĐỎ TẠI HÀ NỘI"/>
    <x v="3"/>
    <s v="0306182043-010"/>
    <s v="T07.2025"/>
  </r>
  <r>
    <d v="2025-07-23T00:00:00"/>
    <s v="00045870"/>
    <s v="1C25TNN"/>
    <s v="PR-12023798-HN2241 - CircleK Số 2 Ngõ 11 Phố Lương Định Của"/>
    <n v="184608"/>
    <s v="8%"/>
    <n v="14769"/>
    <n v="199377"/>
    <s v="CHI NHÁNH CÔNG TY TNHH VÒNG TRÒN ĐỎ TẠI HÀ NỘI"/>
    <x v="3"/>
    <s v="0306182043-010"/>
    <s v="T07.2025"/>
  </r>
  <r>
    <d v="2025-07-23T00:00:00"/>
    <s v="00045871"/>
    <s v="1C25TNN"/>
    <s v="PR-12029150-HN2275 - CircleK Số nhà 33, phố Pháo Đài Láng, Đống Đa"/>
    <n v="751644"/>
    <s v="8%"/>
    <n v="60132"/>
    <n v="811776"/>
    <s v="CHI NHÁNH CÔNG TY TNHH VÒNG TRÒN ĐỎ TẠI HÀ NỘI"/>
    <x v="3"/>
    <s v="0306182043-010"/>
    <s v="T07.2025"/>
  </r>
  <r>
    <d v="2025-07-23T00:00:00"/>
    <s v="00045872"/>
    <s v="1C25TNN"/>
    <s v="PR-12028202-HN2194 - CircleK Căn Hộ Số 01Sh20 Và 02Sh20, Thuộc Tòa Nhà S2.15 (T26M-2), Tại Lô Đất B2-Ct03, Vinhomes Ocean Park"/>
    <n v="501096"/>
    <s v="8%"/>
    <n v="40088"/>
    <n v="541184"/>
    <s v="CHI NHÁNH CÔNG TY TNHH VÒNG TRÒN ĐỎ TẠI HÀ NỘI"/>
    <x v="3"/>
    <s v="0306182043-010"/>
    <s v="T07.2025"/>
  </r>
  <r>
    <d v="2025-07-23T00:00:00"/>
    <s v="00045873"/>
    <s v="1C25TNN"/>
    <s v="PR-12028698-HN2236 - CircleK Căn Thương mại dịch vụ số L26M.TMDV03 (Căn TMDV 03, tầng 1, khối L26M tức tòa M1), dự án Masteri Waterfront - Lô đất B3-CT03, Dự án Khu đô thị Gia Lâm (Vinhomes Ocean Park)"/>
    <n v="857130"/>
    <s v="8%"/>
    <n v="68570"/>
    <n v="925700"/>
    <s v="CHI NHÁNH CÔNG TY TNHH VÒNG TRÒN ĐỎ TẠI HÀ NỘI"/>
    <x v="3"/>
    <s v="0306182043-010"/>
    <s v="T07.2025"/>
  </r>
  <r>
    <d v="2025-07-23T00:00:00"/>
    <s v="00045874"/>
    <s v="1C25TNN"/>
    <s v="PR-12023092-HN2184 - CircleK Nhà Số 359, Block 36, Ô H-Tt5, Khu Nhà Ở Hi Brand, Khu Đô Thị Mới Văn Phú"/>
    <n v="857130"/>
    <s v="8%"/>
    <n v="68570"/>
    <n v="925700"/>
    <s v="CHI NHÁNH CÔNG TY TNHH VÒNG TRÒN ĐỎ TẠI HÀ NỘI"/>
    <x v="3"/>
    <s v="0306182043-010"/>
    <s v="T07.2025"/>
  </r>
  <r>
    <d v="2025-07-23T00:00:00"/>
    <s v="00045875"/>
    <s v="1C25TNN"/>
    <s v="PR-12028622-HN2231 - CircleK Số 1A Vạn Phúc"/>
    <n v="230760"/>
    <s v="8%"/>
    <n v="18461"/>
    <n v="249221"/>
    <s v="CHI NHÁNH CÔNG TY TNHH VÒNG TRÒN ĐỎ TẠI HÀ NỘI"/>
    <x v="3"/>
    <s v="0306182043-010"/>
    <s v="T07.2025"/>
  </r>
  <r>
    <d v="2025-07-23T00:00:00"/>
    <s v="00045876"/>
    <s v="1C25TNN"/>
    <s v="PR-12022178-HN2086 - CircleK 9 Hương Viên"/>
    <n v="428565"/>
    <s v="8%"/>
    <n v="34285"/>
    <n v="462850"/>
    <s v="CHI NHÁNH CÔNG TY TNHH VÒNG TRÒN ĐỎ TẠI HÀ NỘI"/>
    <x v="3"/>
    <s v="0306182043-010"/>
    <s v="T07.2025"/>
  </r>
  <r>
    <d v="2025-07-23T00:00:00"/>
    <s v="00045877"/>
    <s v="1C25TNN"/>
    <s v="PR-12024112-HN2277 - CircleK Số 81 Phố Huế"/>
    <n v="501096"/>
    <s v="8%"/>
    <n v="40088"/>
    <n v="541184"/>
    <s v="CHI NHÁNH CÔNG TY TNHH VÒNG TRÒN ĐỎ TẠI HÀ NỘI"/>
    <x v="3"/>
    <s v="0306182043-010"/>
    <s v="T07.2025"/>
  </r>
  <r>
    <d v="2025-07-23T00:00:00"/>
    <s v="00045878"/>
    <s v="1C25TNN"/>
    <s v="PR-12022440-HN2116 - CircleK 62 Phố Trần Hưng Đạo"/>
    <n v="421974"/>
    <s v="8%"/>
    <n v="33758"/>
    <n v="455732"/>
    <s v="CHI NHÁNH CÔNG TY TNHH VÒNG TRÒN ĐỎ TẠI HÀ NỘI"/>
    <x v="3"/>
    <s v="0306182043-010"/>
    <s v="T07.2025"/>
  </r>
  <r>
    <d v="2025-07-23T00:00:00"/>
    <s v="00045879"/>
    <s v="1C25TNN"/>
    <s v="PR-12024076-HN2268 - CircleK Số 36 +38 Hàng Buồm, Quận Hoàn Kiếm"/>
    <n v="230760"/>
    <s v="8%"/>
    <n v="18461"/>
    <n v="249221"/>
    <s v="CHI NHÁNH CÔNG TY TNHH VÒNG TRÒN ĐỎ TẠI HÀ NỘI"/>
    <x v="3"/>
    <s v="0306182043-010"/>
    <s v="T07.2025"/>
  </r>
  <r>
    <d v="2025-07-23T00:00:00"/>
    <s v="00045880"/>
    <s v="1C25TNN"/>
    <s v="PR-12028016-HN2176 - CircleK 164 Nguyễn Văn Cừ"/>
    <n v="606582"/>
    <s v="8%"/>
    <n v="48527"/>
    <n v="655109"/>
    <s v="CHI NHÁNH CÔNG TY TNHH VÒNG TRÒN ĐỎ TẠI HÀ NỘI"/>
    <x v="3"/>
    <s v="0306182043-010"/>
    <s v="T07.2025"/>
  </r>
  <r>
    <d v="2025-07-23T00:00:00"/>
    <s v="00045881"/>
    <s v="1C25TNN"/>
    <s v="PR-12023962-HN2257 - CircleK Số 148 Trần Bình"/>
    <n v="501096"/>
    <s v="8%"/>
    <n v="40088"/>
    <n v="541184"/>
    <s v="CHI NHÁNH CÔNG TY TNHH VÒNG TRÒN ĐỎ TẠI HÀ NỘI"/>
    <x v="3"/>
    <s v="0306182043-010"/>
    <s v="T07.2025"/>
  </r>
  <r>
    <d v="2025-07-23T00:00:00"/>
    <s v="00045882"/>
    <s v="1C25TNN"/>
    <s v="PR-12022474-HN2119 - CircleK 628 Hoàng Hoa Thám"/>
    <n v="501096"/>
    <s v="8%"/>
    <n v="40088"/>
    <n v="541184"/>
    <s v="CHI NHÁNH CÔNG TY TNHH VÒNG TRÒN ĐỎ TẠI HÀ NỘI"/>
    <x v="3"/>
    <s v="0306182043-010"/>
    <s v="T07.2025"/>
  </r>
  <r>
    <d v="2025-07-23T00:00:00"/>
    <s v="00045883"/>
    <s v="1C25TNN"/>
    <s v="PR-12023216-HN2191 - CircleK 293 Thụy Khuê"/>
    <n v="342852"/>
    <s v="8%"/>
    <n v="27428"/>
    <n v="370280"/>
    <s v="CHI NHÁNH CÔNG TY TNHH VÒNG TRÒN ĐỎ TẠI HÀ NỘI"/>
    <x v="3"/>
    <s v="0306182043-010"/>
    <s v="T07.2025"/>
  </r>
  <r>
    <d v="2025-07-23T00:00:00"/>
    <s v="00045884"/>
    <s v="1C25TNN"/>
    <s v="PR-12022672-HN2139 - CircleK 218 Nguyễn Huy Tưởng, Tổ 19"/>
    <n v="230760"/>
    <s v="8%"/>
    <n v="18461"/>
    <n v="249221"/>
    <s v="CHI NHÁNH CÔNG TY TNHH VÒNG TRÒN ĐỎ TẠI HÀ NỘI"/>
    <x v="3"/>
    <s v="0306182043-010"/>
    <s v="T07.2025"/>
  </r>
  <r>
    <d v="2025-07-23T00:00:00"/>
    <s v="00045885"/>
    <s v="1C25TNN"/>
    <s v="PR-12023288-HN2196 - CircleK 118 Định Công"/>
    <n v="606582"/>
    <s v="8%"/>
    <n v="48527"/>
    <n v="655109"/>
    <s v="CHI NHÁNH CÔNG TY TNHH VÒNG TRÒN ĐỎ TẠI HÀ NỘI"/>
    <x v="3"/>
    <s v="0306182043-010"/>
    <s v="T07.2025"/>
  </r>
  <r>
    <d v="2025-07-24T00:00:00"/>
    <s v="00047088"/>
    <s v="1C25TNN"/>
    <s v="PR-12032998-HN2068 - CircleK 155 Lê Văn Hiến"/>
    <n v="547248"/>
    <s v="8%"/>
    <n v="43780"/>
    <n v="591028"/>
    <s v="CHI NHÁNH CÔNG TY TNHH VÒNG TRÒN ĐỎ TẠI HÀ NỘI"/>
    <x v="3"/>
    <s v="0306182043-010"/>
    <s v="T07.2025"/>
  </r>
  <r>
    <d v="2025-07-24T00:00:00"/>
    <s v="00047089"/>
    <s v="1C25TNN"/>
    <s v="PR-12038460-HN2203 - CircleK Số 1Sh09 Và Số 2Sh09, Tòa S1.05 (Z34.1), Lô Đất F1-Ch01 - 5 Khu Đô Thị Mới Tây Mỗ, Đại Mỗ - Vinhomes Park (Vinhomes Smart City)"/>
    <n v="230760"/>
    <s v="8%"/>
    <n v="18461"/>
    <n v="249221"/>
    <s v="CHI NHÁNH CÔNG TY TNHH VÒNG TRÒN ĐỎ TẠI HÀ NỘI"/>
    <x v="3"/>
    <s v="0306182043-010"/>
    <s v="T07.2025"/>
  </r>
  <r>
    <d v="2025-07-24T00:00:00"/>
    <s v="00047090"/>
    <s v="1C25TNN"/>
    <s v="PR-12039072-HN2274 - CircleK Cửa hàng số 01SH08A, Tòa S2.03 - Z34.1 (F1-CH03-1) Dự án khu đô thị mới Tây Mỗ, Đại Mỗ, Nam Từ Liêm"/>
    <n v="184608"/>
    <s v="8%"/>
    <n v="14769"/>
    <n v="199377"/>
    <s v="CHI NHÁNH CÔNG TY TNHH VÒNG TRÒN ĐỎ TẠI HÀ NỘI"/>
    <x v="3"/>
    <s v="0306182043-010"/>
    <s v="T07.2025"/>
  </r>
  <r>
    <d v="2025-07-24T00:00:00"/>
    <s v="00047091"/>
    <s v="1C25TNN"/>
    <s v="PR-12037608-HN2114 - CircleK 7 Nguyễn Thị Định"/>
    <n v="501096"/>
    <s v="8%"/>
    <n v="40088"/>
    <n v="541184"/>
    <s v="CHI NHÁNH CÔNG TY TNHH VÒNG TRÒN ĐỎ TẠI HÀ NỘI"/>
    <x v="3"/>
    <s v="0306182043-010"/>
    <s v="T07.2025"/>
  </r>
  <r>
    <d v="2025-07-24T00:00:00"/>
    <s v="00047092"/>
    <s v="1C25TNN"/>
    <s v="PR-12033100-HN2086 - CircleK 9 Hương Viên"/>
    <n v="501096"/>
    <s v="8%"/>
    <n v="40088"/>
    <n v="541184"/>
    <s v="CHI NHÁNH CÔNG TY TNHH VÒNG TRÒN ĐỎ TẠI HÀ NỘI"/>
    <x v="3"/>
    <s v="0306182043-010"/>
    <s v="T07.2025"/>
  </r>
  <r>
    <d v="2025-07-24T00:00:00"/>
    <s v="00047093"/>
    <s v="1C25TNN"/>
    <s v="PR-12037914-HN2154 - CircleK Số A1 Khu Đầm Trấu"/>
    <n v="501096"/>
    <s v="8%"/>
    <n v="40088"/>
    <n v="541184"/>
    <s v="CHI NHÁNH CÔNG TY TNHH VÒNG TRÒN ĐỎ TẠI HÀ NỘI"/>
    <x v="3"/>
    <s v="0306182043-010"/>
    <s v="T07.2025"/>
  </r>
  <r>
    <d v="2025-07-24T00:00:00"/>
    <s v="00047094"/>
    <s v="1C25TNN"/>
    <s v="PR-12038378-HN2195 - CircleK Sô 6 Ngõ 124, Phố Vĩnh Tuy"/>
    <n v="731856"/>
    <s v="8%"/>
    <n v="58548"/>
    <n v="790404"/>
    <s v="CHI NHÁNH CÔNG TY TNHH VÒNG TRÒN ĐỎ TẠI HÀ NỘI"/>
    <x v="3"/>
    <s v="0306182043-010"/>
    <s v="T07.2025"/>
  </r>
  <r>
    <d v="2025-07-24T00:00:00"/>
    <s v="00047095"/>
    <s v="1C25TNN"/>
    <s v="PR-12038618-HN2216 - CircleK 114 Mai Hắc Đế"/>
    <n v="810978"/>
    <s v="8%"/>
    <n v="64878"/>
    <n v="875856"/>
    <s v="CHI NHÁNH CÔNG TY TNHH VÒNG TRÒN ĐỎ TẠI HÀ NỘI"/>
    <x v="3"/>
    <s v="0306182043-010"/>
    <s v="T07.2025"/>
  </r>
  <r>
    <d v="2025-07-24T00:00:00"/>
    <s v="00047096"/>
    <s v="1C25TNN"/>
    <s v="PR-12033482-HN2134 - CircleK 73 Đường Xuân La"/>
    <n v="501096"/>
    <s v="8%"/>
    <n v="40088"/>
    <n v="541184"/>
    <s v="CHI NHÁNH CÔNG TY TNHH VÒNG TRÒN ĐỎ TẠI HÀ NỘI"/>
    <x v="3"/>
    <s v="0306182043-010"/>
    <s v="T07.2025"/>
  </r>
  <r>
    <d v="2025-07-24T00:00:00"/>
    <s v="00047097"/>
    <s v="1C25TNN"/>
    <s v="PR-12034462-HN2265 - CircleK Số 2 ngõ 612 Lạc Long Quân, Tây Hồ, Hà Nội"/>
    <n v="481308"/>
    <s v="8%"/>
    <n v="38505"/>
    <n v="519813"/>
    <s v="CHI NHÁNH CÔNG TY TNHH VÒNG TRÒN ĐỎ TẠI HÀ NỘI"/>
    <x v="3"/>
    <s v="0306182043-010"/>
    <s v="T07.2025"/>
  </r>
  <r>
    <d v="2025-07-24T00:00:00"/>
    <s v="00047098"/>
    <s v="1C25TNN"/>
    <s v="PR-12037994-HN2157 - CircleK N8-A10 Nguyễn Thị Thập, Kđt Mới Trung Hòa Nhân Chính"/>
    <n v="250548"/>
    <s v="8%"/>
    <n v="20044"/>
    <n v="270592"/>
    <s v="CHI NHÁNH CÔNG TY TNHH VÒNG TRÒN ĐỎ TẠI HÀ NỘI"/>
    <x v="3"/>
    <s v="0306182043-010"/>
    <s v="T07.2025"/>
  </r>
  <r>
    <d v="2025-07-25T00:00:00"/>
    <s v="00000001"/>
    <s v="1C25TPL"/>
    <s v="Hàng trả - phiếu RRS20250701772HP6013"/>
    <n v="-125274"/>
    <s v="8%"/>
    <n v="-10022"/>
    <n v="-135296"/>
    <s v="CHI NHÁNH CÔNG TY TNHH VÒNG TRÒN ĐỎ TẠI HẢI PHÒNG"/>
    <x v="1"/>
    <s v="0306182043-019"/>
    <s v="T07.2025"/>
  </r>
  <r>
    <d v="2025-07-25T00:00:00"/>
    <s v="00000002"/>
    <s v="1C25TPL"/>
    <s v="Hàng trả - phiếu RRS20250701734HP6010"/>
    <n v="-375822"/>
    <s v="8%"/>
    <n v="-30066"/>
    <n v="-405888"/>
    <s v="CHI NHÁNH CÔNG TY TNHH VÒNG TRÒN ĐỎ TẠI HẢI PHÒNG"/>
    <x v="1"/>
    <s v="0306182043-019"/>
    <s v="T07.2025"/>
  </r>
  <r>
    <d v="2025-07-25T00:00:00"/>
    <s v="00000029"/>
    <s v="1C25THL"/>
    <s v="Hàng trả - phiếu RRS20250702929HN2220"/>
    <n v="-187911"/>
    <s v="8%"/>
    <n v="-15033"/>
    <n v="-202944"/>
    <s v="CHI NHÁNH CÔNG TY TNHH VÒNG TRÒN ĐỎ TẠI HÀ NỘI"/>
    <x v="3"/>
    <s v="0306182043-010"/>
    <s v="T07.2025"/>
  </r>
  <r>
    <d v="2025-07-25T00:00:00"/>
    <s v="00000032"/>
    <s v="1C25THL"/>
    <s v="Hàng trả - phiếu RRS20250617786HN2234"/>
    <n v="-125274"/>
    <s v="8%"/>
    <n v="-10022"/>
    <n v="-135296"/>
    <s v="CHI NHÁNH CÔNG TY TNHH VÒNG TRÒN ĐỎ TẠI HÀ NỘI"/>
    <x v="3"/>
    <s v="0306182043-010"/>
    <s v="T07.2025"/>
  </r>
  <r>
    <d v="2025-07-25T00:00:00"/>
    <s v="00000035"/>
    <s v="1C25THL"/>
    <s v="Hàng trả - phiếu RRS20250626580HN2208"/>
    <n v="-194502"/>
    <s v="8%"/>
    <n v="-15560"/>
    <n v="-210062"/>
    <s v="CHI NHÁNH CÔNG TY TNHH VÒNG TRÒN ĐỎ TẠI HÀ NỘI"/>
    <x v="3"/>
    <s v="0306182043-010"/>
    <s v="T07.2025"/>
  </r>
  <r>
    <d v="2025-07-25T00:00:00"/>
    <s v="00000057"/>
    <s v="1C25THL"/>
    <s v="Hàng trả - phiếu RRS20250702928HN2220"/>
    <n v="-125274"/>
    <s v="8%"/>
    <n v="-10022"/>
    <n v="-135296"/>
    <s v="CHI NHÁNH CÔNG TY TNHH VÒNG TRÒN ĐỎ TẠI HÀ NỘI"/>
    <x v="3"/>
    <s v="0306182043-010"/>
    <s v="T07.2025"/>
  </r>
  <r>
    <d v="2025-07-25T00:00:00"/>
    <s v="00047157"/>
    <s v="1C25TNN"/>
    <s v="PR-12042813-HL4002 - CircleK Tầng 1, tòa A, khu dịch vụ 7A-8A tòa nhà Lideco Hạ Long"/>
    <n v="1714260"/>
    <s v="8%"/>
    <n v="137141"/>
    <n v="1851401"/>
    <s v="CHI NHÁNH CÔNG TY TNHH VÒNG TRÒN ĐỎ TẠI QUẢNG NINH"/>
    <x v="0"/>
    <s v="0306182043-015"/>
    <s v="T07.2025"/>
  </r>
  <r>
    <d v="2025-07-25T00:00:00"/>
    <s v="00047158"/>
    <s v="1C25TNN"/>
    <s v="PR-12044865-HP6013 - CircleK - 27 Trần Hưng Đạo"/>
    <n v="2403267"/>
    <s v="8%"/>
    <n v="192261"/>
    <n v="2595528"/>
    <s v="CHI NHÁNH CÔNG TY TNHH VÒNG TRÒN ĐỎ TẠI HẢI PHÒNG"/>
    <x v="1"/>
    <s v="0306182043-019"/>
    <s v="T07.2025"/>
  </r>
  <r>
    <d v="2025-07-25T00:00:00"/>
    <s v="00047159"/>
    <s v="1C25TNN"/>
    <s v="PR-12048655-HN2143 - CircleK 94 Phố Linh Lang"/>
    <n v="230760"/>
    <s v="8%"/>
    <n v="18461"/>
    <n v="249221"/>
    <s v="CHI NHÁNH CÔNG TY TNHH VÒNG TRÒN ĐỎ TẠI HÀ NỘI"/>
    <x v="3"/>
    <s v="0306182043-010"/>
    <s v="T07.2025"/>
  </r>
  <r>
    <d v="2025-07-25T00:00:00"/>
    <s v="00047160"/>
    <s v="1C25TNN"/>
    <s v="PR-12048861-HN2156 - CircleK 108 Đường 19/5"/>
    <n v="626370"/>
    <s v="8%"/>
    <n v="50110"/>
    <n v="676480"/>
    <s v="CHI NHÁNH CÔNG TY TNHH VÒNG TRÒN ĐỎ TẠI HÀ NỘI"/>
    <x v="3"/>
    <s v="0306182043-010"/>
    <s v="T07.2025"/>
  </r>
  <r>
    <d v="2025-07-25T00:00:00"/>
    <s v="00047161"/>
    <s v="1C25TNN"/>
    <s v="PR-12050139-HN2270 - CircleK Số 131 Phố Xốm, Hà Đông"/>
    <n v="501096"/>
    <s v="8%"/>
    <n v="40088"/>
    <n v="541184"/>
    <s v="CHI NHÁNH CÔNG TY TNHH VÒNG TRÒN ĐỎ TẠI HÀ NỘI"/>
    <x v="3"/>
    <s v="0306182043-010"/>
    <s v="T07.2025"/>
  </r>
  <r>
    <d v="2025-07-25T00:00:00"/>
    <s v="00047162"/>
    <s v="1C25TNN"/>
    <s v="PR-12047955-HN2075 - CircleK Số 1 Ngõ 37 Lê Thanh Nghị"/>
    <n v="356034"/>
    <s v="8%"/>
    <n v="28483"/>
    <n v="384517"/>
    <s v="CHI NHÁNH CÔNG TY TNHH VÒNG TRÒN ĐỎ TẠI HÀ NỘI"/>
    <x v="3"/>
    <s v="0306182043-010"/>
    <s v="T07.2025"/>
  </r>
  <r>
    <d v="2025-07-25T00:00:00"/>
    <s v="00047163"/>
    <s v="1C25TNN"/>
    <s v="PR-12050001-HN2263 - CircleK CH01-09, Số 17 đường Gamuda Gardens 2-2, Hoàng Mai"/>
    <n v="230760"/>
    <s v="8%"/>
    <n v="18461"/>
    <n v="249221"/>
    <s v="CHI NHÁNH CÔNG TY TNHH VÒNG TRÒN ĐỎ TẠI HÀ NỘI"/>
    <x v="3"/>
    <s v="0306182043-010"/>
    <s v="T07.2025"/>
  </r>
  <r>
    <d v="2025-07-25T00:00:00"/>
    <s v="00047164"/>
    <s v="1C25TNN"/>
    <s v="PR-12049805-HN2243 - CircleK Căn Thương mại dịch vụ số Z38M.2.TMDV05A, dự án khu đô thị mới Tây Mỗ - Đại Mỗ - Vinhomes Park"/>
    <n v="626370"/>
    <s v="8%"/>
    <n v="50110"/>
    <n v="676480"/>
    <s v="CHI NHÁNH CÔNG TY TNHH VÒNG TRÒN ĐỎ TẠI HÀ NỘI"/>
    <x v="3"/>
    <s v="0306182043-010"/>
    <s v="T07.2025"/>
  </r>
  <r>
    <d v="2025-07-25T00:00:00"/>
    <s v="00047165"/>
    <s v="1C25TNN"/>
    <s v="PR-12047741-HN2029 - CircleK 46 Lê Trọng Tấn"/>
    <n v="626370"/>
    <s v="8%"/>
    <n v="50110"/>
    <n v="676480"/>
    <s v="CHI NHÁNH CÔNG TY TNHH VÒNG TRÒN ĐỎ TẠI HÀ NỘI"/>
    <x v="3"/>
    <s v="0306182043-010"/>
    <s v="T07.2025"/>
  </r>
  <r>
    <d v="2025-07-25T00:00:00"/>
    <s v="00047166"/>
    <s v="1C25TNN"/>
    <s v="PR-12043591-HN2158 - CircleK 48 Ngõ 116 Phố Nhân Hòa"/>
    <n v="543945"/>
    <s v="8%"/>
    <n v="43516"/>
    <n v="587461"/>
    <s v="CHI NHÁNH CÔNG TY TNHH VÒNG TRÒN ĐỎ TẠI HÀ NỘI"/>
    <x v="3"/>
    <s v="0306182043-010"/>
    <s v="T07.2025"/>
  </r>
  <r>
    <d v="2025-07-25T00:00:00"/>
    <s v="00047305"/>
    <s v="1C25TNN"/>
    <s v="PR-12027526-HN2122 - CircleK 18 Nguyễn Khánh Toàn"/>
    <n v="230760"/>
    <s v="8%"/>
    <n v="18461"/>
    <n v="249221"/>
    <s v="CHI NHÁNH CÔNG TY TNHH VÒNG TRÒN ĐỎ TẠI HÀ NỘI"/>
    <x v="3"/>
    <s v="0306182043-010"/>
    <s v="T07.2025"/>
  </r>
  <r>
    <d v="2025-07-28T00:00:00"/>
    <s v="00047516"/>
    <s v="1C25TNN"/>
    <s v="PR-12063854-HL4007 - CircleK Số 550, Tổ 3, Khu phố 9A, đường Hạ Long, Phường Bãi Cháy, Thành phố Hạ Long"/>
    <n v="1285695"/>
    <s v="8%"/>
    <n v="102856"/>
    <n v="1388551"/>
    <s v="CHI NHÁNH CÔNG TY TNHH VÒNG TRÒN ĐỎ TẠI QUẢNG NINH"/>
    <x v="0"/>
    <s v="0306182043-015"/>
    <s v="T07.2025"/>
  </r>
  <r>
    <d v="2025-07-28T00:00:00"/>
    <s v="00047517"/>
    <s v="1C25TNN"/>
    <s v="PR-12067584-HN2235 - CircleK 125 Trần Hưng Đạo - Bắc Ninh"/>
    <n v="1714260"/>
    <s v="8%"/>
    <n v="137141"/>
    <n v="1851401"/>
    <s v="CHI NHÁNH CÔNG TY TNHH VÒNG TRÒN ĐỎ TẠI BẮC NINH"/>
    <x v="4"/>
    <s v="0306182043-024"/>
    <s v="T07.2025"/>
  </r>
  <r>
    <d v="2025-07-28T00:00:00"/>
    <s v="00047518"/>
    <s v="1C25TNN"/>
    <s v="PR-12067974-HN2252 - CircleK Số 235 Nguyễn Gia Thiều"/>
    <n v="1170315"/>
    <s v="8%"/>
    <n v="93625"/>
    <n v="1263940"/>
    <s v="CHI NHÁNH CÔNG TY TNHH VÒNG TRÒN ĐỎ TẠI BẮC NINH"/>
    <x v="4"/>
    <s v="0306182043-024"/>
    <s v="T07.2025"/>
  </r>
  <r>
    <d v="2025-07-28T00:00:00"/>
    <s v="00047519"/>
    <s v="1C25TNN"/>
    <s v="PR-12055106-HN2271 - CircleK Số 341 Nguyễn Cao, Bắc Ninh"/>
    <n v="1252740"/>
    <s v="8%"/>
    <n v="100219"/>
    <n v="1352959"/>
    <s v="CHI NHÁNH CÔNG TY TNHH VÒNG TRÒN ĐỎ TẠI BẮC NINH"/>
    <x v="4"/>
    <s v="0306182043-024"/>
    <s v="T07.2025"/>
  </r>
  <r>
    <d v="2025-07-28T00:00:00"/>
    <s v="00047520"/>
    <s v="1C25TNN"/>
    <s v="PR-12068670-HP6006 - CircleK 372-374 Lạch Tray"/>
    <n v="1483500"/>
    <s v="8%"/>
    <n v="118680"/>
    <n v="1602180"/>
    <s v="CHI NHÁNH CÔNG TY TNHH VÒNG TRÒN ĐỎ TẠI HẢI PHÒNG"/>
    <x v="1"/>
    <s v="0306182043-019"/>
    <s v="T07.2025"/>
  </r>
  <r>
    <d v="2025-07-28T00:00:00"/>
    <s v="00047522"/>
    <s v="1C25TNN"/>
    <s v="PR-12060190-HN2190 - CircleK 560A Nguyễn Văn Cừ"/>
    <n v="857130"/>
    <s v="8%"/>
    <n v="68570"/>
    <n v="925700"/>
    <s v="CHI NHÁNH CÔNG TY TNHH VÒNG TRÒN ĐỎ TẠI HÀ NỘI"/>
    <x v="3"/>
    <s v="0306182043-010"/>
    <s v="T07.2025"/>
  </r>
  <r>
    <d v="2025-07-28T00:00:00"/>
    <s v="00047523"/>
    <s v="1C25TNN"/>
    <s v="CircleK 62-64 Kênh Dương"/>
    <n v="857130"/>
    <s v="8%"/>
    <n v="68570"/>
    <n v="925700"/>
    <s v="CHI NHÁNH CÔNG TY TNHH VÒNG TRÒN ĐỎ TẠI HẢI PHÒNG"/>
    <x v="1"/>
    <s v="0306182043-019"/>
    <s v="T07.2025"/>
  </r>
  <r>
    <d v="2025-07-29T00:00:00"/>
    <s v="00000008"/>
    <s v="1C25TPL"/>
    <s v="Hàng trả - phiếu RRS20250702855HP6005"/>
    <n v="-125274"/>
    <s v="8%"/>
    <n v="-10022"/>
    <n v="-135296"/>
    <s v="CHI NHÁNH CÔNG TY TNHH VÒNG TRÒN ĐỎ TẠI HẢI PHÒNG"/>
    <x v="1"/>
    <s v="0306182043-019"/>
    <s v="T07.2025"/>
  </r>
  <r>
    <d v="2025-07-29T00:00:00"/>
    <s v="00000009"/>
    <s v="1C25TPL"/>
    <s v="Hàng trả - phiếu RRS20250701779HP6005"/>
    <n v="-187911"/>
    <s v="8%"/>
    <n v="-15033"/>
    <n v="-202944"/>
    <s v="CHI NHÁNH CÔNG TY TNHH VÒNG TRÒN ĐỎ TẠI HẢI PHÒNG"/>
    <x v="1"/>
    <s v="0306182043-019"/>
    <s v="T07.2025"/>
  </r>
  <r>
    <d v="2025-07-29T00:00:00"/>
    <s v="00000131"/>
    <s v="1C25THL"/>
    <s v="Hàng trả - phiếu RRS20250702871HN2176"/>
    <n v="-125274"/>
    <s v="8%"/>
    <n v="-10022"/>
    <n v="-135296"/>
    <s v="CHI NHÁNH CÔNG TY TNHH VÒNG TRÒN ĐỎ TẠI HÀ NỘI"/>
    <x v="3"/>
    <s v="0306182043-010"/>
    <s v="T07.2025"/>
  </r>
  <r>
    <d v="2025-07-29T00:00:00"/>
    <s v="00000133"/>
    <s v="1C25THL"/>
    <s v="Hàng trả - phiếu RRS20250707364HN2003"/>
    <n v="-62637"/>
    <s v="8%"/>
    <n v="-5011"/>
    <n v="-67648"/>
    <s v="CHI NHÁNH CÔNG TY TNHH VÒNG TRÒN ĐỎ TẠI HÀ NỘI"/>
    <x v="3"/>
    <s v="0306182043-010"/>
    <s v="T07.2025"/>
  </r>
  <r>
    <d v="2025-07-29T00:00:00"/>
    <s v="00000134"/>
    <s v="1C25THL"/>
    <s v="Hàng trả - phiếu RRS20250707318HN2014"/>
    <n v="-313185"/>
    <s v="8%"/>
    <n v="-25055"/>
    <n v="-338240"/>
    <s v="CHI NHÁNH CÔNG TY TNHH VÒNG TRÒN ĐỎ TẠI HÀ NỘI"/>
    <x v="3"/>
    <s v="0306182043-010"/>
    <s v="T07.2025"/>
  </r>
  <r>
    <d v="2025-07-29T00:00:00"/>
    <s v="00000135"/>
    <s v="1C25THL"/>
    <s v="Hàng trả - phiếu RRS20250702860HN2164"/>
    <n v="-23076"/>
    <s v="8%"/>
    <n v="-1846"/>
    <n v="-24922"/>
    <s v="CHI NHÁNH CÔNG TY TNHH VÒNG TRÒN ĐỎ TẠI HÀ NỘI"/>
    <x v="3"/>
    <s v="0306182043-010"/>
    <s v="T07.2025"/>
  </r>
  <r>
    <d v="2025-07-29T00:00:00"/>
    <s v="00000136"/>
    <s v="1C25THL"/>
    <s v="Hàng trả - phiếu RRS20250620065HN2204"/>
    <n v="-125274"/>
    <s v="8%"/>
    <n v="-10022"/>
    <n v="-135296"/>
    <s v="CHI NHÁNH CÔNG TY TNHH VÒNG TRÒN ĐỎ TẠI HÀ NỘI"/>
    <x v="3"/>
    <s v="0306182043-010"/>
    <s v="T07.2025"/>
  </r>
  <r>
    <d v="2025-07-29T00:00:00"/>
    <s v="00000137"/>
    <s v="1C25THL"/>
    <s v="Hàng trả - phiếu RRS20250707316HN2254"/>
    <n v="-62637"/>
    <s v="8%"/>
    <n v="-5011"/>
    <n v="-67648"/>
    <s v="CHI NHÁNH CÔNG TY TNHH VÒNG TRÒN ĐỎ TẠI HÀ NỘI"/>
    <x v="3"/>
    <s v="0306182043-010"/>
    <s v="T07.2025"/>
  </r>
  <r>
    <d v="2025-07-29T00:00:00"/>
    <s v="00000138"/>
    <s v="1C25THL"/>
    <s v="Hàng trả - phiếu RRS20250707350HN2260"/>
    <n v="-148350"/>
    <s v="8%"/>
    <n v="-11868"/>
    <n v="-160218"/>
    <s v="CHI NHÁNH CÔNG TY TNHH VÒNG TRÒN ĐỎ TẠI HÀ NỘI"/>
    <x v="3"/>
    <s v="0306182043-010"/>
    <s v="T07.2025"/>
  </r>
  <r>
    <d v="2025-07-29T00:00:00"/>
    <s v="00000165"/>
    <s v="1C25THL"/>
    <s v="Hàng trả - phiếu RRS20250620018HN2263"/>
    <n v="-250548"/>
    <s v="8%"/>
    <n v="-20044"/>
    <n v="-270592"/>
    <s v="CHI NHÁNH CÔNG TY TNHH VÒNG TRÒN ĐỎ TẠI HÀ NỘI"/>
    <x v="3"/>
    <s v="0306182043-010"/>
    <s v="T07.2025"/>
  </r>
  <r>
    <d v="2025-07-29T00:00:00"/>
    <s v="00000169"/>
    <s v="1C25THL"/>
    <s v="Hàng trả - phiếu RRS20250708545HN2276"/>
    <n v="-125274"/>
    <s v="8%"/>
    <n v="-10022"/>
    <n v="-135296"/>
    <s v="CHI NHÁNH CÔNG TY TNHH VÒNG TRÒN ĐỎ TẠI HÀ NỘI"/>
    <x v="3"/>
    <s v="0306182043-010"/>
    <s v="T07.2025"/>
  </r>
  <r>
    <d v="2025-07-29T00:00:00"/>
    <s v="00000210"/>
    <s v="1C25THL"/>
    <s v="Hàng trả - phiếu RRS20250703054HN2110"/>
    <n v="-62637"/>
    <s v="8%"/>
    <n v="-5011"/>
    <n v="-67648"/>
    <s v="CHI NHÁNH CÔNG TY TNHH VÒNG TRÒN ĐỎ TẠI HÀ NỘI"/>
    <x v="3"/>
    <s v="0306182043-010"/>
    <s v="T07.2025"/>
  </r>
  <r>
    <d v="2025-07-29T00:00:00"/>
    <s v="00000213"/>
    <s v="1C25THL"/>
    <s v="Hàng trả - phiếu RRS20250702846HN2102"/>
    <n v="-62637"/>
    <s v="8%"/>
    <n v="-5011"/>
    <n v="-67648"/>
    <s v="CHI NHÁNH CÔNG TY TNHH VÒNG TRÒN ĐỎ TẠI HÀ NỘI"/>
    <x v="3"/>
    <s v="0306182043-010"/>
    <s v="T07.2025"/>
  </r>
  <r>
    <d v="2025-07-29T00:00:00"/>
    <s v="00001258"/>
    <s v="1C25TNF"/>
    <s v="Điều chỉnh giảm về 0 do cửa hàng không nhận hàng - PR-11983929-HN2012"/>
    <n v="-497793"/>
    <s v="8%"/>
    <n v="-39824"/>
    <n v="-537617"/>
    <s v="CHI NHÁNH CÔNG TY TNHH VÒNG TRÒN ĐỎ TẠI HÀ NỘI"/>
    <x v="3"/>
    <s v="0306182043-010"/>
    <s v="T07.2025"/>
  </r>
  <r>
    <d v="2025-07-29T00:00:00"/>
    <s v="00001259"/>
    <s v="1C25TNF"/>
    <s v="Điều chỉnh giảm về 0 do cửa hàng không nhận hàng - PR-11979915-HN2091"/>
    <n v="-346140"/>
    <s v="8%"/>
    <n v="-27691"/>
    <n v="-373831"/>
    <s v="CHI NHÁNH CÔNG TY TNHH VÒNG TRÒN ĐỎ TẠI HÀ NỘI"/>
    <x v="3"/>
    <s v="0306182043-010"/>
    <s v="T07.2025"/>
  </r>
  <r>
    <d v="2025-07-29T00:00:00"/>
    <s v="00001260"/>
    <s v="1C25TNF"/>
    <s v="Điều chỉnh giảm về 0 do cửa hàng không nhận hàng - PR-11984449-HN2092"/>
    <n v="-230760"/>
    <s v="8%"/>
    <n v="-18461"/>
    <n v="-249221"/>
    <s v="CHI NHÁNH CÔNG TY TNHH VÒNG TRÒN ĐỎ TẠI HÀ NỘI"/>
    <x v="3"/>
    <s v="0306182043-010"/>
    <s v="T07.2025"/>
  </r>
  <r>
    <d v="2025-07-29T00:00:00"/>
    <s v="00001261"/>
    <s v="1C25TNF"/>
    <s v="Điều chỉnh giảm về 0 do cửa hàng không nhận hàng - PR-11984889-HN2149"/>
    <n v="-461520"/>
    <s v="8%"/>
    <n v="-36922"/>
    <n v="-498442"/>
    <s v="CHI NHÁNH CÔNG TY TNHH VÒNG TRÒN ĐỎ TẠI HÀ NỘI"/>
    <x v="3"/>
    <s v="0306182043-010"/>
    <s v="T07.2025"/>
  </r>
  <r>
    <d v="2025-07-31T00:00:00"/>
    <s v="00000010"/>
    <s v="1C25TFL"/>
    <s v="Hàng trả - phiếu RRS20250727392TN0004"/>
    <n v="-250548"/>
    <s v="8%"/>
    <n v="-20044"/>
    <n v="-270592"/>
    <s v="CHI NHÁNH CÔNG TY TNHH VÒNG TRÒN ĐỎ TẠI THÁI NGUYÊN"/>
    <x v="5"/>
    <s v="0306182043-029"/>
    <s v="T07.2025"/>
  </r>
  <r>
    <d v="2025-07-31T00:00:00"/>
    <s v="00000015"/>
    <s v="1C25TPL"/>
    <s v="Hàng trả - phiếu RRS20250710756HP6013"/>
    <n v="-125274"/>
    <s v="8%"/>
    <n v="-10022"/>
    <n v="-135296"/>
    <s v="CHI NHÁNH CÔNG TY TNHH VÒNG TRÒN ĐỎ TẠI HẢI PHÒNG"/>
    <x v="1"/>
    <s v="0306182043-019"/>
    <s v="T07.2025"/>
  </r>
  <r>
    <d v="2025-07-31T00:00:00"/>
    <s v="00000055"/>
    <s v="1C25TPL"/>
    <s v="Hàng trả - phiếu RRS20250729726HP6011"/>
    <n v="-250548"/>
    <s v="8%"/>
    <n v="-20044"/>
    <n v="-270592"/>
    <s v="CHI NHÁNH CÔNG TY TNHH VÒNG TRÒN ĐỎ TẠI HẢI PHÒNG"/>
    <x v="1"/>
    <s v="0306182043-019"/>
    <s v="T07.2025"/>
  </r>
  <r>
    <d v="2025-07-31T00:00:00"/>
    <s v="00000367"/>
    <s v="1C25THL"/>
    <s v="Hàng trả - phiếu RRS20250714075HN2037"/>
    <n v="-250548"/>
    <s v="8%"/>
    <n v="-20044"/>
    <n v="-270592"/>
    <s v="CHI NHÁNH CÔNG TY TNHH VÒNG TRÒN ĐỎ TẠI HÀ NỘI"/>
    <x v="3"/>
    <s v="0306182043-010"/>
    <s v="T07.2025"/>
  </r>
  <r>
    <d v="2025-07-31T00:00:00"/>
    <s v="00000368"/>
    <s v="1C25THL"/>
    <s v="Hàng trả - phiếu RRS20250716273HN2206"/>
    <n v="-125274"/>
    <s v="8%"/>
    <n v="-10022"/>
    <n v="-135296"/>
    <s v="CHI NHÁNH CÔNG TY TNHH VÒNG TRÒN ĐỎ TẠI HÀ NỘI"/>
    <x v="3"/>
    <s v="0306182043-010"/>
    <s v="T07.2025"/>
  </r>
  <r>
    <d v="2025-07-31T00:00:00"/>
    <s v="00000369"/>
    <s v="1C25THL"/>
    <s v="Hàng trả - phiếu RRS20250720605HN2138"/>
    <n v="-108789"/>
    <s v="8%"/>
    <n v="-8703"/>
    <n v="-117492"/>
    <s v="CHI NHÁNH CÔNG TY TNHH VÒNG TRÒN ĐỎ TẠI HÀ NỘI"/>
    <x v="3"/>
    <s v="0306182043-010"/>
    <s v="T07.2025"/>
  </r>
  <r>
    <d v="2025-07-31T00:00:00"/>
    <s v="00000371"/>
    <s v="1C25THL"/>
    <s v="Hàng trả - phiếu RRS20250721699HN2078"/>
    <n v="-250548"/>
    <s v="8%"/>
    <n v="-20044"/>
    <n v="-270592"/>
    <s v="CHI NHÁNH CÔNG TY TNHH VÒNG TRÒN ĐỎ TẠI HÀ NỘI"/>
    <x v="3"/>
    <s v="0306182043-010"/>
    <s v="T07.2025"/>
  </r>
  <r>
    <d v="2025-07-31T00:00:00"/>
    <s v="00000372"/>
    <s v="1C25THL"/>
    <s v="Hàng trả - phiếu RRS20250714068HN2171"/>
    <n v="-148350"/>
    <s v="8%"/>
    <n v="-11868"/>
    <n v="-160218"/>
    <s v="CHI NHÁNH CÔNG TY TNHH VÒNG TRÒN ĐỎ TẠI HÀ NỘI"/>
    <x v="3"/>
    <s v="0306182043-010"/>
    <s v="T07.2025"/>
  </r>
  <r>
    <d v="2025-07-31T00:00:00"/>
    <s v="00000373"/>
    <s v="1C25THL"/>
    <s v="Hàng trả - phiếu RRS20250712954HN2255"/>
    <n v="-187911"/>
    <s v="8%"/>
    <n v="-15033"/>
    <n v="-202944"/>
    <s v="CHI NHÁNH CÔNG TY TNHH VÒNG TRÒN ĐỎ TẠI HÀ NỘI"/>
    <x v="3"/>
    <s v="0306182043-010"/>
    <s v="T07.2025"/>
  </r>
  <r>
    <d v="2025-07-31T00:00:00"/>
    <s v="00000374"/>
    <s v="1C25THL"/>
    <s v="Hàng trả - phiếu RRS20250619982HN2118"/>
    <n v="-125274"/>
    <s v="8%"/>
    <n v="-10022"/>
    <n v="-135296"/>
    <s v="CHI NHÁNH CÔNG TY TNHH VÒNG TRÒN ĐỎ TẠI HÀ NỘI"/>
    <x v="3"/>
    <s v="0306182043-010"/>
    <s v="T07.2025"/>
  </r>
  <r>
    <d v="2025-07-31T00:00:00"/>
    <s v="00000375"/>
    <s v="1C25THL"/>
    <s v="Hàng trả - phiếu RRS20250711776HN2185"/>
    <n v="-62637"/>
    <s v="8%"/>
    <n v="-5011"/>
    <n v="-67648"/>
    <s v="CHI NHÁNH CÔNG TY TNHH VÒNG TRÒN ĐỎ TẠI HÀ NỘI"/>
    <x v="3"/>
    <s v="0306182043-010"/>
    <s v="T07.2025"/>
  </r>
  <r>
    <d v="2025-07-31T00:00:00"/>
    <s v="00000376"/>
    <s v="1C25THL"/>
    <s v="Hàng trả - phiếu RRS20250723963HN2029"/>
    <n v="-62637"/>
    <s v="8%"/>
    <n v="-5011"/>
    <n v="-67648"/>
    <s v="CHI NHÁNH CÔNG TY TNHH VÒNG TRÒN ĐỎ TẠI HÀ NỘI"/>
    <x v="3"/>
    <s v="0306182043-010"/>
    <s v="T07.2025"/>
  </r>
  <r>
    <d v="2025-07-31T00:00:00"/>
    <s v="00000377"/>
    <s v="1C25THL"/>
    <s v="Hàng trả - phiếu RRS20250714101HN2063"/>
    <n v="-62637"/>
    <s v="8%"/>
    <n v="-5011"/>
    <n v="-67648"/>
    <s v="CHI NHÁNH CÔNG TY TNHH VÒNG TRÒN ĐỎ TẠI HÀ NỘI"/>
    <x v="3"/>
    <s v="0306182043-010"/>
    <s v="T07.2025"/>
  </r>
  <r>
    <d v="2025-07-31T00:00:00"/>
    <s v="00000378"/>
    <s v="1C25THL"/>
    <s v="Hàng trả - phiếu RRS20250718512HN2225"/>
    <n v="-115380"/>
    <s v="8%"/>
    <n v="-9230"/>
    <n v="-124610"/>
    <s v="CHI NHÁNH CÔNG TY TNHH VÒNG TRÒN ĐỎ TẠI HÀ NỘI"/>
    <x v="3"/>
    <s v="0306182043-010"/>
    <s v="T07.2025"/>
  </r>
  <r>
    <d v="2025-07-31T00:00:00"/>
    <s v="00000379"/>
    <s v="1C25THL"/>
    <s v="Hàng trả - phiếu RRS20250714114HN2202"/>
    <n v="-375822"/>
    <s v="8%"/>
    <n v="-30066"/>
    <n v="-405888"/>
    <s v="CHI NHÁNH CÔNG TY TNHH VÒNG TRÒN ĐỎ TẠI HÀ NỘI"/>
    <x v="3"/>
    <s v="0306182043-010"/>
    <s v="T07.2025"/>
  </r>
  <r>
    <d v="2025-07-31T00:00:00"/>
    <s v="00000380"/>
    <s v="1C25THL"/>
    <s v="Hàng trả - phiếu RRS20250714130HN2149"/>
    <n v="-187911"/>
    <s v="8%"/>
    <n v="-15033"/>
    <n v="-202944"/>
    <s v="CHI NHÁNH CÔNG TY TNHH VÒNG TRÒN ĐỎ TẠI HÀ NỘI"/>
    <x v="3"/>
    <s v="0306182043-010"/>
    <s v="T07.2025"/>
  </r>
  <r>
    <d v="2025-07-31T00:00:00"/>
    <s v="00000381"/>
    <s v="1C25THL"/>
    <s v="Hàng trả - phiếu RRS20250707335HN2074"/>
    <n v="-125274"/>
    <s v="8%"/>
    <n v="-10022"/>
    <n v="-135296"/>
    <s v="CHI NHÁNH CÔNG TY TNHH VÒNG TRÒN ĐỎ TẠI HÀ NỘI"/>
    <x v="3"/>
    <s v="0306182043-010"/>
    <s v="T07.2025"/>
  </r>
  <r>
    <d v="2025-07-31T00:00:00"/>
    <s v="00000382"/>
    <s v="1C25THL"/>
    <s v="Hàng trả - phiếu RRS20250723030HN2154"/>
    <n v="-171426"/>
    <s v="8%"/>
    <n v="-13714"/>
    <n v="-185140"/>
    <s v="CHI NHÁNH CÔNG TY TNHH VÒNG TRÒN ĐỎ TẠI HÀ NỘI"/>
    <x v="3"/>
    <s v="0306182043-010"/>
    <s v="T07.2025"/>
  </r>
  <r>
    <d v="2025-07-31T00:00:00"/>
    <s v="00000383"/>
    <s v="1C25THL"/>
    <s v="Hàng trả - phiếu RRS20250716344HN2278"/>
    <n v="-125274"/>
    <s v="8%"/>
    <n v="-10022"/>
    <n v="-135296"/>
    <s v="CHI NHÁNH CÔNG TY TNHH VÒNG TRÒN ĐỎ TẠI HÀ NỘI"/>
    <x v="3"/>
    <s v="0306182043-010"/>
    <s v="T07.2025"/>
  </r>
  <r>
    <d v="2025-07-31T00:00:00"/>
    <s v="00000384"/>
    <s v="1C25THL"/>
    <s v="Hàng trả - phiếu RRS20250720607HN2157"/>
    <n v="-187911"/>
    <s v="8%"/>
    <n v="-15033"/>
    <n v="-202944"/>
    <s v="CHI NHÁNH CÔNG TY TNHH VÒNG TRÒN ĐỎ TẠI HÀ NỘI"/>
    <x v="3"/>
    <s v="0306182043-010"/>
    <s v="T07.2025"/>
  </r>
  <r>
    <d v="2025-07-31T00:00:00"/>
    <s v="00000385"/>
    <s v="1C25THL"/>
    <s v="Hàng trả - phiếu RRS20250717435HN2209"/>
    <n v="-92304"/>
    <s v="8%"/>
    <n v="-7384"/>
    <n v="-99688"/>
    <s v="CHI NHÁNH CÔNG TY TNHH VÒNG TRÒN ĐỎ TẠI HÀ NỘI"/>
    <x v="3"/>
    <s v="0306182043-010"/>
    <s v="T07.2025"/>
  </r>
  <r>
    <d v="2025-07-31T00:00:00"/>
    <s v="00000386"/>
    <s v="1C25THL"/>
    <s v="Hàng trả - phiếu RRS20250717387HN2253"/>
    <n v="-250548"/>
    <s v="8%"/>
    <n v="-20044"/>
    <n v="-270592"/>
    <s v="CHI NHÁNH CÔNG TY TNHH VÒNG TRÒN ĐỎ TẠI HÀ NỘI"/>
    <x v="3"/>
    <s v="0306182043-010"/>
    <s v="T07.2025"/>
  </r>
  <r>
    <d v="2025-07-31T00:00:00"/>
    <s v="00000387"/>
    <s v="1C25THL"/>
    <s v="Hàng trả - phiếu RRS20250701773HN2113"/>
    <n v="-187911"/>
    <s v="8%"/>
    <n v="-15033"/>
    <n v="-202944"/>
    <s v="CHI NHÁNH CÔNG TY TNHH VÒNG TRÒN ĐỎ TẠI HÀ NỘI"/>
    <x v="3"/>
    <s v="0306182043-010"/>
    <s v="T07.2025"/>
  </r>
  <r>
    <d v="2025-07-31T00:00:00"/>
    <s v="00000388"/>
    <s v="1C25THL"/>
    <s v="Hàng trả - phiếu RRS20250709642HN2034"/>
    <n v="-69228"/>
    <s v="8%"/>
    <n v="-5538"/>
    <n v="-74766"/>
    <s v="CHI NHÁNH CÔNG TY TNHH VÒNG TRÒN ĐỎ TẠI HÀ NỘI"/>
    <x v="3"/>
    <s v="0306182043-010"/>
    <s v="T07.2025"/>
  </r>
  <r>
    <d v="2025-07-31T00:00:00"/>
    <s v="00000389"/>
    <s v="1C25THL"/>
    <s v="Hàng trả - phiếu RRS20250711792HN2272"/>
    <n v="-62637"/>
    <s v="8%"/>
    <n v="-5011"/>
    <n v="-67648"/>
    <s v="CHI NHÁNH CÔNG TY TNHH VÒNG TRÒN ĐỎ TẠI HÀ NỘI"/>
    <x v="3"/>
    <s v="0306182043-010"/>
    <s v="T07.2025"/>
  </r>
  <r>
    <d v="2025-07-31T00:00:00"/>
    <s v="00000390"/>
    <s v="1C25THL"/>
    <s v="Hàng trả - phiếu RRS20250710732HN2240"/>
    <n v="-62637"/>
    <s v="8%"/>
    <n v="-5011"/>
    <n v="-67648"/>
    <s v="CHI NHÁNH CÔNG TY TNHH VÒNG TRÒN ĐỎ TẠI HÀ NỘI"/>
    <x v="3"/>
    <s v="0306182043-010"/>
    <s v="T07.2025"/>
  </r>
  <r>
    <d v="2025-07-31T00:00:00"/>
    <s v="00000391"/>
    <s v="1C25THL"/>
    <s v="Hàng trả - phiếu RRS20250711779HN2150"/>
    <n v="-382413"/>
    <s v="8%"/>
    <n v="-30593"/>
    <n v="-413006"/>
    <s v="CHI NHÁNH CÔNG TY TNHH VÒNG TRÒN ĐỎ TẠI HÀ NỘI"/>
    <x v="3"/>
    <s v="0306182043-010"/>
    <s v="T07.2025"/>
  </r>
  <r>
    <d v="2025-07-31T00:00:00"/>
    <s v="00000392"/>
    <s v="1C25THL"/>
    <s v="Hàng trả - phiếu RRS20250709584HN2174"/>
    <n v="-62637"/>
    <s v="8%"/>
    <n v="-5011"/>
    <n v="-67648"/>
    <s v="CHI NHÁNH CÔNG TY TNHH VÒNG TRÒN ĐỎ TẠI HÀ NỘI"/>
    <x v="3"/>
    <s v="0306182043-010"/>
    <s v="T07.2025"/>
  </r>
  <r>
    <d v="2025-07-31T00:00:00"/>
    <s v="00000393"/>
    <s v="1C25THL"/>
    <s v="Hàng trả - phiếu RRS20250709580HN2083"/>
    <n v="-187911"/>
    <s v="8%"/>
    <n v="-15033"/>
    <n v="-202944"/>
    <s v="CHI NHÁNH CÔNG TY TNHH VÒNG TRÒN ĐỎ TẠI HÀ NỘI"/>
    <x v="3"/>
    <s v="0306182043-010"/>
    <s v="T07.2025"/>
  </r>
  <r>
    <d v="2025-07-31T00:00:00"/>
    <s v="00000394"/>
    <s v="1C25THL"/>
    <s v="Hàng trả - phiếu RRS20250708452HN2191"/>
    <n v="-125274"/>
    <s v="8%"/>
    <n v="-10022"/>
    <n v="-135296"/>
    <s v="CHI NHÁNH CÔNG TY TNHH VÒNG TRÒN ĐỎ TẠI HÀ NỘI"/>
    <x v="3"/>
    <s v="0306182043-010"/>
    <s v="T07.2025"/>
  </r>
  <r>
    <d v="2025-07-31T00:00:00"/>
    <s v="00000395"/>
    <s v="1C25THL"/>
    <s v="Hàng trả - phiếu RRS20250704105HN2201"/>
    <n v="-62637"/>
    <s v="8%"/>
    <n v="-5011"/>
    <n v="-67648"/>
    <s v="CHI NHÁNH CÔNG TY TNHH VÒNG TRÒN ĐỎ TẠI HÀ NỘI"/>
    <x v="3"/>
    <s v="0306182043-010"/>
    <s v="T07.2025"/>
  </r>
  <r>
    <d v="2025-07-31T00:00:00"/>
    <s v="00000396"/>
    <s v="1C25THL"/>
    <s v="Hàng trả - phiếu RRS20250708447HN2049"/>
    <n v="-62637"/>
    <s v="8%"/>
    <n v="-5011"/>
    <n v="-67648"/>
    <s v="CHI NHÁNH CÔNG TY TNHH VÒNG TRÒN ĐỎ TẠI HÀ NỘI"/>
    <x v="3"/>
    <s v="0306182043-010"/>
    <s v="T07.2025"/>
  </r>
  <r>
    <d v="2025-07-31T00:00:00"/>
    <s v="00000397"/>
    <s v="1C25THL"/>
    <s v="Hàng trả - phiếu RRS20250710729HN2160"/>
    <n v="-125274"/>
    <s v="8%"/>
    <n v="-10022"/>
    <n v="-135296"/>
    <s v="CHI NHÁNH CÔNG TY TNHH VÒNG TRÒN ĐỎ TẠI HÀ NỘI"/>
    <x v="3"/>
    <s v="0306182043-010"/>
    <s v="T07.2025"/>
  </r>
  <r>
    <d v="2025-07-31T00:00:00"/>
    <s v="00000398"/>
    <s v="1C25THL"/>
    <s v="Hàng trả - phiếu RRS20250709602HN2182"/>
    <n v="-62637"/>
    <s v="8%"/>
    <n v="-5011"/>
    <n v="-67648"/>
    <s v="CHI NHÁNH CÔNG TY TNHH VÒNG TRÒN ĐỎ TẠI HÀ NỘI"/>
    <x v="3"/>
    <s v="0306182043-010"/>
    <s v="T07.2025"/>
  </r>
  <r>
    <d v="2025-07-31T00:00:00"/>
    <s v="00000399"/>
    <s v="1C25THL"/>
    <s v="Hàng trả - phiếu RRS20250711798HN2255"/>
    <n v="-187911"/>
    <s v="8%"/>
    <n v="-15033"/>
    <n v="-202944"/>
    <s v="CHI NHÁNH CÔNG TY TNHH VÒNG TRÒN ĐỎ TẠI HÀ NỘI"/>
    <x v="3"/>
    <s v="0306182043-010"/>
    <s v="T07.2025"/>
  </r>
  <r>
    <d v="2025-07-31T00:00:00"/>
    <s v="00000400"/>
    <s v="1C25THL"/>
    <s v="Hàng trả - phiếu RRS20250718482HN2090"/>
    <n v="-62637"/>
    <s v="8%"/>
    <n v="-5011"/>
    <n v="-67648"/>
    <s v="CHI NHÁNH CÔNG TY TNHH VÒNG TRÒN ĐỎ TẠI HÀ NỘI"/>
    <x v="3"/>
    <s v="0306182043-010"/>
    <s v="T07.2025"/>
  </r>
  <r>
    <d v="2025-07-31T00:00:00"/>
    <s v="00000401"/>
    <s v="1C25THL"/>
    <s v="Hàng trả - phiếu RRS20250711786HN2024"/>
    <n v="-125274"/>
    <s v="8%"/>
    <n v="-10022"/>
    <n v="-135296"/>
    <s v="CHI NHÁNH CÔNG TY TNHH VÒNG TRÒN ĐỎ TẠI HÀ NỘI"/>
    <x v="3"/>
    <s v="0306182043-010"/>
    <s v="T07.2025"/>
  </r>
  <r>
    <d v="2025-07-31T00:00:00"/>
    <s v="00000402"/>
    <s v="1C25THL"/>
    <s v="Hàng trả - phiếu RRS20250711791HN2241"/>
    <n v="-125274"/>
    <s v="8%"/>
    <n v="-10022"/>
    <n v="-135296"/>
    <s v="CHI NHÁNH CÔNG TY TNHH VÒNG TRÒN ĐỎ TẠI HÀ NỘI"/>
    <x v="3"/>
    <s v="0306182043-010"/>
    <s v="T07.2025"/>
  </r>
  <r>
    <d v="2025-07-31T00:00:00"/>
    <s v="00000403"/>
    <s v="1C25THL"/>
    <s v="Hàng trả - phiếu RRS20250710699HN2129"/>
    <n v="-125274"/>
    <s v="8%"/>
    <n v="-10022"/>
    <n v="-135296"/>
    <s v="CHI NHÁNH CÔNG TY TNHH VÒNG TRÒN ĐỎ TẠI HÀ NỘI"/>
    <x v="3"/>
    <s v="0306182043-010"/>
    <s v="T07.2025"/>
  </r>
  <r>
    <d v="2025-07-31T00:00:00"/>
    <s v="00000458"/>
    <s v="1C25THL"/>
    <s v="Hàng trả - phiếu RRS20250714025HN2269"/>
    <n v="-187911"/>
    <s v="8%"/>
    <n v="-15033"/>
    <n v="-202944"/>
    <s v="CHI NHÁNH CÔNG TY TNHH VÒNG TRÒN ĐỎ TẠI HÀ NỘI"/>
    <x v="3"/>
    <s v="0306182043-010"/>
    <s v="T07.2025"/>
  </r>
  <r>
    <d v="2025-07-31T00:00:00"/>
    <s v="00000462"/>
    <s v="1C25THL"/>
    <s v="Hàng trả - phiếu RRS20250614440HN2139"/>
    <n v="-125274"/>
    <s v="8%"/>
    <n v="-10022"/>
    <n v="-135296"/>
    <s v="CHI NHÁNH CÔNG TY TNHH VÒNG TRÒN ĐỎ TẠI HÀ NỘI"/>
    <x v="3"/>
    <s v="0306182043-010"/>
    <s v="T07.2025"/>
  </r>
  <r>
    <d v="2025-07-31T00:00:00"/>
    <s v="00000463"/>
    <s v="1C25THL"/>
    <s v="Hàng trả - phiếu RRS20250717425HN2138"/>
    <n v="-62637"/>
    <s v="8%"/>
    <n v="-5011"/>
    <n v="-67648"/>
    <s v="CHI NHÁNH CÔNG TY TNHH VÒNG TRÒN ĐỎ TẠI HÀ NỘI"/>
    <x v="3"/>
    <s v="0306182043-010"/>
    <s v="T07.2025"/>
  </r>
  <r>
    <d v="2025-07-31T00:00:00"/>
    <s v="00000464"/>
    <s v="1C25THL"/>
    <s v="Hàng trả - phiếu RRS20250708490HN2147"/>
    <n v="-62637"/>
    <s v="8%"/>
    <n v="-5011"/>
    <n v="-67648"/>
    <s v="CHI NHÁNH CÔNG TY TNHH VÒNG TRÒN ĐỎ TẠI HÀ NỘI"/>
    <x v="3"/>
    <s v="0306182043-010"/>
    <s v="T07.2025"/>
  </r>
  <r>
    <d v="2025-07-31T00:00:00"/>
    <s v="00000465"/>
    <s v="1C25THL"/>
    <s v="Hàng trả - phiếu RRS20250718513HN2225"/>
    <n v="-108789"/>
    <s v="8%"/>
    <n v="-8703"/>
    <n v="-117492"/>
    <s v="CHI NHÁNH CÔNG TY TNHH VÒNG TRÒN ĐỎ TẠI HÀ NỘI"/>
    <x v="3"/>
    <s v="0306182043-010"/>
    <s v="T07.2025"/>
  </r>
  <r>
    <d v="2025-07-31T00:00:00"/>
    <s v="00000466"/>
    <s v="1C25THL"/>
    <s v="Hàng trả - phiếu RRS20250614439HN2139"/>
    <n v="-125274"/>
    <s v="8%"/>
    <n v="-10022"/>
    <n v="-135296"/>
    <s v="CHI NHÁNH CÔNG TY TNHH VÒNG TRÒN ĐỎ TẠI HÀ NỘI"/>
    <x v="3"/>
    <s v="0306182043-010"/>
    <s v="T07.2025"/>
  </r>
  <r>
    <d v="2025-07-31T00:00:00"/>
    <s v="00000467"/>
    <s v="1C25THL"/>
    <s v="Hàng trả - phiếu RRS20250710737HN2040"/>
    <n v="-125274"/>
    <s v="8%"/>
    <n v="-10022"/>
    <n v="-135296"/>
    <s v="CHI NHÁNH CÔNG TY TNHH VÒNG TRÒN ĐỎ TẠI HÀ NỘI"/>
    <x v="3"/>
    <s v="0306182043-010"/>
    <s v="T07.2025"/>
  </r>
  <r>
    <d v="2025-07-31T00:00:00"/>
    <s v="00000468"/>
    <s v="1C25THL"/>
    <s v="Hàng trả - phiếu RRS20250710711HN2279"/>
    <n v="-250548"/>
    <s v="8%"/>
    <n v="-20044"/>
    <n v="-270592"/>
    <s v="CHI NHÁNH CÔNG TY TNHH VÒNG TRÒN ĐỎ TẠI HÀ NỘI"/>
    <x v="3"/>
    <s v="0306182043-010"/>
    <s v="T07.2025"/>
  </r>
  <r>
    <d v="2025-07-31T00:00:00"/>
    <s v="00000469"/>
    <s v="1C25THL"/>
    <s v="Hàng trả - phiếu RRS20250716287HN2007"/>
    <n v="-62637"/>
    <s v="8%"/>
    <n v="-5011"/>
    <n v="-67648"/>
    <s v="CHI NHÁNH CÔNG TY TNHH VÒNG TRÒN ĐỎ TẠI HÀ NỘI"/>
    <x v="3"/>
    <s v="0306182043-010"/>
    <s v="T07.2025"/>
  </r>
  <r>
    <d v="2025-07-31T00:00:00"/>
    <s v="00000470"/>
    <s v="1C25THL"/>
    <s v="Hàng trả - phiếu RRS20250709600HN2117"/>
    <n v="-62637"/>
    <s v="8%"/>
    <n v="-5011"/>
    <n v="-67648"/>
    <s v="CHI NHÁNH CÔNG TY TNHH VÒNG TRÒN ĐỎ TẠI HÀ NỘI"/>
    <x v="3"/>
    <s v="0306182043-010"/>
    <s v="T07.2025"/>
  </r>
  <r>
    <d v="2025-07-31T00:00:00"/>
    <s v="00000471"/>
    <s v="1C25THL"/>
    <s v="Hàng trả - phiếu RRS20250717451HN2191"/>
    <n v="-125274"/>
    <s v="8%"/>
    <n v="-10022"/>
    <n v="-135296"/>
    <s v="CHI NHÁNH CÔNG TY TNHH VÒNG TRÒN ĐỎ TẠI HÀ NỘI"/>
    <x v="3"/>
    <s v="0306182043-010"/>
    <s v="T07.2025"/>
  </r>
  <r>
    <d v="2025-07-31T00:00:00"/>
    <s v="00000483"/>
    <s v="1C25THL"/>
    <s v="Hàng trả - phiếu RRS20250710740HN2077"/>
    <n v="-313185"/>
    <s v="8%"/>
    <n v="-25055"/>
    <n v="-338240"/>
    <s v="CHI NHÁNH CÔNG TY TNHH VÒNG TRÒN ĐỎ TẠI HÀ NỘI"/>
    <x v="3"/>
    <s v="0306182043-010"/>
    <s v="T07.2025"/>
  </r>
  <r>
    <d v="2025-07-31T00:00:00"/>
    <s v="00000484"/>
    <s v="1C25THL"/>
    <s v="Hàng trả - phiếu RRS20250708514HN2233"/>
    <n v="-187911"/>
    <s v="8%"/>
    <n v="-15033"/>
    <n v="-202944"/>
    <s v="CHI NHÁNH CÔNG TY TNHH VÒNG TRÒN ĐỎ TẠI HÀ NỘI"/>
    <x v="3"/>
    <s v="0306182043-010"/>
    <s v="T07.2025"/>
  </r>
  <r>
    <d v="2025-07-31T00:00:00"/>
    <s v="00000503"/>
    <s v="1C25THL"/>
    <s v="Hàng trả - phiếu RRS20250702837HN2244"/>
    <n v="-131865"/>
    <s v="8%"/>
    <n v="-10549"/>
    <n v="-142414"/>
    <s v="CHI NHÁNH CÔNG TY TNHH VÒNG TRÒN ĐỎ TẠI HÀ NỘI"/>
    <x v="3"/>
    <s v="0306182043-010"/>
    <s v="T07.2025"/>
  </r>
  <r>
    <d v="2025-07-31T00:00:00"/>
    <s v="00000504"/>
    <s v="1C25THL"/>
    <s v="Hàng trả - phiếu RRS20250709619HN2136"/>
    <n v="-62637"/>
    <s v="8%"/>
    <n v="-5011"/>
    <n v="-67648"/>
    <s v="CHI NHÁNH CÔNG TY TNHH VÒNG TRÒN ĐỎ TẠI HÀ NỘI"/>
    <x v="3"/>
    <s v="0306182043-010"/>
    <s v="T07.2025"/>
  </r>
  <r>
    <d v="2025-07-31T00:00:00"/>
    <s v="00000506"/>
    <s v="1C25THL"/>
    <s v="Hàng trả - phiếu RRS20250718518HN2174"/>
    <n v="-125274"/>
    <s v="8%"/>
    <n v="-10022"/>
    <n v="-135296"/>
    <s v="CHI NHÁNH CÔNG TY TNHH VÒNG TRÒN ĐỎ TẠI HÀ NỘI"/>
    <x v="3"/>
    <s v="0306182043-010"/>
    <s v="T07.2025"/>
  </r>
  <r>
    <d v="2025-07-31T00:00:00"/>
    <s v="00000507"/>
    <s v="1C25THL"/>
    <s v="Hàng trả - phiếu RRS20250701774HN2113"/>
    <n v="-125274"/>
    <s v="8%"/>
    <n v="-10022"/>
    <n v="-135296"/>
    <s v="CHI NHÁNH CÔNG TY TNHH VÒNG TRÒN ĐỎ TẠI HÀ NỘI"/>
    <x v="3"/>
    <s v="0306182043-010"/>
    <s v="T07.2025"/>
  </r>
  <r>
    <d v="2025-07-31T00:00:00"/>
    <s v="00000509"/>
    <s v="1C25THL"/>
    <s v="Hàng trả - phiếu RRS20250721669HN2180"/>
    <n v="-125274"/>
    <s v="8%"/>
    <n v="-10022"/>
    <n v="-135296"/>
    <s v="CHI NHÁNH CÔNG TY TNHH VÒNG TRÒN ĐỎ TẠI HÀ NỘI"/>
    <x v="3"/>
    <s v="0306182043-010"/>
    <s v="T07.2025"/>
  </r>
  <r>
    <d v="2025-07-31T00:00:00"/>
    <s v="00000707"/>
    <s v="1C25THL"/>
    <s v="Hàng trả - phiếu RRS20250726326HN2118"/>
    <n v="-125274"/>
    <s v="8%"/>
    <n v="-10022"/>
    <n v="-135296"/>
    <s v="CHI NHÁNH CÔNG TY TNHH VÒNG TRÒN ĐỎ TẠI HÀ NỘI"/>
    <x v="3"/>
    <s v="0306182043-010"/>
    <s v="T07.2025"/>
  </r>
  <r>
    <d v="2025-07-31T00:00:00"/>
    <s v="00000708"/>
    <s v="1C25THL"/>
    <s v="Hàng trả - phiếu RRS20250724183HN2274"/>
    <n v="-125274"/>
    <s v="8%"/>
    <n v="-10022"/>
    <n v="-135296"/>
    <s v="CHI NHÁNH CÔNG TY TNHH VÒNG TRÒN ĐỎ TẠI HÀ NỘI"/>
    <x v="3"/>
    <s v="0306182043-010"/>
    <s v="T07.2025"/>
  </r>
  <r>
    <d v="2025-07-31T00:00:00"/>
    <s v="00000711"/>
    <s v="1C25THL"/>
    <s v="Hàng trả - phiếu RRS20250725265HN2248"/>
    <n v="-250548"/>
    <s v="8%"/>
    <n v="-20044"/>
    <n v="-270592"/>
    <s v="CHI NHÁNH CÔNG TY TNHH VÒNG TRÒN ĐỎ TẠI HÀ NỘI"/>
    <x v="3"/>
    <s v="0306182043-010"/>
    <s v="T07.2025"/>
  </r>
  <r>
    <d v="2025-07-31T00:00:00"/>
    <s v="00000713"/>
    <s v="1C25THL"/>
    <s v="Hàng trả - phiếu RRS20250723013HN2131"/>
    <n v="-250548"/>
    <s v="8%"/>
    <n v="-20044"/>
    <n v="-270592"/>
    <s v="CHI NHÁNH CÔNG TY TNHH VÒNG TRÒN ĐỎ TẠI HÀ NỘI"/>
    <x v="3"/>
    <s v="0306182043-010"/>
    <s v="T07.2025"/>
  </r>
  <r>
    <d v="2025-07-31T00:00:00"/>
    <s v="00000715"/>
    <s v="1C25THL"/>
    <s v="Hàng trả - phiếu RRS20250722831HN2243"/>
    <n v="-171426"/>
    <s v="8%"/>
    <n v="-13714"/>
    <n v="-185140"/>
    <s v="CHI NHÁNH CÔNG TY TNHH VÒNG TRÒN ĐỎ TẠI HÀ NỘI"/>
    <x v="3"/>
    <s v="0306182043-010"/>
    <s v="T07.2025"/>
  </r>
  <r>
    <d v="2025-07-31T00:00:00"/>
    <s v="00000716"/>
    <s v="1C25THL"/>
    <s v="Hàng trả - phiếu RRS20250717397HN2153"/>
    <n v="-62637"/>
    <s v="8%"/>
    <n v="-5011"/>
    <n v="-67648"/>
    <s v="CHI NHÁNH CÔNG TY TNHH VÒNG TRÒN ĐỎ TẠI HÀ NỘI"/>
    <x v="3"/>
    <s v="0306182043-010"/>
    <s v="T07.2025"/>
  </r>
  <r>
    <d v="2025-07-31T00:00:00"/>
    <s v="00000718"/>
    <s v="1C25THL"/>
    <s v="Hàng trả - phiếu RRS20250726310HN2077"/>
    <n v="-187911"/>
    <s v="8%"/>
    <n v="-15033"/>
    <n v="-202944"/>
    <s v="CHI NHÁNH CÔNG TY TNHH VÒNG TRÒN ĐỎ TẠI HÀ NỘI"/>
    <x v="3"/>
    <s v="0306182043-010"/>
    <s v="T07.2025"/>
  </r>
  <r>
    <d v="2025-07-31T00:00:00"/>
    <s v="00000720"/>
    <s v="1C25THL"/>
    <s v="Hàng trả - phiếu RRS20250716327HN2126"/>
    <n v="-125274"/>
    <s v="8%"/>
    <n v="-10022"/>
    <n v="-135296"/>
    <s v="CHI NHÁNH CÔNG TY TNHH VÒNG TRÒN ĐỎ TẠI HÀ NỘI"/>
    <x v="3"/>
    <s v="0306182043-010"/>
    <s v="T07.2025"/>
  </r>
  <r>
    <d v="2025-07-31T00:00:00"/>
    <s v="00000849"/>
    <s v="1C25THL"/>
    <s v="Hàng trả - phiếu RRS20250716326HN2126"/>
    <n v="-125274"/>
    <s v="8%"/>
    <n v="-10022"/>
    <n v="-135296"/>
    <s v="CHI NHÁNH CÔNG TY TNHH VÒNG TRÒN ĐỎ TẠI HÀ NỘI"/>
    <x v="3"/>
    <s v="0306182043-010"/>
    <s v="T07.2025"/>
  </r>
  <r>
    <d v="2025-07-31T00:00:00"/>
    <s v="00000908"/>
    <s v="1C25THL"/>
    <s v="Hàng trả - phiếu RRS20250722860HN2268"/>
    <n v="-62637"/>
    <s v="8%"/>
    <n v="-5011"/>
    <n v="-67648"/>
    <s v="CHI NHÁNH CÔNG TY TNHH VÒNG TRÒN ĐỎ TẠI HÀ NỘI"/>
    <x v="3"/>
    <s v="0306182043-010"/>
    <s v="T07.2025"/>
  </r>
  <r>
    <d v="2025-07-31T00:00:00"/>
    <s v="00000913"/>
    <s v="1C25THL"/>
    <s v="Hàng trả - phiếu RRS20250728422HN2166"/>
    <n v="-125274"/>
    <s v="8%"/>
    <n v="-10022"/>
    <n v="-135296"/>
    <s v="CHI NHÁNH CÔNG TY TNHH VÒNG TRÒN ĐỎ TẠI HÀ NỘI"/>
    <x v="3"/>
    <s v="0306182043-010"/>
    <s v="T07.2025"/>
  </r>
  <r>
    <d v="2025-07-31T00:00:00"/>
    <s v="00001095"/>
    <s v="1C25THL"/>
    <s v="Hàng trả - phiếu RRS20250728538HN2213"/>
    <n v="-171426"/>
    <s v="8%"/>
    <n v="-13714"/>
    <n v="-185140"/>
    <s v="CHI NHÁNH CÔNG TY TNHH VÒNG TRÒN ĐỎ TẠI HÀ NỘI"/>
    <x v="3"/>
    <s v="0306182043-010"/>
    <s v="T07.2025"/>
  </r>
  <r>
    <d v="2025-07-31T00:00:00"/>
    <s v="00001098"/>
    <s v="1C25THL"/>
    <s v="Hàng trả - phiếu RRS20250721668HN2101"/>
    <n v="-187911"/>
    <s v="8%"/>
    <n v="-15033"/>
    <n v="-202944"/>
    <s v="CHI NHÁNH CÔNG TY TNHH VÒNG TRÒN ĐỎ TẠI HÀ NỘI"/>
    <x v="3"/>
    <s v="0306182043-010"/>
    <s v="T07.2025"/>
  </r>
  <r>
    <d v="2025-07-31T00:00:00"/>
    <s v="00001099"/>
    <s v="1C25THL"/>
    <s v="Hàng trả - phiếu RRS20250716288HN2079"/>
    <n v="-319776"/>
    <s v="8%"/>
    <n v="-25582"/>
    <n v="-345358"/>
    <s v="CHI NHÁNH CÔNG TY TNHH VÒNG TRÒN ĐỎ TẠI HÀ NỘI"/>
    <x v="3"/>
    <s v="0306182043-010"/>
    <s v="T07.2025"/>
  </r>
  <r>
    <d v="2025-07-31T00:00:00"/>
    <s v="00001101"/>
    <s v="1C25THL"/>
    <s v="Hàng trả - phiếu RRS20250729741HN2151"/>
    <n v="-92304"/>
    <s v="8%"/>
    <n v="-7384"/>
    <n v="-99688"/>
    <s v="CHI NHÁNH CÔNG TY TNHH VÒNG TRÒN ĐỎ TẠI HÀ NỘI"/>
    <x v="3"/>
    <s v="0306182043-010"/>
    <s v="T07.2025"/>
  </r>
  <r>
    <d v="2025-07-31T00:00:00"/>
    <s v="00001226"/>
    <s v="1C25THL"/>
    <s v="Hàng trả - phiếu RRS20250728503HN2194"/>
    <n v="-62637"/>
    <s v="8%"/>
    <n v="-5011"/>
    <n v="-67648"/>
    <s v="CHI NHÁNH CÔNG TY TNHH VÒNG TRÒN ĐỎ TẠI HÀ NỘI"/>
    <x v="3"/>
    <s v="0306182043-010"/>
    <s v="T07.2025"/>
  </r>
  <r>
    <d v="2025-07-31T00:00:00"/>
    <s v="00001230"/>
    <s v="1C25THL"/>
    <s v="Hàng trả - phiếu RRS20250724159HN2192"/>
    <n v="-125274"/>
    <s v="8%"/>
    <n v="-10022"/>
    <n v="-135296"/>
    <s v="CHI NHÁNH CÔNG TY TNHH VÒNG TRÒN ĐỎ TẠI HÀ NỘI"/>
    <x v="3"/>
    <s v="0306182043-010"/>
    <s v="T07.2025"/>
  </r>
  <r>
    <d v="2025-07-31T00:00:00"/>
    <s v="00048751"/>
    <s v="1C25TNN"/>
    <s v="Điều chỉnh tiền thuế - PR-11983929-HN2012"/>
    <n v="0"/>
    <s v="8%"/>
    <n v="1"/>
    <n v="1"/>
    <s v="CHI NHÁNH CÔNG TY TNHH VÒNG TRÒN ĐỎ TẠI HÀ NỘI"/>
    <x v="3"/>
    <s v="0306182043-010"/>
    <s v="T07.2025"/>
  </r>
  <r>
    <d v="2025-08-01T00:00:00"/>
    <s v="00048817"/>
    <s v="1C25TNN"/>
    <s v="PR-12088850-HN2092 - CircleK 07 Đường Thanh Niên"/>
    <n v="659325"/>
    <s v="8%"/>
    <n v="52746"/>
    <n v="712071"/>
    <s v="CHI NHÁNH CÔNG TY TNHH VÒNG TRÒN ĐỎ TẠI HÀ NỘI"/>
    <x v="3"/>
    <s v="0306182043-010"/>
    <s v="T08.2025"/>
  </r>
  <r>
    <d v="2025-08-01T00:00:00"/>
    <s v="00048818"/>
    <s v="1C25TNN"/>
    <s v="PR-12090614-HN2237 - CircleK TMDV-11, Tòa N04, Dự án Khu nhà ở xã hội Ecohome 3 tại ô đất ký hiệu B11-HH2"/>
    <n v="857130"/>
    <s v="8%"/>
    <n v="68570"/>
    <n v="925700"/>
    <s v="CHI NHÁNH CÔNG TY TNHH VÒNG TRÒN ĐỎ TẠI HÀ NỘI"/>
    <x v="3"/>
    <s v="0306182043-010"/>
    <s v="T08.2025"/>
  </r>
  <r>
    <d v="2025-08-01T00:00:00"/>
    <s v="00048819"/>
    <s v="1C25TNN"/>
    <s v="PR-12088380-HN2015 - CircleK 14 Hồ Tùng Mậu"/>
    <n v="626370"/>
    <s v="8%"/>
    <n v="50110"/>
    <n v="676480"/>
    <s v="CHI NHÁNH CÔNG TY TNHH VÒNG TRÒN ĐỎ TẠI HÀ NỘI"/>
    <x v="3"/>
    <s v="0306182043-010"/>
    <s v="T08.2025"/>
  </r>
  <r>
    <d v="2025-08-01T00:00:00"/>
    <s v="00048820"/>
    <s v="1C25TNN"/>
    <s v="PR-12088660-HN2064 - CircleK 28 Nguyễn Phong Sắc, Tổ 9"/>
    <n v="428565"/>
    <s v="8%"/>
    <n v="34285"/>
    <n v="462850"/>
    <s v="CHI NHÁNH CÔNG TY TNHH VÒNG TRÒN ĐỎ TẠI HÀ NỘI"/>
    <x v="3"/>
    <s v="0306182043-010"/>
    <s v="T08.2025"/>
  </r>
  <r>
    <d v="2025-08-01T00:00:00"/>
    <s v="00048821"/>
    <s v="1C25TNN"/>
    <s v="PR-12088736-HN2078 - CircleK Số 7 Ngõ 34 Phố Mai Anh Tuấn"/>
    <n v="230760"/>
    <s v="8%"/>
    <n v="18461"/>
    <n v="249221"/>
    <s v="CHI NHÁNH CÔNG TY TNHH VÒNG TRÒN ĐỎ TẠI HÀ NỘI"/>
    <x v="3"/>
    <s v="0306182043-010"/>
    <s v="T08.2025"/>
  </r>
  <r>
    <d v="2025-08-01T00:00:00"/>
    <s v="00048822"/>
    <s v="1C25TNN"/>
    <s v="PR-12090816-HN2259 - CircleK Diện tích thương mại số 1S02, tầng 1, Tòa nhà số P2 (T30M-1) tại lô đất B5-CT04"/>
    <n v="497793"/>
    <s v="8%"/>
    <n v="39823"/>
    <n v="537616"/>
    <s v="CHI NHÁNH CÔNG TY TNHH VÒNG TRÒN ĐỎ TẠI HÀ NỘI"/>
    <x v="3"/>
    <s v="0306182043-010"/>
    <s v="T08.2025"/>
  </r>
  <r>
    <d v="2025-08-01T00:00:00"/>
    <s v="00048823"/>
    <s v="1C25TNN"/>
    <s v="PR-12089938-HN2186 - CircleK 33 Dương Văn Bé"/>
    <n v="461520"/>
    <s v="8%"/>
    <n v="36922"/>
    <n v="498442"/>
    <s v="CHI NHÁNH CÔNG TY TNHH VÒNG TRÒN ĐỎ TẠI HÀ NỘI"/>
    <x v="3"/>
    <s v="0306182043-010"/>
    <s v="T08.2025"/>
  </r>
  <r>
    <d v="2025-08-01T00:00:00"/>
    <s v="00048824"/>
    <s v="1C25TNN"/>
    <s v="PR-12090188-HN2206 - CircleK Số 176D + 176E Trương Định"/>
    <n v="428565"/>
    <s v="8%"/>
    <n v="34285"/>
    <n v="462850"/>
    <s v="CHI NHÁNH CÔNG TY TNHH VÒNG TRÒN ĐỎ TẠI HÀ NỘI"/>
    <x v="3"/>
    <s v="0306182043-010"/>
    <s v="T08.2025"/>
  </r>
  <r>
    <d v="2025-08-01T00:00:00"/>
    <s v="00048825"/>
    <s v="1C25TNN"/>
    <s v="PR-12086126-HN2281 - CircleK Số 16 phố Hàng Mắm"/>
    <n v="263730"/>
    <s v="8%"/>
    <n v="21098"/>
    <n v="284828"/>
    <s v="CHI NHÁNH CÔNG TY TNHH VÒNG TRÒN ĐỎ TẠI HÀ NỘI"/>
    <x v="3"/>
    <s v="0306182043-010"/>
    <s v="T08.2025"/>
  </r>
  <r>
    <d v="2025-08-01T00:00:00"/>
    <s v="00048826"/>
    <s v="1C25TNN"/>
    <s v="PR-12084666-HN2087 - CircleK Ch17, Tầng 1 Và Tầng 2, C-36 Tầng, Ô Đất Ct2, Kđt Mới Kim Văn - Kim Lũ"/>
    <n v="626370"/>
    <s v="8%"/>
    <n v="50110"/>
    <n v="676480"/>
    <s v="CHI NHÁNH CÔNG TY TNHH VÒNG TRÒN ĐỎ TẠI HÀ NỘI"/>
    <x v="3"/>
    <s v="0306182043-010"/>
    <s v="T08.2025"/>
  </r>
  <r>
    <d v="2025-08-01T00:00:00"/>
    <s v="00048827"/>
    <s v="1C25TNN"/>
    <s v="PR-12084710-HN2090 - CircleK Số 1 Đường Tây Hồ"/>
    <n v="276912"/>
    <s v="8%"/>
    <n v="22153"/>
    <n v="299065"/>
    <s v="CHI NHÁNH CÔNG TY TNHH VÒNG TRÒN ĐỎ TẠI HÀ NỘI"/>
    <x v="3"/>
    <s v="0306182043-010"/>
    <s v="T08.2025"/>
  </r>
  <r>
    <d v="2025-08-01T00:00:00"/>
    <s v="00048828"/>
    <s v="1C25TNN"/>
    <s v="PR-12099885-HN2167 - CircleK 20 Nguyên Hồng"/>
    <n v="389004"/>
    <s v="8%"/>
    <n v="31120"/>
    <n v="420124"/>
    <s v="CHI NHÁNH CÔNG TY TNHH VÒNG TRÒN ĐỎ TẠI HÀ NỘI"/>
    <x v="3"/>
    <s v="0306182043-010"/>
    <s v="T08.2025"/>
  </r>
  <r>
    <d v="2025-08-01T00:00:00"/>
    <s v="00048829"/>
    <s v="1C25TNN"/>
    <s v="PR-12096059-HN2226 - CircleK Tầng 1 (P01, P02, P03), Tòa nhà X2, số 70 phố Nguyên Hồng"/>
    <n v="543945"/>
    <s v="8%"/>
    <n v="43516"/>
    <n v="587461"/>
    <s v="CHI NHÁNH CÔNG TY TNHH VÒNG TRÒN ĐỎ TẠI HÀ NỘI"/>
    <x v="3"/>
    <s v="0306182043-010"/>
    <s v="T08.2025"/>
  </r>
  <r>
    <d v="2025-08-01T00:00:00"/>
    <s v="00048830"/>
    <s v="1C25TNN"/>
    <s v="PR-12099903-HN2168 - CircleK 170 Nguyễn Đổng Chi"/>
    <n v="857130"/>
    <s v="8%"/>
    <n v="68570"/>
    <n v="925700"/>
    <s v="CHI NHÁNH CÔNG TY TNHH VÒNG TRÒN ĐỎ TẠI HÀ NỘI"/>
    <x v="3"/>
    <s v="0306182043-010"/>
    <s v="T08.2025"/>
  </r>
  <r>
    <d v="2025-08-01T00:00:00"/>
    <s v="00048831"/>
    <s v="1C25TNN"/>
    <s v="PR-12095839-HN2197 - CircleK B3-06, Khu Chức Năng Đô Thị Thành Phố Xanh"/>
    <n v="230760"/>
    <s v="8%"/>
    <n v="18461"/>
    <n v="249221"/>
    <s v="CHI NHÁNH CÔNG TY TNHH VÒNG TRÒN ĐỎ TẠI HÀ NỘI"/>
    <x v="3"/>
    <s v="0306182043-010"/>
    <s v="T08.2025"/>
  </r>
  <r>
    <d v="2025-08-01T00:00:00"/>
    <s v="00048832"/>
    <s v="1C25TNN"/>
    <s v="PR-12099441-HN2118 - CircleK 370 Nguyễn Trãi"/>
    <n v="543945"/>
    <s v="8%"/>
    <n v="43516"/>
    <n v="587461"/>
    <s v="CHI NHÁNH CÔNG TY TNHH VÒNG TRÒN ĐỎ TẠI HÀ NỘI"/>
    <x v="3"/>
    <s v="0306182043-010"/>
    <s v="T08.2025"/>
  </r>
  <r>
    <d v="2025-08-01T00:00:00"/>
    <s v="00049056"/>
    <s v="1C25TNN"/>
    <s v="PR-12108211-HN2059 - CircleK 97 Văn Cao"/>
    <n v="481308"/>
    <s v="8%"/>
    <n v="38505"/>
    <n v="519813"/>
    <s v="CHI NHÁNH CÔNG TY TNHH VÒNG TRÒN ĐỎ TẠI HÀ NỘI"/>
    <x v="3"/>
    <s v="0306182043-010"/>
    <s v="T08.2025"/>
  </r>
  <r>
    <d v="2025-08-01T00:00:00"/>
    <s v="00049057"/>
    <s v="1C25TNN"/>
    <s v="PR-12107991-HN2026 - CircleK 13-C12 Tập Thể Đại Học Ngoại Ngữ"/>
    <n v="857130"/>
    <s v="8%"/>
    <n v="68570"/>
    <n v="925700"/>
    <s v="CHI NHÁNH CÔNG TY TNHH VÒNG TRÒN ĐỎ TẠI HÀ NỘI"/>
    <x v="3"/>
    <s v="0306182043-010"/>
    <s v="T08.2025"/>
  </r>
  <r>
    <d v="2025-08-01T00:00:00"/>
    <s v="00049058"/>
    <s v="1C25TNN"/>
    <s v="PR-12110495-HN2269 - CircleK Tầng 1, Tòa 24T2, Khu đô thị Trung Hòa - Nhân Chính, Cầu Giấy, Hà Nội"/>
    <n v="230760"/>
    <s v="8%"/>
    <n v="18461"/>
    <n v="249221"/>
    <s v="CHI NHÁNH CÔNG TY TNHH VÒNG TRÒN ĐỎ TẠI HÀ NỘI"/>
    <x v="3"/>
    <s v="0306182043-010"/>
    <s v="T08.2025"/>
  </r>
  <r>
    <d v="2025-08-01T00:00:00"/>
    <s v="00049059"/>
    <s v="1C25TNN"/>
    <s v="PR-12105290-HN2177 - CircleK 12 Tam Trinh"/>
    <n v="230760"/>
    <s v="8%"/>
    <n v="18461"/>
    <n v="249221"/>
    <s v="CHI NHÁNH CÔNG TY TNHH VÒNG TRÒN ĐỎ TẠI HÀ NỘI"/>
    <x v="3"/>
    <s v="0306182043-010"/>
    <s v="T08.2025"/>
  </r>
  <r>
    <d v="2025-08-01T00:00:00"/>
    <s v="00049060"/>
    <s v="1C25TNN"/>
    <s v="PR-12109753-HN2215 - CircleK 75 Hàng Bông"/>
    <n v="230760"/>
    <s v="8%"/>
    <n v="18461"/>
    <n v="249221"/>
    <s v="CHI NHÁNH CÔNG TY TNHH VÒNG TRÒN ĐỎ TẠI HÀ NỘI"/>
    <x v="3"/>
    <s v="0306182043-010"/>
    <s v="T08.2025"/>
  </r>
  <r>
    <d v="2025-08-01T00:00:00"/>
    <s v="00049061"/>
    <s v="1C25TNN"/>
    <s v="PR-12105810-HN2245 - CircleK 37A Sài Đồng"/>
    <n v="616476"/>
    <s v="8%"/>
    <n v="49318"/>
    <n v="665794"/>
    <s v="CHI NHÁNH CÔNG TY TNHH VÒNG TRÒN ĐỎ TẠI HÀ NỘI"/>
    <x v="3"/>
    <s v="0306182043-010"/>
    <s v="T08.2025"/>
  </r>
  <r>
    <d v="2025-08-01T00:00:00"/>
    <s v="00049062"/>
    <s v="1C25TNN"/>
    <s v="PR-12108557-HN2095 - CircleK Lô 28 Khu Nhà Ở Thấp Tầng Tt4, Khu Đô Thị Mỹ Đình - Mễ Trì"/>
    <n v="721962"/>
    <s v="8%"/>
    <n v="57757"/>
    <n v="779719"/>
    <s v="CHI NHÁNH CÔNG TY TNHH VÒNG TRÒN ĐỎ TẠI HÀ NỘI"/>
    <x v="3"/>
    <s v="0306182043-010"/>
    <s v="T08.2025"/>
  </r>
  <r>
    <d v="2025-08-01T00:00:00"/>
    <s v="00049063"/>
    <s v="1C25TNN"/>
    <s v="PR-12108693-HN2111 - CircleK Tầng 1, Tòa Nhà Ats, 252 Hoàng Quốc Việt"/>
    <n v="230760"/>
    <s v="8%"/>
    <n v="18461"/>
    <n v="249221"/>
    <s v="CHI NHÁNH CÔNG TY TNHH VÒNG TRÒN ĐỎ TẠI HÀ NỘI"/>
    <x v="3"/>
    <s v="0306182043-010"/>
    <s v="T08.2025"/>
  </r>
  <r>
    <d v="2025-08-01T00:00:00"/>
    <s v="00049064"/>
    <s v="1C25TNN"/>
    <s v="PR-12110179-HN2243 - CircleK Căn Thương mại dịch vụ số Z38M.2.TMDV05A, dự án khu đô thị mới Tây Mỗ - Đại Mỗ - Vinhomes Park"/>
    <n v="626370"/>
    <s v="8%"/>
    <n v="50110"/>
    <n v="676480"/>
    <s v="CHI NHÁNH CÔNG TY TNHH VÒNG TRÒN ĐỎ TẠI HÀ NỘI"/>
    <x v="3"/>
    <s v="0306182043-010"/>
    <s v="T08.2025"/>
  </r>
  <r>
    <d v="2025-08-01T00:00:00"/>
    <s v="00049065"/>
    <s v="1C25TNN"/>
    <s v="PR-12108577-HN2098 - CircleK 3 Xuân Diệu"/>
    <n v="501096"/>
    <s v="8%"/>
    <n v="40088"/>
    <n v="541184"/>
    <s v="CHI NHÁNH CÔNG TY TNHH VÒNG TRÒN ĐỎ TẠI HÀ NỘI"/>
    <x v="3"/>
    <s v="0306182043-010"/>
    <s v="T08.2025"/>
  </r>
  <r>
    <d v="2025-08-01T00:00:00"/>
    <s v="00049066"/>
    <s v="1C25TNN"/>
    <s v="PR-12109463-HN2178 - CircleK 14 Khương Hạ"/>
    <n v="626370"/>
    <s v="8%"/>
    <n v="50110"/>
    <n v="676480"/>
    <s v="CHI NHÁNH CÔNG TY TNHH VÒNG TRÒN ĐỎ TẠI HÀ NỘI"/>
    <x v="3"/>
    <s v="0306182043-010"/>
    <s v="T08.2025"/>
  </r>
  <r>
    <d v="2025-08-02T00:00:00"/>
    <s v="00049096"/>
    <s v="1C25TNN"/>
    <s v="PR-12074875-HL4006 - CircleK Số 114 đường Hạ Long, Phường Bãi Cháy, Thành phố Hạ Long"/>
    <n v="1401075"/>
    <s v="8%"/>
    <n v="112086"/>
    <n v="1513161"/>
    <s v="CHI NHÁNH CÔNG TY TNHH VÒNG TRÒN ĐỎ TẠI QUẢNG NINH"/>
    <x v="0"/>
    <s v="0306182043-015"/>
    <s v="T08.2025"/>
  </r>
  <r>
    <d v="2025-08-04T00:00:00"/>
    <s v="00049182"/>
    <s v="1C25TNN"/>
    <s v="PR-12125804-HN2057 - CircleK Căn Hộ C1-A Khu Nhà Ở Số 6 Đội Nhân"/>
    <n v="230760"/>
    <s v="8%"/>
    <n v="18461"/>
    <n v="249221"/>
    <s v="CHI NHÁNH CÔNG TY TNHH VÒNG TRÒN ĐỎ TẠI HÀ NỘI"/>
    <x v="3"/>
    <s v="0306182043-010"/>
    <s v="T08.2025"/>
  </r>
  <r>
    <d v="2025-08-04T00:00:00"/>
    <s v="00049183"/>
    <s v="1C25TNN"/>
    <s v="PR-12125214-HN2001 - CircleK Số 9-1E Khu Đô Thị Trung Yên"/>
    <n v="501096"/>
    <s v="8%"/>
    <n v="40088"/>
    <n v="541184"/>
    <s v="CHI NHÁNH CÔNG TY TNHH VÒNG TRÒN ĐỎ TẠI HÀ NỘI"/>
    <x v="3"/>
    <s v="0306182043-010"/>
    <s v="T08.2025"/>
  </r>
  <r>
    <d v="2025-08-04T00:00:00"/>
    <s v="00049184"/>
    <s v="1C25TNN"/>
    <s v="PR-12128244-HN2192 - CircleK 15 Dương Khuê"/>
    <n v="616476"/>
    <s v="8%"/>
    <n v="49318"/>
    <n v="665794"/>
    <s v="CHI NHÁNH CÔNG TY TNHH VÒNG TRÒN ĐỎ TẠI HÀ NỘI"/>
    <x v="3"/>
    <s v="0306182043-010"/>
    <s v="T08.2025"/>
  </r>
  <r>
    <d v="2025-08-04T00:00:00"/>
    <s v="00049185"/>
    <s v="1C25TNN"/>
    <s v="PR-12129522-HN2249 - CircleK 181 Nguyễn Ngọc Vũ"/>
    <n v="435156"/>
    <s v="8%"/>
    <n v="34812"/>
    <n v="469968"/>
    <s v="CHI NHÁNH CÔNG TY TNHH VÒNG TRÒN ĐỎ TẠI HÀ NỘI"/>
    <x v="3"/>
    <s v="0306182043-010"/>
    <s v="T08.2025"/>
  </r>
  <r>
    <d v="2025-08-04T00:00:00"/>
    <s v="00049186"/>
    <s v="1C25TNN"/>
    <s v="PR-12128324-HN2194 - CircleK Căn Hộ Số 01Sh20 Và 02Sh20, Thuộc Tòa Nhà S2.15 (T26M-2), Tại Lô Đất B2-Ct03, Vinhomes Ocean Park"/>
    <n v="230760"/>
    <s v="8%"/>
    <n v="18461"/>
    <n v="249221"/>
    <s v="CHI NHÁNH CÔNG TY TNHH VÒNG TRÒN ĐỎ TẠI HÀ NỘI"/>
    <x v="3"/>
    <s v="0306182043-010"/>
    <s v="T08.2025"/>
  </r>
  <r>
    <d v="2025-08-04T00:00:00"/>
    <s v="00049187"/>
    <s v="1C25TNN"/>
    <s v="PR-12120789-HN2200 - CircleK Số 01Sh22 Và 02Sh22, Ô Đất B2-Ct02, Tòa U26-2 (S2.08) Dự Án Khu Đô Thị Gia Lâm - Vinhomes Ocean Park"/>
    <n v="501096"/>
    <s v="8%"/>
    <n v="40088"/>
    <n v="541184"/>
    <s v="CHI NHÁNH CÔNG TY TNHH VÒNG TRÒN ĐỎ TẠI HÀ NỘI"/>
    <x v="3"/>
    <s v="0306182043-010"/>
    <s v="T08.2025"/>
  </r>
  <r>
    <d v="2025-08-04T00:00:00"/>
    <s v="00049188"/>
    <s v="1C25TNN"/>
    <s v="PR-12122697-HN2264 - CircleK Số 86 Ngô Xuân Quảng, Gia Lâm, Hà Nội"/>
    <n v="501096"/>
    <s v="8%"/>
    <n v="40088"/>
    <n v="541184"/>
    <s v="CHI NHÁNH CÔNG TY TNHH VÒNG TRÒN ĐỎ TẠI HÀ NỘI"/>
    <x v="3"/>
    <s v="0306182043-010"/>
    <s v="T08.2025"/>
  </r>
  <r>
    <d v="2025-08-04T00:00:00"/>
    <s v="00049190"/>
    <s v="1C25TNN"/>
    <s v="PR-12120341-HN2173 - CircleK Số Bt16B5-03, Làng Việt Kiều Châu Âu, Khu Đô Thị Mới Mỗ Lao"/>
    <n v="626370"/>
    <s v="8%"/>
    <n v="50110"/>
    <n v="676480"/>
    <s v="CHI NHÁNH CÔNG TY TNHH VÒNG TRÒN ĐỎ TẠI HÀ NỘI"/>
    <x v="3"/>
    <s v="0306182043-010"/>
    <s v="T08.2025"/>
  </r>
  <r>
    <d v="2025-08-04T00:00:00"/>
    <s v="00049192"/>
    <s v="1C25TNN"/>
    <s v="PR-12122269-HN2218 - CircleK TT01A-11, Khu nhà ở thấp tầng thuộc Dự án Khu chung cư quốc tế Hoàng Thành City tại Khu Cổ Ngựa"/>
    <n v="857130"/>
    <s v="8%"/>
    <n v="68570"/>
    <n v="925700"/>
    <s v="CHI NHÁNH CÔNG TY TNHH VÒNG TRÒN ĐỎ TẠI HÀ NỘI"/>
    <x v="3"/>
    <s v="0306182043-010"/>
    <s v="T08.2025"/>
  </r>
  <r>
    <d v="2025-08-04T00:00:00"/>
    <s v="00049193"/>
    <s v="1C25TNN"/>
    <s v="PR-12128892-HN2227 - CircleK 06 Vũ Trọng Khánh"/>
    <n v="349443"/>
    <s v="8%"/>
    <n v="27955"/>
    <n v="377398"/>
    <s v="CHI NHÁNH CÔNG TY TNHH VÒNG TRÒN ĐỎ TẠI HÀ NỘI"/>
    <x v="3"/>
    <s v="0306182043-010"/>
    <s v="T08.2025"/>
  </r>
  <r>
    <d v="2025-08-04T00:00:00"/>
    <s v="00049195"/>
    <s v="1C25TNN"/>
    <s v="PR-12128956-HN2229 - CircleK 46 Phùng Hưng"/>
    <n v="543945"/>
    <s v="8%"/>
    <n v="43516"/>
    <n v="587461"/>
    <s v="CHI NHÁNH CÔNG TY TNHH VÒNG TRÒN ĐỎ TẠI HÀ NỘI"/>
    <x v="3"/>
    <s v="0306182043-010"/>
    <s v="T08.2025"/>
  </r>
  <r>
    <d v="2025-08-04T00:00:00"/>
    <s v="00049196"/>
    <s v="1C25TNN"/>
    <s v="PR-12120927-HN2154 - CircleK Số A1 Khu Đầm Trấu"/>
    <n v="276912"/>
    <s v="8%"/>
    <n v="22153"/>
    <n v="299065"/>
    <s v="CHI NHÁNH CÔNG TY TNHH VÒNG TRÒN ĐỎ TẠI HÀ NỘI"/>
    <x v="3"/>
    <s v="0306182043-010"/>
    <s v="T08.2025"/>
  </r>
  <r>
    <d v="2025-08-04T00:00:00"/>
    <s v="00049197"/>
    <s v="1C25TNN"/>
    <s v="PR-12115601-HN2170 - CircleK Số 5 Ngách 2A/6 Trần Khát Chân, Tổ Dân Phố 1"/>
    <n v="461520"/>
    <s v="8%"/>
    <n v="36922"/>
    <n v="498442"/>
    <s v="CHI NHÁNH CÔNG TY TNHH VÒNG TRÒN ĐỎ TẠI HÀ NỘI"/>
    <x v="3"/>
    <s v="0306182043-010"/>
    <s v="T08.2025"/>
  </r>
  <r>
    <d v="2025-08-04T00:00:00"/>
    <s v="00049198"/>
    <s v="1C25TNN"/>
    <s v="PR-12121667-HN2013 - CircleK 38 Đào Duy Từ"/>
    <n v="468126"/>
    <s v="8%"/>
    <n v="37450"/>
    <n v="505576"/>
    <s v="CHI NHÁNH CÔNG TY TNHH VÒNG TRÒN ĐỎ TẠI HÀ NỘI"/>
    <x v="3"/>
    <s v="0306182043-010"/>
    <s v="T08.2025"/>
  </r>
  <r>
    <d v="2025-08-04T00:00:00"/>
    <s v="00049199"/>
    <s v="1C25TNN"/>
    <s v="PR-12127042-HN2138 - CircleK Tầng 1 Và Tầng 2 Số 85 Hàng Mã"/>
    <n v="382413"/>
    <s v="8%"/>
    <n v="30593"/>
    <n v="413006"/>
    <s v="CHI NHÁNH CÔNG TY TNHH VÒNG TRÒN ĐỎ TẠI HÀ NỘI"/>
    <x v="3"/>
    <s v="0306182043-010"/>
    <s v="T08.2025"/>
  </r>
  <r>
    <d v="2025-08-04T00:00:00"/>
    <s v="00049202"/>
    <s v="1C25TNN"/>
    <s v="PR-12128636-HN2210 - CircleK 29 Hàng Phèn"/>
    <n v="309882"/>
    <s v="8%"/>
    <n v="24791"/>
    <n v="334673"/>
    <s v="CHI NHÁNH CÔNG TY TNHH VÒNG TRÒN ĐỎ TẠI HÀ NỘI"/>
    <x v="3"/>
    <s v="0306182043-010"/>
    <s v="T08.2025"/>
  </r>
  <r>
    <d v="2025-08-04T00:00:00"/>
    <s v="00049204"/>
    <s v="1C25TNN"/>
    <s v="PR-12128766-HN2214 - CircleK 67 Cửa Nam"/>
    <n v="418671"/>
    <s v="8%"/>
    <n v="33494"/>
    <n v="452165"/>
    <s v="CHI NHÁNH CÔNG TY TNHH VÒNG TRÒN ĐỎ TẠI HÀ NỘI"/>
    <x v="3"/>
    <s v="0306182043-010"/>
    <s v="T08.2025"/>
  </r>
  <r>
    <d v="2025-08-04T00:00:00"/>
    <s v="00049206"/>
    <s v="1C25TNN"/>
    <s v="PR-12114813-HN2034 - CircleK Ô D22, Nơ 12 Khu Đô Thị Mới Định Công"/>
    <n v="230760"/>
    <s v="8%"/>
    <n v="18461"/>
    <n v="249221"/>
    <s v="CHI NHÁNH CÔNG TY TNHH VÒNG TRÒN ĐỎ TẠI HÀ NỘI"/>
    <x v="3"/>
    <s v="0306182043-010"/>
    <s v="T08.2025"/>
  </r>
  <r>
    <d v="2025-08-04T00:00:00"/>
    <s v="00049208"/>
    <s v="1C25TNN"/>
    <s v="PR-12129786-HN2263 - CircleK CH01-09, Số 17 đường Gamuda Gardens 2-2, Hoàng Mai"/>
    <n v="626370"/>
    <s v="8%"/>
    <n v="50110"/>
    <n v="676480"/>
    <s v="CHI NHÁNH CÔNG TY TNHH VÒNG TRÒN ĐỎ TẠI HÀ NỘI"/>
    <x v="3"/>
    <s v="0306182043-010"/>
    <s v="T08.2025"/>
  </r>
  <r>
    <d v="2025-08-04T00:00:00"/>
    <s v="00049210"/>
    <s v="1C25TNN"/>
    <s v="PR-12125564-HN2040 - CircleK 139 H Chiến Thắng"/>
    <n v="346140"/>
    <s v="8%"/>
    <n v="27691"/>
    <n v="373831"/>
    <s v="CHI NHÁNH CÔNG TY TNHH VÒNG TRÒN ĐỎ TẠI HÀ NỘI"/>
    <x v="3"/>
    <s v="0306182043-010"/>
    <s v="T08.2025"/>
  </r>
  <r>
    <d v="2025-08-04T00:00:00"/>
    <s v="00049213"/>
    <s v="1C25TNN"/>
    <s v="PR-12127090-HN2139 - CircleK 218 Nguyễn Huy Tưởng, Tổ 19"/>
    <n v="501096"/>
    <s v="8%"/>
    <n v="40088"/>
    <n v="541184"/>
    <s v="CHI NHÁNH CÔNG TY TNHH VÒNG TRÒN ĐỎ TẠI HÀ NỘI"/>
    <x v="3"/>
    <s v="0306182043-010"/>
    <s v="T08.2025"/>
  </r>
  <r>
    <d v="2025-08-04T00:00:00"/>
    <s v="00049215"/>
    <s v="1C25TNN"/>
    <s v="PR-12127858-HN2178 - CircleK 14 Khương Hạ"/>
    <n v="461520"/>
    <s v="8%"/>
    <n v="36922"/>
    <n v="498442"/>
    <s v="CHI NHÁNH CÔNG TY TNHH VÒNG TRÒN ĐỎ TẠI HÀ NỘI"/>
    <x v="3"/>
    <s v="0306182043-010"/>
    <s v="T08.2025"/>
  </r>
  <r>
    <d v="2025-08-04T00:00:00"/>
    <s v="00049217"/>
    <s v="1C25TNN"/>
    <s v="PR-12125706-HN2048 - CircleK N1H1, Số 1 Đường Nguyễn Hoàng"/>
    <n v="365928"/>
    <s v="8%"/>
    <n v="29274"/>
    <n v="395202"/>
    <s v="CHI NHÁNH CÔNG TY TNHH VÒNG TRÒN ĐỎ TẠI HÀ NỘI"/>
    <x v="3"/>
    <s v="0306182043-010"/>
    <s v="T08.2025"/>
  </r>
  <r>
    <d v="2025-08-04T00:00:00"/>
    <s v="00049219"/>
    <s v="1C25TNN"/>
    <s v="PR-12125898-HN2065 - CircleK N03-T2 Khu Đoàn Ngoại Giao"/>
    <n v="293397"/>
    <s v="8%"/>
    <n v="23472"/>
    <n v="316869"/>
    <s v="CHI NHÁNH CÔNG TY TNHH VÒNG TRÒN ĐỎ TẠI HÀ NỘI"/>
    <x v="3"/>
    <s v="0306182043-010"/>
    <s v="T08.2025"/>
  </r>
  <r>
    <d v="2025-08-04T00:00:00"/>
    <s v="00049221"/>
    <s v="1C25TNN"/>
    <s v="PR-12120495-HN2174 - CircleK Lô 41, Khu Nhà Ở Thấp Tt4, Khu Đô Thị Mỹ Đình - Sông Đà"/>
    <n v="263730"/>
    <s v="8%"/>
    <n v="21098"/>
    <n v="284828"/>
    <s v="CHI NHÁNH CÔNG TY TNHH VÒNG TRÒN ĐỎ TẠI HÀ NỘI"/>
    <x v="3"/>
    <s v="0306182043-010"/>
    <s v="T08.2025"/>
  </r>
  <r>
    <d v="2025-08-04T00:00:00"/>
    <s v="00049222"/>
    <s v="1C25TNN"/>
    <s v="PR-12128730-HN2213 - CircleK Thương Mại_03, Tầng 1, Nhà Ở Cao Tầng N03-T6, Khu Đoàn Ngoại Giao"/>
    <n v="382413"/>
    <s v="8%"/>
    <n v="30593"/>
    <n v="413006"/>
    <s v="CHI NHÁNH CÔNG TY TNHH VÒNG TRÒN ĐỎ TẠI HÀ NỘI"/>
    <x v="3"/>
    <s v="0306182043-010"/>
    <s v="T08.2025"/>
  </r>
  <r>
    <d v="2025-08-04T00:00:00"/>
    <s v="00049225"/>
    <s v="1C25TNN"/>
    <s v="PR-12129056-HN2232 - CircleK Diện tích Thương mại số GS101S25, tầng 1, thuộc Tòa nhà số GS1 (U39.1) Lô đất F3-CH01, Dự án Khu đô thị mới Tây Mỗ - Đại Mỗ - Vinhomes Park (Vinhomes Smart City"/>
    <n v="560430"/>
    <s v="8%"/>
    <n v="44834"/>
    <n v="605264"/>
    <s v="CHI NHÁNH CÔNG TY TNHH VÒNG TRÒN ĐỎ TẠI HÀ NỘI"/>
    <x v="3"/>
    <s v="0306182043-010"/>
    <s v="T08.2025"/>
  </r>
  <r>
    <d v="2025-08-04T00:00:00"/>
    <s v="00049227"/>
    <s v="1C25TNN"/>
    <s v="PR-12118301-HN2274 - CircleK Cửa hàng số 01SH08A, Tòa S2.03 - Z34.1 (F1-CH03-1) Dự án khu đô thị mới Tây Mỗ, Đại Mỗ, Nam Từ Liêm"/>
    <n v="184608"/>
    <s v="8%"/>
    <n v="14769"/>
    <n v="199377"/>
    <s v="CHI NHÁNH CÔNG TY TNHH VÒNG TRÒN ĐỎ TẠI HÀ NỘI"/>
    <x v="3"/>
    <s v="0306182043-010"/>
    <s v="T08.2025"/>
  </r>
  <r>
    <d v="2025-08-05T00:00:00"/>
    <s v="00049277"/>
    <s v="1C25TNN"/>
    <s v="PR-12138706-HN2242 - CircleK Số 02 đường Hồ Ngọc Lân, Bắc Ninh"/>
    <n v="1054935"/>
    <s v="8%"/>
    <n v="84395"/>
    <n v="1139330"/>
    <s v="CHI NHÁNH CÔNG TY TNHH VÒNG TRÒN ĐỎ TẠI BẮC NINH"/>
    <x v="4"/>
    <s v="0306182043-024"/>
    <s v="T08.2025"/>
  </r>
  <r>
    <d v="2025-08-05T00:00:00"/>
    <s v="00049278"/>
    <s v="1C25TNN"/>
    <s v="PR-12138706-HN2243"/>
    <n v="0"/>
    <s v="8%"/>
    <n v="0"/>
    <n v="0"/>
    <s v="CHI NHÁNH CÔNG TY TNHH VÒNG TRÒN ĐỎ TẠI HƯNG YÊN"/>
    <x v="2"/>
    <s v="0306182043-023"/>
    <s v="T08.2025"/>
  </r>
  <r>
    <d v="2025-08-05T00:00:00"/>
    <s v="00049289"/>
    <s v="1C25TNN"/>
    <s v="PR-12137722-HN2116 - CircleK 62 Phố Trần Hưng Đạo"/>
    <n v="471414"/>
    <s v="8%"/>
    <n v="37713"/>
    <n v="509127"/>
    <s v="CHI NHÁNH CÔNG TY TNHH VÒNG TRÒN ĐỎ TẠI HÀ NỘI"/>
    <x v="3"/>
    <s v="0306182043-010"/>
    <s v="T08.2025"/>
  </r>
  <r>
    <d v="2025-08-05T00:00:00"/>
    <s v="00049290"/>
    <s v="1C25TNN"/>
    <s v="PR-12137764-HN2122 - CircleK 18 Nguyễn Khánh Toàn"/>
    <n v="543945"/>
    <s v="8%"/>
    <n v="43516"/>
    <n v="587461"/>
    <s v="CHI NHÁNH CÔNG TY TNHH VÒNG TRÒN ĐỎ TẠI HÀ NỘI"/>
    <x v="3"/>
    <s v="0306182043-010"/>
    <s v="T08.2025"/>
  </r>
  <r>
    <d v="2025-08-05T00:00:00"/>
    <s v="00049291"/>
    <s v="1C25TNN"/>
    <s v="PR-12137800-HN2126 - CircleK Tầng 1, Số 01 Lê Văn Thiêm"/>
    <n v="309882"/>
    <s v="8%"/>
    <n v="24791"/>
    <n v="334673"/>
    <s v="CHI NHÁNH CÔNG TY TNHH VÒNG TRÒN ĐỎ TẠI HÀ NỘI"/>
    <x v="3"/>
    <s v="0306182043-010"/>
    <s v="T08.2025"/>
  </r>
  <r>
    <d v="2025-08-05T00:00:00"/>
    <s v="00049292"/>
    <s v="1C25TNN"/>
    <s v="PR-12138006-HN2151 - CircleK 54 + 56 Lĩnh Nam"/>
    <n v="461520"/>
    <s v="8%"/>
    <n v="36922"/>
    <n v="498442"/>
    <s v="CHI NHÁNH CÔNG TY TNHH VÒNG TRÒN ĐỎ TẠI HÀ NỘI"/>
    <x v="3"/>
    <s v="0306182043-010"/>
    <s v="T08.2025"/>
  </r>
  <r>
    <d v="2025-08-05T00:00:00"/>
    <s v="00049294"/>
    <s v="1C25TNN"/>
    <s v="PR-12141534-HN2021 - CircleK 177 Xuân Thủy"/>
    <n v="497793"/>
    <s v="8%"/>
    <n v="39823"/>
    <n v="537616"/>
    <s v="CHI NHÁNH CÔNG TY TNHH VÒNG TRÒN ĐỎ TẠI HÀ NỘI"/>
    <x v="3"/>
    <s v="0306182043-010"/>
    <s v="T08.2025"/>
  </r>
  <r>
    <d v="2025-08-05T00:00:00"/>
    <s v="00049295"/>
    <s v="1C25TNN"/>
    <s v="PR-12141594-HN2037 - CircleK Tầng Trệt, Somerset Hoa Binh, 106 Hoàng Quốc Việt"/>
    <n v="389004"/>
    <s v="8%"/>
    <n v="31120"/>
    <n v="420124"/>
    <s v="CHI NHÁNH CÔNG TY TNHH VÒNG TRÒN ĐỎ TẠI HÀ NỘI"/>
    <x v="3"/>
    <s v="0306182043-010"/>
    <s v="T08.2025"/>
  </r>
  <r>
    <d v="2025-08-05T00:00:00"/>
    <s v="00049296"/>
    <s v="1C25TNN"/>
    <s v="PR-12141622-HN2041 - CircleK Số 01, Nhà C2, Khu Tập Thể Quân Đội Nam Đồng"/>
    <n v="230760"/>
    <s v="8%"/>
    <n v="18461"/>
    <n v="249221"/>
    <s v="CHI NHÁNH CÔNG TY TNHH VÒNG TRÒN ĐỎ TẠI HÀ NỘI"/>
    <x v="3"/>
    <s v="0306182043-010"/>
    <s v="T08.2025"/>
  </r>
  <r>
    <d v="2025-08-05T00:00:00"/>
    <s v="00049297"/>
    <s v="1C25TNN"/>
    <s v="PR-12141700-HN2049 - CircleK 36 Phố Tràng Tiền"/>
    <n v="303291"/>
    <s v="8%"/>
    <n v="24263"/>
    <n v="327554"/>
    <s v="CHI NHÁNH CÔNG TY TNHH VÒNG TRÒN ĐỎ TẠI HÀ NỘI"/>
    <x v="3"/>
    <s v="0306182043-010"/>
    <s v="T08.2025"/>
  </r>
  <r>
    <d v="2025-08-05T00:00:00"/>
    <s v="00049298"/>
    <s v="1C25TNN"/>
    <s v="PR-12141736-HN2052 - CircleK 288 Đường Giải Phóng"/>
    <n v="468126"/>
    <s v="8%"/>
    <n v="37450"/>
    <n v="505576"/>
    <s v="CHI NHÁNH CÔNG TY TNHH VÒNG TRÒN ĐỎ TẠI HÀ NỘI"/>
    <x v="3"/>
    <s v="0306182043-010"/>
    <s v="T08.2025"/>
  </r>
  <r>
    <d v="2025-08-05T00:00:00"/>
    <s v="00049299"/>
    <s v="1C25TNN"/>
    <s v="PR-12141888-HN2093 - CircleK 49 Hàng Chuối"/>
    <n v="484611"/>
    <s v="8%"/>
    <n v="38769"/>
    <n v="523380"/>
    <s v="CHI NHÁNH CÔNG TY TNHH VÒNG TRÒN ĐỎ TẠI HÀ NỘI"/>
    <x v="3"/>
    <s v="0306182043-010"/>
    <s v="T08.2025"/>
  </r>
  <r>
    <d v="2025-08-05T00:00:00"/>
    <s v="00049300"/>
    <s v="1C25TNN"/>
    <s v="PR-12142234-HN2129 - CircleK 17 Tô Ngọc Vân"/>
    <n v="857130"/>
    <s v="8%"/>
    <n v="68570"/>
    <n v="925700"/>
    <s v="CHI NHÁNH CÔNG TY TNHH VÒNG TRÒN ĐỎ TẠI HÀ NỘI"/>
    <x v="3"/>
    <s v="0306182043-010"/>
    <s v="T08.2025"/>
  </r>
  <r>
    <d v="2025-08-05T00:00:00"/>
    <s v="00049301"/>
    <s v="1C25TNN"/>
    <s v="PR-12142406-HN2152 - CircleK 118 Tuệ Tĩnh"/>
    <n v="606582"/>
    <s v="8%"/>
    <n v="48527"/>
    <n v="655109"/>
    <s v="CHI NHÁNH CÔNG TY TNHH VÒNG TRÒN ĐỎ TẠI HÀ NỘI"/>
    <x v="3"/>
    <s v="0306182043-010"/>
    <s v="T08.2025"/>
  </r>
  <r>
    <d v="2025-08-05T00:00:00"/>
    <s v="00049302"/>
    <s v="1C25TNN"/>
    <s v="PR-12142726-HN2172 - CircleK A4-A5, Tòa A, Khối B, Imperial Sky Garden, Số 423 Minh Khai"/>
    <n v="356034"/>
    <s v="8%"/>
    <n v="28483"/>
    <n v="384517"/>
    <s v="CHI NHÁNH CÔNG TY TNHH VÒNG TRÒN ĐỎ TẠI HÀ NỘI"/>
    <x v="3"/>
    <s v="0306182043-010"/>
    <s v="T08.2025"/>
  </r>
  <r>
    <d v="2025-08-05T00:00:00"/>
    <s v="00049303"/>
    <s v="1C25TNN"/>
    <s v="PR-12143132-HN2203 - CircleK Số 1Sh09 Và Số 2Sh09, Tòa S1.05 (Z34.1), Lô Đất F1-Ch01 - 5 Khu Đô Thị Mới Tây Mỗ, Đại Mỗ - Vinhomes Park (Vinhomes Smart City)"/>
    <n v="346140"/>
    <s v="8%"/>
    <n v="27691"/>
    <n v="373831"/>
    <s v="CHI NHÁNH CÔNG TY TNHH VÒNG TRÒN ĐỎ TẠI HÀ NỘI"/>
    <x v="3"/>
    <s v="0306182043-010"/>
    <s v="T08.2025"/>
  </r>
  <r>
    <d v="2025-08-05T00:00:00"/>
    <s v="00049304"/>
    <s v="1C25TNN"/>
    <s v="PR-12143192-HN2209 - CircleK V11-A01, Lô Đất Ttdv 01, Khu Đô Thị Mới An Hưng"/>
    <n v="514278"/>
    <s v="8%"/>
    <n v="41142"/>
    <n v="555420"/>
    <s v="CHI NHÁNH CÔNG TY TNHH VÒNG TRÒN ĐỎ TẠI HÀ NỘI"/>
    <x v="3"/>
    <s v="0306182043-010"/>
    <s v="T08.2025"/>
  </r>
  <r>
    <d v="2025-08-05T00:00:00"/>
    <s v="00049305"/>
    <s v="1C25TNN"/>
    <s v="PR-12143260-HN2212 - CircleK Số 18 Phố Hàng Gai"/>
    <n v="543945"/>
    <s v="8%"/>
    <n v="43516"/>
    <n v="587461"/>
    <s v="CHI NHÁNH CÔNG TY TNHH VÒNG TRÒN ĐỎ TẠI HÀ NỘI"/>
    <x v="3"/>
    <s v="0306182043-010"/>
    <s v="T08.2025"/>
  </r>
  <r>
    <d v="2025-08-05T00:00:00"/>
    <s v="00049306"/>
    <s v="1C25TNN"/>
    <s v="PR-12143446-HN2230 - CircleK  Số 205 Lạc Long Quân"/>
    <n v="382413"/>
    <s v="8%"/>
    <n v="30593"/>
    <n v="413006"/>
    <s v="CHI NHÁNH CÔNG TY TNHH VÒNG TRÒN ĐỎ TẠI HÀ NỘI"/>
    <x v="3"/>
    <s v="0306182043-010"/>
    <s v="T08.2025"/>
  </r>
  <r>
    <d v="2025-08-05T00:00:00"/>
    <s v="00049307"/>
    <s v="1C25TNN"/>
    <s v="PR-12143472-HN2231 - CircleK Số 1A Vạn Phúc"/>
    <n v="626370"/>
    <s v="8%"/>
    <n v="50110"/>
    <n v="676480"/>
    <s v="CHI NHÁNH CÔNG TY TNHH VÒNG TRÒN ĐỎ TẠI HÀ NỘI"/>
    <x v="3"/>
    <s v="0306182043-010"/>
    <s v="T08.2025"/>
  </r>
  <r>
    <d v="2025-08-05T00:00:00"/>
    <s v="00049308"/>
    <s v="1C25TNN"/>
    <s v="PR-12143490-HN2233 - CircleK Ô L7, Khu đấu giá Quyền sử dụng đất, đoạn đường Cầu Bươu"/>
    <n v="626370"/>
    <s v="8%"/>
    <n v="50110"/>
    <n v="676480"/>
    <s v="CHI NHÁNH CÔNG TY TNHH VÒNG TRÒN ĐỎ TẠI HÀ NỘI"/>
    <x v="3"/>
    <s v="0306182043-010"/>
    <s v="T08.2025"/>
  </r>
  <r>
    <d v="2025-08-05T00:00:00"/>
    <s v="00049309"/>
    <s v="1C25TNN"/>
    <s v="PR-12143562-HN2243 - CircleK Căn Thương mại dịch vụ số Z38M.2.TMDV05A, dự án khu đô thị mới Tây Mỗ - Đại Mỗ - Vinhomes Park"/>
    <n v="461520"/>
    <s v="8%"/>
    <n v="36922"/>
    <n v="498442"/>
    <s v="CHI NHÁNH CÔNG TY TNHH VÒNG TRÒN ĐỎ TẠI HÀ NỘI"/>
    <x v="3"/>
    <s v="0306182043-010"/>
    <s v="T08.2025"/>
  </r>
  <r>
    <d v="2025-08-05T00:00:00"/>
    <s v="00049310"/>
    <s v="1C25TNN"/>
    <s v="PR-12143816-HN2261 - CircleK Số 3 đường Lạc Long Quân, Cầu Giấy, Hà Nội"/>
    <n v="421974"/>
    <s v="8%"/>
    <n v="33758"/>
    <n v="455732"/>
    <s v="CHI NHÁNH CÔNG TY TNHH VÒNG TRÒN ĐỎ TẠI HÀ NỘI"/>
    <x v="3"/>
    <s v="0306182043-010"/>
    <s v="T08.2025"/>
  </r>
  <r>
    <d v="2025-08-05T00:00:00"/>
    <s v="00049311"/>
    <s v="1C25TNN"/>
    <s v="PR-12143984-HN2273 - CircleK Số 100 phố Trung Kính, Cầu Giấy"/>
    <n v="428565"/>
    <s v="8%"/>
    <n v="34285"/>
    <n v="462850"/>
    <s v="CHI NHÁNH CÔNG TY TNHH VÒNG TRÒN ĐỎ TẠI HÀ NỘI"/>
    <x v="3"/>
    <s v="0306182043-010"/>
    <s v="T08.2025"/>
  </r>
  <r>
    <d v="2025-08-05T00:00:00"/>
    <s v="00049312"/>
    <s v="1C25TNN"/>
    <s v="PR-12130556-ND8002 - CircleK Số MRA-095A, đường nội bộ Khu biệt thự Thủy Nguyên, Khu đô thị và thương mại Văn Giang (Ecopark)"/>
    <n v="1170315"/>
    <s v="8%"/>
    <n v="93625"/>
    <n v="1263940"/>
    <s v="CHI NHÁNH CÔNG TY TNHH VÒNG TRÒN ĐỎ TẠI HƯNG YÊN"/>
    <x v="2"/>
    <s v="0306182043-023"/>
    <s v="T08.2025"/>
  </r>
  <r>
    <d v="2025-08-06T00:00:00"/>
    <s v="00049384"/>
    <s v="1C25TNN"/>
    <s v="PR-12115107-HN2091 - CircleK 17 Liễu Giai"/>
    <n v="712068"/>
    <s v="8%"/>
    <n v="56965"/>
    <n v="769033"/>
    <s v="CHI NHÁNH CÔNG TY TNHH VÒNG TRÒN ĐỎ TẠI HÀ NỘI"/>
    <x v="3"/>
    <s v="0306182043-010"/>
    <s v="T08.2025"/>
  </r>
  <r>
    <d v="2025-08-06T00:00:00"/>
    <s v="00049385"/>
    <s v="1C25TNN"/>
    <s v="PR-12152719-HN2136 - CircleK 138 Phố Đội Cấn"/>
    <n v="421974"/>
    <s v="8%"/>
    <n v="33758"/>
    <n v="455732"/>
    <s v="CHI NHÁNH CÔNG TY TNHH VÒNG TRÒN ĐỎ TẠI HÀ NỘI"/>
    <x v="3"/>
    <s v="0306182043-010"/>
    <s v="T08.2025"/>
  </r>
  <r>
    <d v="2025-08-06T00:00:00"/>
    <s v="00049386"/>
    <s v="1C25TNN"/>
    <s v="PR-12147539-HN2047 - CircleK 2 Hoàng Ngân"/>
    <n v="626370"/>
    <s v="8%"/>
    <n v="50110"/>
    <n v="676480"/>
    <s v="CHI NHÁNH CÔNG TY TNHH VÒNG TRÒN ĐỎ TẠI HÀ NỘI"/>
    <x v="3"/>
    <s v="0306182043-010"/>
    <s v="T08.2025"/>
  </r>
  <r>
    <d v="2025-08-06T00:00:00"/>
    <s v="00049387"/>
    <s v="1C25TNN"/>
    <s v="PR-12152345-HN2102 - CircleK 420 Đê La Thành"/>
    <n v="606582"/>
    <s v="8%"/>
    <n v="48527"/>
    <n v="655109"/>
    <s v="CHI NHÁNH CÔNG TY TNHH VÒNG TRÒN ĐỎ TẠI HÀ NỘI"/>
    <x v="3"/>
    <s v="0306182043-010"/>
    <s v="T08.2025"/>
  </r>
  <r>
    <d v="2025-08-06T00:00:00"/>
    <s v="00049388"/>
    <s v="1C25TNN"/>
    <s v="PR-12148055-HN2163 - CircleK 380 Khâm Thiên"/>
    <n v="276912"/>
    <s v="8%"/>
    <n v="22153"/>
    <n v="299065"/>
    <s v="CHI NHÁNH CÔNG TY TNHH VÒNG TRÒN ĐỎ TẠI HÀ NỘI"/>
    <x v="3"/>
    <s v="0306182043-010"/>
    <s v="T08.2025"/>
  </r>
  <r>
    <d v="2025-08-06T00:00:00"/>
    <s v="00049389"/>
    <s v="1C25TNN"/>
    <s v="PR-12153933-HN2241 - CircleK Số 2 Ngõ 11 Phố Lương Định Của"/>
    <n v="389004"/>
    <s v="8%"/>
    <n v="31120"/>
    <n v="420124"/>
    <s v="CHI NHÁNH CÔNG TY TNHH VÒNG TRÒN ĐỎ TẠI HÀ NỘI"/>
    <x v="3"/>
    <s v="0306182043-010"/>
    <s v="T08.2025"/>
  </r>
  <r>
    <d v="2025-08-06T00:00:00"/>
    <s v="00049390"/>
    <s v="1C25TNN"/>
    <s v="PR-12154101-HN2254 - PR-12154101-HN2254"/>
    <n v="326367"/>
    <s v="8%"/>
    <n v="26109"/>
    <n v="352476"/>
    <s v="CHI NHÁNH CÔNG TY TNHH VÒNG TRÒN ĐỎ TẠI HÀ NỘI"/>
    <x v="3"/>
    <s v="0306182043-010"/>
    <s v="T08.2025"/>
  </r>
  <r>
    <d v="2025-08-06T00:00:00"/>
    <s v="00049391"/>
    <s v="1C25TNN"/>
    <s v="PR-12154033-HN2246 - CircleK 92 đường Trâu Quỳ"/>
    <n v="263730"/>
    <s v="8%"/>
    <n v="21098"/>
    <n v="284828"/>
    <s v="CHI NHÁNH CÔNG TY TNHH VÒNG TRÒN ĐỎ TẠI HÀ NỘI"/>
    <x v="3"/>
    <s v="0306182043-010"/>
    <s v="T08.2025"/>
  </r>
  <r>
    <d v="2025-08-06T00:00:00"/>
    <s v="00049392"/>
    <s v="1C25TNN"/>
    <s v="PR-12152525-HN2121 - CircleK 45 Hào Nam"/>
    <n v="606582"/>
    <s v="8%"/>
    <n v="48527"/>
    <n v="655109"/>
    <s v="CHI NHÁNH CÔNG TY TNHH VÒNG TRÒN ĐỎ TẠI HÀ NỘI"/>
    <x v="3"/>
    <s v="0306182043-010"/>
    <s v="T08.2025"/>
  </r>
  <r>
    <d v="2025-08-06T00:00:00"/>
    <s v="00049393"/>
    <s v="1C25TNN"/>
    <s v="PR-12153325-HN2193 - CircleK No-24, Lk13, Khu Đất Dịch Vụ, Đất Ở Hà Trì"/>
    <n v="606582"/>
    <s v="8%"/>
    <n v="48527"/>
    <n v="655109"/>
    <s v="CHI NHÁNH CÔNG TY TNHH VÒNG TRÒN ĐỎ TẠI HÀ NỘI"/>
    <x v="3"/>
    <s v="0306182043-010"/>
    <s v="T08.2025"/>
  </r>
  <r>
    <d v="2025-08-06T00:00:00"/>
    <s v="00049394"/>
    <s v="1C25TNN"/>
    <s v="PR-12148087-HN2170 - CircleK Số 5 Ngách 2A/6 Trần Khát Chân, Tổ Dân Phố 1"/>
    <n v="626370"/>
    <s v="8%"/>
    <n v="50110"/>
    <n v="676480"/>
    <s v="CHI NHÁNH CÔNG TY TNHH VÒNG TRÒN ĐỎ TẠI HÀ NỘI"/>
    <x v="3"/>
    <s v="0306182043-010"/>
    <s v="T08.2025"/>
  </r>
  <r>
    <d v="2025-08-06T00:00:00"/>
    <s v="00049395"/>
    <s v="1C25TNN"/>
    <s v="PR-12153445-HN2207 - CircleK Số 42 + 42A Phố Lạc Trung"/>
    <n v="428565"/>
    <s v="8%"/>
    <n v="34285"/>
    <n v="462850"/>
    <s v="CHI NHÁNH CÔNG TY TNHH VÒNG TRÒN ĐỎ TẠI HÀ NỘI"/>
    <x v="3"/>
    <s v="0306182043-010"/>
    <s v="T08.2025"/>
  </r>
  <r>
    <d v="2025-08-06T00:00:00"/>
    <s v="00049396"/>
    <s v="1C25TNN"/>
    <s v="PR-12147919-HN2145 - CircleK 69 Kim Đồng"/>
    <n v="626370"/>
    <s v="8%"/>
    <n v="50110"/>
    <n v="676480"/>
    <s v="CHI NHÁNH CÔNG TY TNHH VÒNG TRÒN ĐỎ TẠI HÀ NỘI"/>
    <x v="3"/>
    <s v="0306182043-010"/>
    <s v="T08.2025"/>
  </r>
  <r>
    <d v="2025-08-06T00:00:00"/>
    <s v="00049397"/>
    <s v="1C25TNN"/>
    <s v="PR-12153195-HN2180 - CircleK Lô 7, Khu Di Dân Đền Lừ 2"/>
    <n v="230760"/>
    <s v="8%"/>
    <n v="18461"/>
    <n v="249221"/>
    <s v="CHI NHÁNH CÔNG TY TNHH VÒNG TRÒN ĐỎ TẠI HÀ NỘI"/>
    <x v="3"/>
    <s v="0306182043-010"/>
    <s v="T08.2025"/>
  </r>
  <r>
    <d v="2025-08-06T00:00:00"/>
    <s v="00049398"/>
    <s v="1C25TNN"/>
    <s v="PR-12153721-HN2228 - Circle K Vinhomes Green Bay 103 - tầng 1- G3"/>
    <n v="501096"/>
    <s v="8%"/>
    <n v="40088"/>
    <n v="541184"/>
    <s v="CHI NHÁNH CÔNG TY TNHH VÒNG TRÒN ĐỎ TẠI HÀ NỘI"/>
    <x v="3"/>
    <s v="0306182043-010"/>
    <s v="T08.2025"/>
  </r>
  <r>
    <d v="2025-08-06T00:00:00"/>
    <s v="00049399"/>
    <s v="1C25TNN"/>
    <s v="PR-12154217-HN2267 - CircleK Số 6 Phố Nhổn, TDP Nguyên Xá 3, Bắc Từ Liêm, Hà Nội"/>
    <n v="626370"/>
    <s v="8%"/>
    <n v="50110"/>
    <n v="676480"/>
    <s v="CHI NHÁNH CÔNG TY TNHH VÒNG TRÒN ĐỎ TẠI HÀ NỘI"/>
    <x v="3"/>
    <s v="0306182043-010"/>
    <s v="T08.2025"/>
  </r>
  <r>
    <d v="2025-08-06T00:00:00"/>
    <s v="00049400"/>
    <s v="1C25TNN"/>
    <s v="PR-12154299-HN2274 - CircleK Cửa hàng số 01SH08A, Tòa S2.03 - Z34.1 (F1-CH03-1) Dự án khu đô thị mới Tây Mỗ, Đại Mỗ, Nam Từ Liêm"/>
    <n v="501096"/>
    <s v="8%"/>
    <n v="40088"/>
    <n v="541184"/>
    <s v="CHI NHÁNH CÔNG TY TNHH VÒNG TRÒN ĐỎ TẠI HÀ NỘI"/>
    <x v="3"/>
    <s v="0306182043-010"/>
    <s v="T08.2025"/>
  </r>
  <r>
    <d v="2025-08-06T00:00:00"/>
    <s v="00049401"/>
    <s v="1C25TNN"/>
    <s v="PR-12151975-HN2054 - CircleK 292 Hoàng Văn Thái"/>
    <n v="481308"/>
    <s v="8%"/>
    <n v="38505"/>
    <n v="519813"/>
    <s v="CHI NHÁNH CÔNG TY TNHH VÒNG TRÒN ĐỎ TẠI HÀ NỘI"/>
    <x v="3"/>
    <s v="0306182043-010"/>
    <s v="T08.2025"/>
  </r>
  <r>
    <d v="2025-08-06T00:00:00"/>
    <s v="00049402"/>
    <s v="1C25TNN"/>
    <s v="PR-12152543-HN2126 - CircleK Tầng 1, Số 01 Lê Văn Thiêm"/>
    <n v="547248"/>
    <s v="8%"/>
    <n v="43780"/>
    <n v="591028"/>
    <s v="CHI NHÁNH CÔNG TY TNHH VÒNG TRÒN ĐỎ TẠI HÀ NỘI"/>
    <x v="3"/>
    <s v="0306182043-010"/>
    <s v="T08.2025"/>
  </r>
  <r>
    <d v="2025-08-06T00:00:00"/>
    <s v="00049403"/>
    <s v="1C25TNN"/>
    <s v="PR-12153687-HN2220 - Circle K Tầng 1 lô thương mại dịch vụ 02 tòa G1-G2"/>
    <n v="303291"/>
    <s v="8%"/>
    <n v="24263"/>
    <n v="327554"/>
    <s v="CHI NHÁNH CÔNG TY TNHH VÒNG TRÒN ĐỎ TẠI HÀ NỘI"/>
    <x v="3"/>
    <s v="0306182043-010"/>
    <s v="T08.2025"/>
  </r>
  <r>
    <d v="2025-08-06T00:00:00"/>
    <s v="00049404"/>
    <s v="1C25TNN"/>
    <s v="PR-12151665-HL4001 - CircleK Số 1 lô A6, KĐT Mới phía đông Hòn Cặp Bè, tổ 4, khu 4A"/>
    <n v="1401075"/>
    <s v="8%"/>
    <n v="112086"/>
    <n v="1513161"/>
    <s v="CHI NHÁNH CÔNG TY TNHH VÒNG TRÒN ĐỎ TẠI QUẢNG NINH"/>
    <x v="0"/>
    <s v="0306182043-015"/>
    <s v="T08.2025"/>
  </r>
  <r>
    <d v="2025-08-07T00:00:00"/>
    <s v="00050250"/>
    <s v="1C25TNN"/>
    <s v="PR-12158170-HN2092 - CircleK 07 Đường Thanh Niên"/>
    <n v="501096"/>
    <s v="8%"/>
    <n v="40088"/>
    <n v="541184"/>
    <s v="CHI NHÁNH CÔNG TY TNHH VÒNG TRÒN ĐỎ TẠI HÀ NỘI"/>
    <x v="3"/>
    <s v="0306182043-010"/>
    <s v="T08.2025"/>
  </r>
  <r>
    <d v="2025-08-07T00:00:00"/>
    <s v="00050251"/>
    <s v="1C25TNN"/>
    <s v="PR-12158430-HN2149 - CircleK 152 +154 Phó Đức Chính"/>
    <n v="712068"/>
    <s v="8%"/>
    <n v="56965"/>
    <n v="769033"/>
    <s v="CHI NHÁNH CÔNG TY TNHH VÒNG TRÒN ĐỎ TẠI HÀ NỘI"/>
    <x v="3"/>
    <s v="0306182043-010"/>
    <s v="T08.2025"/>
  </r>
  <r>
    <d v="2025-08-07T00:00:00"/>
    <s v="00050252"/>
    <s v="1C25TNN"/>
    <s v="PR-12158112-HN2068 - CircleK 155 Lê Văn Hiến"/>
    <n v="501096"/>
    <s v="8%"/>
    <n v="40088"/>
    <n v="541184"/>
    <s v="CHI NHÁNH CÔNG TY TNHH VÒNG TRÒN ĐỎ TẠI HÀ NỘI"/>
    <x v="3"/>
    <s v="0306182043-010"/>
    <s v="T08.2025"/>
  </r>
  <r>
    <d v="2025-08-07T00:00:00"/>
    <s v="00050253"/>
    <s v="1C25TNN"/>
    <s v="PR-12164186-HN2243 - CircleK Căn Thương mại dịch vụ số Z38M.2.TMDV05A, dự án khu đô thị mới Tây Mỗ - Đại Mỗ - Vinhomes Park"/>
    <n v="626370"/>
    <s v="8%"/>
    <n v="50110"/>
    <n v="676480"/>
    <s v="CHI NHÁNH CÔNG TY TNHH VÒNG TRÒN ĐỎ TẠI HÀ NỘI"/>
    <x v="3"/>
    <s v="0306182043-010"/>
    <s v="T08.2025"/>
  </r>
  <r>
    <d v="2025-08-07T00:00:00"/>
    <s v="00050254"/>
    <s v="1C25TNN"/>
    <s v="PR-12161962-HN2001 - CircleK Số 9-1E Khu Đô Thị Trung Yên"/>
    <n v="501096"/>
    <s v="8%"/>
    <n v="40088"/>
    <n v="541184"/>
    <s v="CHI NHÁNH CÔNG TY TNHH VÒNG TRÒN ĐỎ TẠI HÀ NỘI"/>
    <x v="3"/>
    <s v="0306182043-010"/>
    <s v="T08.2025"/>
  </r>
  <r>
    <d v="2025-08-07T00:00:00"/>
    <s v="00050255"/>
    <s v="1C25TNN"/>
    <s v="PR-12162832-HN2117 - CircleK Số 8 Ngõ 91 Nguyễn Chí Thanh"/>
    <n v="326367"/>
    <s v="8%"/>
    <n v="26109"/>
    <n v="352476"/>
    <s v="CHI NHÁNH CÔNG TY TNHH VÒNG TRÒN ĐỎ TẠI HÀ NỘI"/>
    <x v="3"/>
    <s v="0306182043-010"/>
    <s v="T08.2025"/>
  </r>
  <r>
    <d v="2025-08-07T00:00:00"/>
    <s v="00050256"/>
    <s v="1C25TNN"/>
    <s v="PR-12158416-HN2147 - CircleK 848 Đường Láng"/>
    <n v="428565"/>
    <s v="8%"/>
    <n v="34285"/>
    <n v="462850"/>
    <s v="CHI NHÁNH CÔNG TY TNHH VÒNG TRÒN ĐỎ TẠI HÀ NỘI"/>
    <x v="3"/>
    <s v="0306182043-010"/>
    <s v="T08.2025"/>
  </r>
  <r>
    <d v="2025-08-07T00:00:00"/>
    <s v="00050257"/>
    <s v="1C25TNN"/>
    <s v="PR-12163846-HN2211 - CircleK Số 123 Phố Tôn Đức Thắng"/>
    <n v="593400"/>
    <s v="8%"/>
    <n v="47472"/>
    <n v="640872"/>
    <s v="CHI NHÁNH CÔNG TY TNHH VÒNG TRÒN ĐỎ TẠI HÀ NỘI"/>
    <x v="3"/>
    <s v="0306182043-010"/>
    <s v="T08.2025"/>
  </r>
  <r>
    <d v="2025-08-07T00:00:00"/>
    <s v="00050258"/>
    <s v="1C25TNN"/>
    <s v="PR-12164342-HN2259 - CircleK Diện tích thương mại số 1S02, tầng 1, Tòa nhà số P2 (T30M-1) tại lô đất B5-CT04"/>
    <n v="497793"/>
    <s v="8%"/>
    <n v="39823"/>
    <n v="537616"/>
    <s v="CHI NHÁNH CÔNG TY TNHH VÒNG TRÒN ĐỎ TẠI HÀ NỘI"/>
    <x v="3"/>
    <s v="0306182043-010"/>
    <s v="T08.2025"/>
  </r>
  <r>
    <d v="2025-08-07T00:00:00"/>
    <s v="00050259"/>
    <s v="1C25TNN"/>
    <s v="PR-12158658-HN2181 - CircleK Lk10 - 15, Khu Đô Thị Mới Văn Phú"/>
    <n v="501096"/>
    <s v="8%"/>
    <n v="40088"/>
    <n v="541184"/>
    <s v="CHI NHÁNH CÔNG TY TNHH VÒNG TRÒN ĐỎ TẠI HÀ NỘI"/>
    <x v="3"/>
    <s v="0306182043-010"/>
    <s v="T08.2025"/>
  </r>
  <r>
    <d v="2025-08-07T00:00:00"/>
    <s v="00050260"/>
    <s v="1C25TNN"/>
    <s v="PR-12163644-HN2198 - CircleK Số 264 Phố Bạch Mai, Tổ 4"/>
    <n v="731856"/>
    <s v="8%"/>
    <n v="58548"/>
    <n v="790404"/>
    <s v="CHI NHÁNH CÔNG TY TNHH VÒNG TRÒN ĐỎ TẠI HÀ NỘI"/>
    <x v="3"/>
    <s v="0306182043-010"/>
    <s v="T08.2025"/>
  </r>
  <r>
    <d v="2025-08-07T00:00:00"/>
    <s v="00050261"/>
    <s v="1C25TNN"/>
    <s v="PR-12163896-HN2216 - CircleK 114 Mai Hắc Đế"/>
    <n v="685704"/>
    <s v="8%"/>
    <n v="54856"/>
    <n v="740560"/>
    <s v="CHI NHÁNH CÔNG TY TNHH VÒNG TRÒN ĐỎ TẠI HÀ NỘI"/>
    <x v="3"/>
    <s v="0306182043-010"/>
    <s v="T08.2025"/>
  </r>
  <r>
    <d v="2025-08-07T00:00:00"/>
    <s v="00050262"/>
    <s v="1C25TNN"/>
    <s v="PR-12164380-HN2268 - CircleK Số 36 +38 Hàng Buồm, Quận Hoàn Kiếm"/>
    <n v="428565"/>
    <s v="8%"/>
    <n v="34285"/>
    <n v="462850"/>
    <s v="CHI NHÁNH CÔNG TY TNHH VÒNG TRÒN ĐỎ TẠI HÀ NỘI"/>
    <x v="3"/>
    <s v="0306182043-010"/>
    <s v="T08.2025"/>
  </r>
  <r>
    <d v="2025-08-07T00:00:00"/>
    <s v="00050263"/>
    <s v="1C25TNN"/>
    <s v="PR-12159290-HN2251 - CircleK Số 568 + 570 Đường Trương Định"/>
    <n v="626370"/>
    <s v="8%"/>
    <n v="50110"/>
    <n v="676480"/>
    <s v="CHI NHÁNH CÔNG TY TNHH VÒNG TRÒN ĐỎ TẠI HÀ NỘI"/>
    <x v="3"/>
    <s v="0306182043-010"/>
    <s v="T08.2025"/>
  </r>
  <r>
    <d v="2025-08-07T00:00:00"/>
    <s v="00050264"/>
    <s v="1C25TNN"/>
    <s v="PR-12164416-HN2272 - CircleK Lô 35 TT8, đường Quang Lai, Thanh Trì, Hà Nội"/>
    <n v="626370"/>
    <s v="8%"/>
    <n v="50110"/>
    <n v="676480"/>
    <s v="CHI NHÁNH CÔNG TY TNHH VÒNG TRÒN ĐỎ TẠI HÀ NỘI"/>
    <x v="3"/>
    <s v="0306182043-010"/>
    <s v="T08.2025"/>
  </r>
  <r>
    <d v="2025-08-07T00:00:00"/>
    <s v="00050265"/>
    <s v="1C25TNN"/>
    <s v="PR-12158510-HN2157 - CircleK N8-A10 Nguyễn Thị Thập, Kđt Mới Trung Hòa Nhân Chính"/>
    <n v="230760"/>
    <s v="8%"/>
    <n v="18461"/>
    <n v="249221"/>
    <s v="CHI NHÁNH CÔNG TY TNHH VÒNG TRÒN ĐỎ TẠI HÀ NỘI"/>
    <x v="3"/>
    <s v="0306182043-010"/>
    <s v="T08.2025"/>
  </r>
  <r>
    <d v="2025-08-08T00:00:00"/>
    <s v="00050659"/>
    <s v="1C25TNN"/>
    <s v="PR-12172589-HN2012 - CircleK 16B Hàng Than"/>
    <n v="731856"/>
    <s v="8%"/>
    <n v="58548"/>
    <n v="790404"/>
    <s v="CHI NHÁNH CÔNG TY TNHH VÒNG TRÒN ĐỎ TẠI HÀ NỘI"/>
    <x v="3"/>
    <s v="0306182043-010"/>
    <s v="T08.2025"/>
  </r>
  <r>
    <d v="2025-08-08T00:00:00"/>
    <s v="00050660"/>
    <s v="1C25TNN"/>
    <s v="PR-12168581-HN2070 - CircleK Tầng 1, Ct3D Cổ Nhuế, Dự Án Chung Cư Cổ Nhuế"/>
    <n v="543945"/>
    <s v="8%"/>
    <n v="43516"/>
    <n v="587461"/>
    <s v="CHI NHÁNH CÔNG TY TNHH VÒNG TRÒN ĐỎ TẠI HÀ NỘI"/>
    <x v="3"/>
    <s v="0306182043-010"/>
    <s v="T08.2025"/>
  </r>
  <r>
    <d v="2025-08-08T00:00:00"/>
    <s v="00050661"/>
    <s v="1C25TNN"/>
    <s v="PR-12168527-HN2063 - CircleK 03 Phạm Tuấn Tài, Tổ 7"/>
    <n v="491202"/>
    <s v="8%"/>
    <n v="39296"/>
    <n v="530498"/>
    <s v="CHI NHÁNH CÔNG TY TNHH VÒNG TRÒN ĐỎ TẠI HÀ NỘI"/>
    <x v="3"/>
    <s v="0306182043-010"/>
    <s v="T08.2025"/>
  </r>
  <r>
    <d v="2025-08-08T00:00:00"/>
    <s v="00050662"/>
    <s v="1C25TNN"/>
    <s v="PR-12169443-HN2192 - CircleK 15 Dương Khuê"/>
    <n v="731856"/>
    <s v="8%"/>
    <n v="58548"/>
    <n v="790404"/>
    <s v="CHI NHÁNH CÔNG TY TNHH VÒNG TRÒN ĐỎ TẠI HÀ NỘI"/>
    <x v="3"/>
    <s v="0306182043-010"/>
    <s v="T08.2025"/>
  </r>
  <r>
    <d v="2025-08-08T00:00:00"/>
    <s v="00050663"/>
    <s v="1C25TNN"/>
    <s v="PR-12172695-HN2024 - CircleK P101B+102B Nhà A8 Khương Thượng"/>
    <n v="481308"/>
    <s v="8%"/>
    <n v="38505"/>
    <n v="519813"/>
    <s v="CHI NHÁNH CÔNG TY TNHH VÒNG TRÒN ĐỎ TẠI HÀ NỘI"/>
    <x v="3"/>
    <s v="0306182043-010"/>
    <s v="T08.2025"/>
  </r>
  <r>
    <d v="2025-08-08T00:00:00"/>
    <s v="00050664"/>
    <s v="1C25TNN"/>
    <s v="PR-12169295-HN2179 - CircleK Số Bt11-Vt26, Khu Nhà Ở Xa La"/>
    <n v="606582"/>
    <s v="8%"/>
    <n v="48527"/>
    <n v="655109"/>
    <s v="CHI NHÁNH CÔNG TY TNHH VÒNG TRÒN ĐỎ TẠI HÀ NỘI"/>
    <x v="3"/>
    <s v="0306182043-010"/>
    <s v="T08.2025"/>
  </r>
  <r>
    <d v="2025-08-08T00:00:00"/>
    <s v="00050665"/>
    <s v="1C25TNN"/>
    <s v="PR-12173989-HN2184 - CircleK Nhà Số 359, Block 36, Ô H-Tt5, Khu Nhà Ở Hi Brand, Khu Đô Thị Mới Văn Phú"/>
    <n v="626370"/>
    <s v="8%"/>
    <n v="50110"/>
    <n v="676480"/>
    <s v="CHI NHÁNH CÔNG TY TNHH VÒNG TRÒN ĐỎ TẠI HÀ NỘI"/>
    <x v="3"/>
    <s v="0306182043-010"/>
    <s v="T08.2025"/>
  </r>
  <r>
    <d v="2025-08-08T00:00:00"/>
    <s v="00050666"/>
    <s v="1C25TNN"/>
    <s v="PR-12170171-HN2277 - CircleK Số 81 Phố Huế"/>
    <n v="626370"/>
    <s v="8%"/>
    <n v="50110"/>
    <n v="676480"/>
    <s v="CHI NHÁNH CÔNG TY TNHH VÒNG TRÒN ĐỎ TẠI HÀ NỘI"/>
    <x v="3"/>
    <s v="0306182043-010"/>
    <s v="T08.2025"/>
  </r>
  <r>
    <d v="2025-08-08T00:00:00"/>
    <s v="00050667"/>
    <s v="1C25TNN"/>
    <s v="PR-12168483-HN2056 - CircleK 83 Hàng Điếu"/>
    <n v="626370"/>
    <s v="8%"/>
    <n v="50110"/>
    <n v="676480"/>
    <s v="CHI NHÁNH CÔNG TY TNHH VÒNG TRÒN ĐỎ TẠI HÀ NỘI"/>
    <x v="3"/>
    <s v="0306182043-010"/>
    <s v="T08.2025"/>
  </r>
  <r>
    <d v="2025-08-08T00:00:00"/>
    <s v="00050668"/>
    <s v="1C25TNN"/>
    <s v="PR-12174245-HN2210 - CircleK 29 Hàng Phèn"/>
    <n v="501096"/>
    <s v="8%"/>
    <n v="40088"/>
    <n v="541184"/>
    <s v="CHI NHÁNH CÔNG TY TNHH VÒNG TRÒN ĐỎ TẠI HÀ NỘI"/>
    <x v="3"/>
    <s v="0306182043-010"/>
    <s v="T08.2025"/>
  </r>
  <r>
    <d v="2025-08-08T00:00:00"/>
    <s v="00050669"/>
    <s v="1C25TNN"/>
    <s v="PR-12169577-HN2208 - CircleK Số 173 Đường Tam Trinh, Hoàng Mai"/>
    <n v="303291"/>
    <s v="8%"/>
    <n v="24263"/>
    <n v="327554"/>
    <s v="CHI NHÁNH CÔNG TY TNHH VÒNG TRÒN ĐỎ TẠI HÀ NỘI"/>
    <x v="3"/>
    <s v="0306182043-010"/>
    <s v="T08.2025"/>
  </r>
  <r>
    <d v="2025-08-08T00:00:00"/>
    <s v="00050670"/>
    <s v="1C25TNN"/>
    <s v="PR-12174011-HN2185 - CircleK Số 252, Tổ 11, Đường Ngọc Thụy"/>
    <n v="230760"/>
    <s v="8%"/>
    <n v="18461"/>
    <n v="249221"/>
    <s v="CHI NHÁNH CÔNG TY TNHH VÒNG TRÒN ĐỎ TẠI HÀ NỘI"/>
    <x v="3"/>
    <s v="0306182043-010"/>
    <s v="T08.2025"/>
  </r>
  <r>
    <d v="2025-08-08T00:00:00"/>
    <s v="00050671"/>
    <s v="1C25TNN"/>
    <s v="PR-12169695-HN2221 - CircleK S05 Park 03, Vinhomes Time City Park Hill"/>
    <n v="230760"/>
    <s v="8%"/>
    <n v="18461"/>
    <n v="249221"/>
    <s v="CHI NHÁNH CÔNG TY TNHH VÒNG TRÒN ĐỎ TẠI HÀ NỘI"/>
    <x v="3"/>
    <s v="0306182043-010"/>
    <s v="T08.2025"/>
  </r>
  <r>
    <d v="2025-08-08T00:00:00"/>
    <s v="00050672"/>
    <s v="1C25TNN"/>
    <s v="PR-12174063-HN2188 - CircleK 315 Ngọc Lâm"/>
    <n v="543945"/>
    <s v="8%"/>
    <n v="43516"/>
    <n v="587461"/>
    <s v="CHI NHÁNH CÔNG TY TNHH VÒNG TRÒN ĐỎ TẠI HÀ NỘI"/>
    <x v="3"/>
    <s v="0306182043-010"/>
    <s v="T08.2025"/>
  </r>
  <r>
    <d v="2025-08-08T00:00:00"/>
    <s v="00050673"/>
    <s v="1C25TNN"/>
    <s v="PR-12173105-HN2098 - CircleK 3 Xuân Diệu"/>
    <n v="501096"/>
    <s v="8%"/>
    <n v="40088"/>
    <n v="541184"/>
    <s v="CHI NHÁNH CÔNG TY TNHH VÒNG TRÒN ĐỎ TẠI HÀ NỘI"/>
    <x v="3"/>
    <s v="0306182043-010"/>
    <s v="T08.2025"/>
  </r>
  <r>
    <d v="2025-08-08T00:00:00"/>
    <s v="00050674"/>
    <s v="1C25TNN"/>
    <s v="PR-12174557-HN2233 - CircleK Ô L7, Khu đấu giá Quyền sử dụng đất, đoạn đường Cầu Bươu"/>
    <n v="230760"/>
    <s v="8%"/>
    <n v="18461"/>
    <n v="249221"/>
    <s v="CHI NHÁNH CÔNG TY TNHH VÒNG TRÒN ĐỎ TẠI HÀ NỘI"/>
    <x v="3"/>
    <s v="0306182043-010"/>
    <s v="T08.2025"/>
  </r>
  <r>
    <d v="2025-08-08T00:00:00"/>
    <s v="00050675"/>
    <s v="1C25TNN"/>
    <s v="PR-12169669-HN2217 - CircleK 53 Triều Khúc"/>
    <n v="418671"/>
    <s v="8%"/>
    <n v="33494"/>
    <n v="452165"/>
    <s v="CHI NHÁNH CÔNG TY TNHH VÒNG TRÒN ĐỎ TẠI HÀ NỘI"/>
    <x v="3"/>
    <s v="0306182043-010"/>
    <s v="T08.2025"/>
  </r>
  <r>
    <d v="2025-08-08T00:00:00"/>
    <s v="00050676"/>
    <s v="1C25TNN"/>
    <s v="PR-12169747-HN2234 - CircleK 93 Hoàng Văn Thái"/>
    <n v="230760"/>
    <s v="8%"/>
    <n v="18461"/>
    <n v="249221"/>
    <s v="CHI NHÁNH CÔNG TY TNHH VÒNG TRÒN ĐỎ TẠI HÀ NỘI"/>
    <x v="3"/>
    <s v="0306182043-010"/>
    <s v="T08.2025"/>
  </r>
  <r>
    <d v="2025-08-09T00:00:00"/>
    <s v="00050699"/>
    <s v="1C25TNN"/>
    <s v="PR-12144086-HP6001 - CircleK 261A Trần Nguyên Hãn"/>
    <n v="857130"/>
    <s v="8%"/>
    <n v="68570"/>
    <n v="925700"/>
    <s v="CHI NHÁNH CÔNG TY TNHH VÒNG TRÒN ĐỎ TẠI HẢI PHÒNG"/>
    <x v="1"/>
    <s v="0306182043-019"/>
    <s v="T08.2025"/>
  </r>
  <r>
    <d v="2025-08-09T00:00:00"/>
    <s v="00050700"/>
    <s v="1C25TNN"/>
    <s v="PR-12144138-HP6014 - CircleK Số 388 +388A Tô Hiệu"/>
    <n v="939555"/>
    <s v="8%"/>
    <n v="75164"/>
    <n v="1014719"/>
    <s v="CHI NHÁNH CÔNG TY TNHH VÒNG TRÒN ĐỎ TẠI HẢI PHÒNG"/>
    <x v="1"/>
    <s v="0306182043-019"/>
    <s v="T08.2025"/>
  </r>
  <r>
    <d v="2025-08-11T00:00:00"/>
    <s v="00050760"/>
    <s v="1C25TNN"/>
    <s v="PR-12184705-HL4007 - CircleK Số 550, Tổ 3, Khu phố 9A, đường Hạ Long, Phường Bãi Cháy, Thành phố Hạ Long"/>
    <n v="1401075"/>
    <s v="8%"/>
    <n v="112086"/>
    <n v="1513161"/>
    <s v="CHI NHÁNH CÔNG TY TNHH VÒNG TRÒN ĐỎ TẠI QUẢNG NINH"/>
    <x v="0"/>
    <s v="0306182043-015"/>
    <s v="T08.2025"/>
  </r>
  <r>
    <d v="2025-08-11T00:00:00"/>
    <s v="00050761"/>
    <s v="1C25TNN"/>
    <s v="PR-12194659-HN2271 - CircleK Số 341 Nguyễn Cao, Bắc Ninh"/>
    <n v="1124163"/>
    <s v="8%"/>
    <n v="89933"/>
    <n v="1214096"/>
    <s v="CHI NHÁNH CÔNG TY TNHH VÒNG TRÒN ĐỎ TẠI BẮC NINH"/>
    <x v="4"/>
    <s v="0306182043-024"/>
    <s v="T08.2025"/>
  </r>
  <r>
    <d v="2025-08-11T00:00:00"/>
    <s v="00050762"/>
    <s v="1C25TNN"/>
    <s v="PR-12187237-HP6006 - CircleK 372-374 Lạch Tray"/>
    <n v="1879110"/>
    <s v="8%"/>
    <n v="150329"/>
    <n v="2029439"/>
    <s v="CHI NHÁNH CÔNG TY TNHH VÒNG TRÒN ĐỎ TẠI HẢI PHÒNG"/>
    <x v="1"/>
    <s v="0306182043-019"/>
    <s v="T08.2025"/>
  </r>
  <r>
    <d v="2025-08-11T00:00:00"/>
    <s v="00050763"/>
    <s v="1C25TNN"/>
    <s v="PR-12194971-HP6010 - CircleK 341 Lot 22 Lê Hồng Phong"/>
    <n v="1579092"/>
    <s v="8%"/>
    <n v="126327"/>
    <n v="1705419"/>
    <s v="CHI NHÁNH CÔNG TY TNHH VÒNG TRÒN ĐỎ TẠI HẢI PHÒNG"/>
    <x v="1"/>
    <s v="0306182043-019"/>
    <s v="T08.2025"/>
  </r>
  <r>
    <d v="2025-08-11T00:00:00"/>
    <s v="00050764"/>
    <s v="1C25TNN"/>
    <s v="PR-12195045-HP6013 - CircleK - 27 Trần Hưng Đạo"/>
    <n v="2109870"/>
    <s v="8%"/>
    <n v="168790"/>
    <n v="2278660"/>
    <s v="CHI NHÁNH CÔNG TY TNHH VÒNG TRÒN ĐỎ TẠI HẢI PHÒNG"/>
    <x v="1"/>
    <s v="0306182043-019"/>
    <s v="T08.2025"/>
  </r>
  <r>
    <d v="2025-08-11T00:00:00"/>
    <s v="00050765"/>
    <s v="1C25TNN"/>
    <s v="PR-12195173-HP6018 - CircleK Số 183 phố Văn Cao, Hải Phòng"/>
    <n v="857130"/>
    <s v="8%"/>
    <n v="68570"/>
    <n v="925700"/>
    <s v="CHI NHÁNH CÔNG TY TNHH VÒNG TRÒN ĐỎ TẠI HẢI PHÒNG"/>
    <x v="1"/>
    <s v="0306182043-019"/>
    <s v="T08.2025"/>
  </r>
  <r>
    <d v="2025-08-11T00:00:00"/>
    <s v="00050781"/>
    <s v="1C25TNN"/>
    <s v="PR-12179221-HN2113 - CircleK Tầng 1 Và Tầng 2, Số 442 Đội Cấn"/>
    <n v="184608"/>
    <s v="8%"/>
    <n v="14769"/>
    <n v="199377"/>
    <s v="CHI NHÁNH CÔNG TY TNHH VÒNG TRÒN ĐỎ TẠI HÀ NỘI"/>
    <x v="3"/>
    <s v="0306182043-010"/>
    <s v="T08.2025"/>
  </r>
  <r>
    <d v="2025-08-11T00:00:00"/>
    <s v="00050782"/>
    <s v="1C25TNN"/>
    <s v="PR-12192459-HN2144 - CircleK 65 Vạn Bảo"/>
    <n v="481308"/>
    <s v="8%"/>
    <n v="38505"/>
    <n v="519813"/>
    <s v="CHI NHÁNH CÔNG TY TNHH VÒNG TRÒN ĐỎ TẠI HÀ NỘI"/>
    <x v="3"/>
    <s v="0306182043-010"/>
    <s v="T08.2025"/>
  </r>
  <r>
    <d v="2025-08-11T00:00:00"/>
    <s v="00050783"/>
    <s v="1C25TNN"/>
    <s v="PR-12192703-HN2155 - CircleK 92 Đào Tấn"/>
    <n v="428565"/>
    <s v="8%"/>
    <n v="34285"/>
    <n v="462850"/>
    <s v="CHI NHÁNH CÔNG TY TNHH VÒNG TRÒN ĐỎ TẠI HÀ NỘI"/>
    <x v="3"/>
    <s v="0306182043-010"/>
    <s v="T08.2025"/>
  </r>
  <r>
    <d v="2025-08-11T00:00:00"/>
    <s v="00050784"/>
    <s v="1C25TNN"/>
    <s v="PR-12193009-HN2175 - CircleK 16 Văn Cao"/>
    <n v="326367"/>
    <s v="8%"/>
    <n v="26109"/>
    <n v="352476"/>
    <s v="CHI NHÁNH CÔNG TY TNHH VÒNG TRÒN ĐỎ TẠI HÀ NỘI"/>
    <x v="3"/>
    <s v="0306182043-010"/>
    <s v="T08.2025"/>
  </r>
  <r>
    <d v="2025-08-11T00:00:00"/>
    <s v="00050785"/>
    <s v="1C25TNN"/>
    <s v="PR-12191901-HN2110 - CircleK 31 Trần Quốc Hoàn"/>
    <n v="501096"/>
    <s v="8%"/>
    <n v="40088"/>
    <n v="541184"/>
    <s v="CHI NHÁNH CÔNG TY TNHH VÒNG TRÒN ĐỎ TẠI HÀ NỘI"/>
    <x v="3"/>
    <s v="0306182043-010"/>
    <s v="T08.2025"/>
  </r>
  <r>
    <d v="2025-08-11T00:00:00"/>
    <s v="00050786"/>
    <s v="1C25TNN"/>
    <s v="PR-12191957-HN2114 - CircleK 7 Nguyễn Thị Định"/>
    <n v="421974"/>
    <s v="8%"/>
    <n v="33758"/>
    <n v="455732"/>
    <s v="CHI NHÁNH CÔNG TY TNHH VÒNG TRÒN ĐỎ TẠI HÀ NỘI"/>
    <x v="3"/>
    <s v="0306182043-010"/>
    <s v="T08.2025"/>
  </r>
  <r>
    <d v="2025-08-11T00:00:00"/>
    <s v="00050787"/>
    <s v="1C25TNN"/>
    <s v="PR-12194259-HN2248 - CircleK Lô 16-D, Khu nhà ở tháp tầng A10"/>
    <n v="514278"/>
    <s v="8%"/>
    <n v="41142"/>
    <n v="555420"/>
    <s v="CHI NHÁNH CÔNG TY TNHH VÒNG TRÒN ĐỎ TẠI HÀ NỘI"/>
    <x v="3"/>
    <s v="0306182043-010"/>
    <s v="T08.2025"/>
  </r>
  <r>
    <d v="2025-08-11T00:00:00"/>
    <s v="00050788"/>
    <s v="1C25TNN"/>
    <s v="PR-12194727-HN2273 - CircleK Số 100 phố Trung Kính, Cầu Giấy"/>
    <n v="184608"/>
    <s v="8%"/>
    <n v="14769"/>
    <n v="199377"/>
    <s v="CHI NHÁNH CÔNG TY TNHH VÒNG TRÒN ĐỎ TẠI HÀ NỘI"/>
    <x v="3"/>
    <s v="0306182043-010"/>
    <s v="T08.2025"/>
  </r>
  <r>
    <d v="2025-08-11T00:00:00"/>
    <s v="00050789"/>
    <s v="1C25TNN"/>
    <s v="PR-12190951-HN2015 - CircleK 14 Hồ Tùng Mậu"/>
    <n v="626370"/>
    <s v="8%"/>
    <n v="50110"/>
    <n v="676480"/>
    <s v="CHI NHÁNH CÔNG TY TNHH VÒNG TRÒN ĐỎ TẠI HÀ NỘI"/>
    <x v="3"/>
    <s v="0306182043-010"/>
    <s v="T08.2025"/>
  </r>
  <r>
    <d v="2025-08-11T00:00:00"/>
    <s v="00050790"/>
    <s v="1C25TNN"/>
    <s v="PR-12184921-HN2036 - CircleK 105 Chùa Láng"/>
    <n v="389004"/>
    <s v="8%"/>
    <n v="31120"/>
    <n v="420124"/>
    <s v="CHI NHÁNH CÔNG TY TNHH VÒNG TRÒN ĐỎ TẠI HÀ NỘI"/>
    <x v="3"/>
    <s v="0306182043-010"/>
    <s v="T08.2025"/>
  </r>
  <r>
    <d v="2025-08-11T00:00:00"/>
    <s v="00050791"/>
    <s v="1C25TNN"/>
    <s v="PR-12191125-HN2041 - CircleK Số 01, Nhà C2, Khu Tập Thể Quân Đội Nam Đồng"/>
    <n v="230760"/>
    <s v="8%"/>
    <n v="18461"/>
    <n v="249221"/>
    <s v="CHI NHÁNH CÔNG TY TNHH VÒNG TRÒN ĐỎ TẠI HÀ NỘI"/>
    <x v="3"/>
    <s v="0306182043-010"/>
    <s v="T08.2025"/>
  </r>
  <r>
    <d v="2025-08-11T00:00:00"/>
    <s v="00050792"/>
    <s v="1C25TNN"/>
    <s v="PR-12179837-HN2201 - CircleK 49 + 51 Phố Trần Quang Diệu, Tổ 102"/>
    <n v="543945"/>
    <s v="8%"/>
    <n v="43516"/>
    <n v="587461"/>
    <s v="CHI NHÁNH CÔNG TY TNHH VÒNG TRÒN ĐỎ TẠI HÀ NỘI"/>
    <x v="3"/>
    <s v="0306182043-010"/>
    <s v="T08.2025"/>
  </r>
  <r>
    <d v="2025-08-11T00:00:00"/>
    <s v="00050793"/>
    <s v="1C25TNN"/>
    <s v="PR-12186385-HN2202 - CircleK Số 01Sh06 Và Số 02Sh06, Ô Đất B2-Ct03, Tòa L26 (S2.11), Dự Án Khu Đô Thị Gia Lâm - Vinhomes Ocean Park"/>
    <n v="514278"/>
    <s v="8%"/>
    <n v="41142"/>
    <n v="555420"/>
    <s v="CHI NHÁNH CÔNG TY TNHH VÒNG TRÒN ĐỎ TẠI HÀ NỘI"/>
    <x v="3"/>
    <s v="0306182043-010"/>
    <s v="T08.2025"/>
  </r>
  <r>
    <d v="2025-08-11T00:00:00"/>
    <s v="00050794"/>
    <s v="1C25TNN"/>
    <s v="PR-12186403-HN2204 - CircleK Số 01S15A, Tòa U26 (S2.03), Ô Đất B2-Ct01, Dự Án Khu Đô Thị Gia Lâm - Vinhomes Ocean Park"/>
    <n v="342852"/>
    <s v="8%"/>
    <n v="27428"/>
    <n v="370280"/>
    <s v="CHI NHÁNH CÔNG TY TNHH VÒNG TRÒN ĐỎ TẠI HÀ NỘI"/>
    <x v="3"/>
    <s v="0306182043-010"/>
    <s v="T08.2025"/>
  </r>
  <r>
    <d v="2025-08-11T00:00:00"/>
    <s v="00050795"/>
    <s v="1C25TNN"/>
    <s v="PR-12186787-HN2239 - CircleK CT04-Tòa S1.09 Gia Lâm"/>
    <n v="309882"/>
    <s v="8%"/>
    <n v="24791"/>
    <n v="334673"/>
    <s v="CHI NHÁNH CÔNG TY TNHH VÒNG TRÒN ĐỎ TẠI HÀ NỘI"/>
    <x v="3"/>
    <s v="0306182043-010"/>
    <s v="T08.2025"/>
  </r>
  <r>
    <d v="2025-08-11T00:00:00"/>
    <s v="00050796"/>
    <s v="1C25TNN"/>
    <s v="PR-12191565-HN2083 - CircleK 51-Lk6A-C17 Đô Thị Mỗ Lao"/>
    <n v="857130"/>
    <s v="8%"/>
    <n v="68570"/>
    <n v="925700"/>
    <s v="CHI NHÁNH CÔNG TY TNHH VÒNG TRÒN ĐỎ TẠI HÀ NỘI"/>
    <x v="3"/>
    <s v="0306182043-010"/>
    <s v="T08.2025"/>
  </r>
  <r>
    <d v="2025-08-11T00:00:00"/>
    <s v="00050797"/>
    <s v="1C25TNN"/>
    <s v="PR-12193573-HN2209 - CircleK V11-A01, Lô Đất Ttdv 01, Khu Đô Thị Mới An Hưng"/>
    <n v="491202"/>
    <s v="8%"/>
    <n v="39296"/>
    <n v="530498"/>
    <s v="CHI NHÁNH CÔNG TY TNHH VÒNG TRÒN ĐỎ TẠI HÀ NỘI"/>
    <x v="3"/>
    <s v="0306182043-010"/>
    <s v="T08.2025"/>
  </r>
  <r>
    <d v="2025-08-11T00:00:00"/>
    <s v="00050798"/>
    <s v="1C25TNN"/>
    <s v="PR-12193793-HN2227 - CircleK 06 Vũ Trọng Khánh"/>
    <n v="445050"/>
    <s v="8%"/>
    <n v="35604"/>
    <n v="480654"/>
    <s v="CHI NHÁNH CÔNG TY TNHH VÒNG TRÒN ĐỎ TẠI HÀ NỘI"/>
    <x v="3"/>
    <s v="0306182043-010"/>
    <s v="T08.2025"/>
  </r>
  <r>
    <d v="2025-08-11T00:00:00"/>
    <s v="00050799"/>
    <s v="1C25TNN"/>
    <s v="PR-12186059-HN2177 - CircleK 12 Tam Trinh"/>
    <n v="230760"/>
    <s v="8%"/>
    <n v="18461"/>
    <n v="249221"/>
    <s v="CHI NHÁNH CÔNG TY TNHH VÒNG TRÒN ĐỎ TẠI HÀ NỘI"/>
    <x v="3"/>
    <s v="0306182043-010"/>
    <s v="T08.2025"/>
  </r>
  <r>
    <d v="2025-08-11T00:00:00"/>
    <s v="00050800"/>
    <s v="1C25TNN"/>
    <s v="PR-12186091-HN2182 - CircleK 3 Quỳnh Mai"/>
    <n v="451641"/>
    <s v="8%"/>
    <n v="36131"/>
    <n v="487772"/>
    <s v="CHI NHÁNH CÔNG TY TNHH VÒNG TRÒN ĐỎ TẠI HÀ NỘI"/>
    <x v="3"/>
    <s v="0306182043-010"/>
    <s v="T08.2025"/>
  </r>
  <r>
    <d v="2025-08-11T00:00:00"/>
    <s v="00050801"/>
    <s v="1C25TNN"/>
    <s v="PR-12185011-HN2056 - CircleK 83 Hàng Điếu"/>
    <n v="230760"/>
    <s v="8%"/>
    <n v="18461"/>
    <n v="249221"/>
    <s v="CHI NHÁNH CÔNG TY TNHH VÒNG TRÒN ĐỎ TẠI HÀ NỘI"/>
    <x v="3"/>
    <s v="0306182043-010"/>
    <s v="T08.2025"/>
  </r>
  <r>
    <d v="2025-08-11T00:00:00"/>
    <s v="00050802"/>
    <s v="1C25TNN"/>
    <s v="PR-12180043-HN2225 - CircleK 25 Phố Nhà Thờ"/>
    <n v="652734"/>
    <s v="8%"/>
    <n v="52219"/>
    <n v="704953"/>
    <s v="CHI NHÁNH CÔNG TY TNHH VÒNG TRÒN ĐỎ TẠI HÀ NỘI"/>
    <x v="3"/>
    <s v="0306182043-010"/>
    <s v="T08.2025"/>
  </r>
  <r>
    <d v="2025-08-11T00:00:00"/>
    <s v="00050803"/>
    <s v="1C25TNN"/>
    <s v="PR-12187181-HN2281 - CircleK Số 16 phố Hàng Mắm"/>
    <n v="276912"/>
    <s v="8%"/>
    <n v="22153"/>
    <n v="299065"/>
    <s v="CHI NHÁNH CÔNG TY TNHH VÒNG TRÒN ĐỎ TẠI HÀ NỘI"/>
    <x v="3"/>
    <s v="0306182043-010"/>
    <s v="T08.2025"/>
  </r>
  <r>
    <d v="2025-08-11T00:00:00"/>
    <s v="00050804"/>
    <s v="1C25TNN"/>
    <s v="PR-12193049-HN2176 - CircleK 164 Nguyễn Văn Cừ"/>
    <n v="731856"/>
    <s v="8%"/>
    <n v="58548"/>
    <n v="790404"/>
    <s v="CHI NHÁNH CÔNG TY TNHH VÒNG TRÒN ĐỎ TẠI HÀ NỘI"/>
    <x v="3"/>
    <s v="0306182043-010"/>
    <s v="T08.2025"/>
  </r>
  <r>
    <d v="2025-08-11T00:00:00"/>
    <s v="00050805"/>
    <s v="1C25TNN"/>
    <s v="PR-12191765-HN2095 - CircleK Lô 28 Khu Nhà Ở Thấp Tầng Tt4, Khu Đô Thị Mỹ Đình - Mễ Trì"/>
    <n v="230760"/>
    <s v="8%"/>
    <n v="18461"/>
    <n v="249221"/>
    <s v="CHI NHÁNH CÔNG TY TNHH VÒNG TRÒN ĐỎ TẠI HÀ NỘI"/>
    <x v="3"/>
    <s v="0306182043-010"/>
    <s v="T08.2025"/>
  </r>
  <r>
    <d v="2025-08-11T00:00:00"/>
    <s v="00050806"/>
    <s v="1C25TNN"/>
    <s v="PR-12185731-HN2153 - CircleK Lô 37 Khu Nhà Ở Thấp Tầng Tt1, Dự Án Khu Đô Thị Mới Mỹ Đình Mễ Trì"/>
    <n v="741750"/>
    <s v="8%"/>
    <n v="59340"/>
    <n v="801090"/>
    <s v="CHI NHÁNH CÔNG TY TNHH VÒNG TRÒN ĐỎ TẠI HÀ NỘI"/>
    <x v="3"/>
    <s v="0306182043-010"/>
    <s v="T08.2025"/>
  </r>
  <r>
    <d v="2025-08-11T00:00:00"/>
    <s v="00050807"/>
    <s v="1C25TNN"/>
    <s v="PR-12186749-HN2237 - CircleK TMDV-11, Tòa N04, Dự án Khu nhà ở xã hội Ecohome 3 tại ô đất ký hiệu B11-HH2"/>
    <n v="491202"/>
    <s v="8%"/>
    <n v="39296"/>
    <n v="530498"/>
    <s v="CHI NHÁNH CÔNG TY TNHH VÒNG TRÒN ĐỎ TẠI HÀ NỘI"/>
    <x v="3"/>
    <s v="0306182043-010"/>
    <s v="T08.2025"/>
  </r>
  <r>
    <d v="2025-08-11T00:00:00"/>
    <s v="00050808"/>
    <s v="1C25TNN"/>
    <s v="PR-12191679-HN2090 - CircleK Số 1 Đường Tây Hồ"/>
    <n v="741750"/>
    <s v="8%"/>
    <n v="59340"/>
    <n v="801090"/>
    <s v="CHI NHÁNH CÔNG TY TNHH VÒNG TRÒN ĐỎ TẠI HÀ NỘI"/>
    <x v="3"/>
    <s v="0306182043-010"/>
    <s v="T08.2025"/>
  </r>
  <r>
    <d v="2025-08-11T00:00:00"/>
    <s v="00050809"/>
    <s v="1C25TNN"/>
    <s v="PR-12191231-HN2052 - CircleK 288 Đường Giải Phóng"/>
    <n v="501096"/>
    <s v="8%"/>
    <n v="40088"/>
    <n v="541184"/>
    <s v="CHI NHÁNH CÔNG TY TNHH VÒNG TRÒN ĐỎ TẠI HÀ NỘI"/>
    <x v="3"/>
    <s v="0306182043-010"/>
    <s v="T08.2025"/>
  </r>
  <r>
    <d v="2025-08-11T00:00:00"/>
    <s v="00050810"/>
    <s v="1C25TNN"/>
    <s v="PR-12191273-HN2053 - CircleK 197+198 Tổ 6 Vũ Trọng Phụng"/>
    <n v="857130"/>
    <s v="8%"/>
    <n v="68570"/>
    <n v="925700"/>
    <s v="CHI NHÁNH CÔNG TY TNHH VÒNG TRÒN ĐỎ TẠI HÀ NỘI"/>
    <x v="3"/>
    <s v="0306182043-010"/>
    <s v="T08.2025"/>
  </r>
  <r>
    <d v="2025-08-11T00:00:00"/>
    <s v="00050811"/>
    <s v="1C25TNN"/>
    <s v="PR-12192037-HN2118 - CircleK 370 Nguyễn Trãi"/>
    <n v="230760"/>
    <s v="8%"/>
    <n v="18461"/>
    <n v="249221"/>
    <s v="CHI NHÁNH CÔNG TY TNHH VÒNG TRÒN ĐỎ TẠI HÀ NỘI"/>
    <x v="3"/>
    <s v="0306182043-010"/>
    <s v="T08.2025"/>
  </r>
  <r>
    <d v="2025-08-11T00:00:00"/>
    <s v="00050812"/>
    <s v="1C25TNN"/>
    <s v="PR-12192769-HN2157 - CircleK N8-A10 Nguyễn Thị Thập, Kđt Mới Trung Hòa Nhân Chính"/>
    <n v="501096"/>
    <s v="8%"/>
    <n v="40088"/>
    <n v="541184"/>
    <s v="CHI NHÁNH CÔNG TY TNHH VÒNG TRÒN ĐỎ TẠI HÀ NỘI"/>
    <x v="3"/>
    <s v="0306182043-010"/>
    <s v="T08.2025"/>
  </r>
  <r>
    <d v="2025-08-11T00:00:00"/>
    <s v="00050813"/>
    <s v="1C25TNN"/>
    <s v="PR-12185833-HN2158 - CircleK 48 Ngõ 116 Phố Nhân Hòa"/>
    <n v="626370"/>
    <s v="8%"/>
    <n v="50110"/>
    <n v="676480"/>
    <s v="CHI NHÁNH CÔNG TY TNHH VÒNG TRÒN ĐỎ TẠI HÀ NỘI"/>
    <x v="3"/>
    <s v="0306182043-010"/>
    <s v="T08.2025"/>
  </r>
  <r>
    <d v="2025-08-11T00:00:00"/>
    <s v="00050814"/>
    <s v="1C25TNN"/>
    <s v="PR-12186275-HN2196 - CircleK 118 Định Công"/>
    <n v="481308"/>
    <s v="8%"/>
    <n v="38505"/>
    <n v="519813"/>
    <s v="CHI NHÁNH CÔNG TY TNHH VÒNG TRÒN ĐỎ TẠI HÀ NỘI"/>
    <x v="3"/>
    <s v="0306182043-010"/>
    <s v="T08.2025"/>
  </r>
  <r>
    <d v="2025-08-12T00:00:00"/>
    <s v="00050901"/>
    <s v="1C25TNN"/>
    <s v="PR-12208196-HN2276 - CircleK Số 1, ngõ 41, phố Nguyễn Chí Thanh, Ba Đình"/>
    <n v="501096"/>
    <s v="8%"/>
    <n v="40088"/>
    <n v="541184"/>
    <s v="CHI NHÁNH CÔNG TY TNHH VÒNG TRÒN ĐỎ TẠI HÀ NỘI"/>
    <x v="3"/>
    <s v="0306182043-010"/>
    <s v="T08.2025"/>
  </r>
  <r>
    <d v="2025-08-12T00:00:00"/>
    <s v="00050902"/>
    <s v="1C25TNN"/>
    <s v="PR-12205680-HN2021"/>
    <n v="0"/>
    <s v="8%"/>
    <n v="0"/>
    <n v="0"/>
    <s v="CHI NHÁNH CÔNG TY TNHH VÒNG TRÒN ĐỎ TẠI HÀ NỘI"/>
    <x v="3"/>
    <s v="0306182043-010"/>
    <s v="T08.2025"/>
  </r>
  <r>
    <d v="2025-08-12T00:00:00"/>
    <s v="00050903"/>
    <s v="1C25TNN"/>
    <s v="PR-12201222-HN2064 - CircleK 28 Nguyễn Phong Sắc, Tổ 9"/>
    <n v="382413"/>
    <s v="8%"/>
    <n v="30593"/>
    <n v="413006"/>
    <s v="CHI NHÁNH CÔNG TY TNHH VÒNG TRÒN ĐỎ TẠI HÀ NỘI"/>
    <x v="3"/>
    <s v="0306182043-010"/>
    <s v="T08.2025"/>
  </r>
  <r>
    <d v="2025-08-12T00:00:00"/>
    <s v="00050904"/>
    <s v="1C25TNN"/>
    <s v="PR-12206016-HN2077 - CircleK 162 Mai Dịch"/>
    <n v="428565"/>
    <s v="8%"/>
    <n v="34285"/>
    <n v="462850"/>
    <s v="CHI NHÁNH CÔNG TY TNHH VÒNG TRÒN ĐỎ TẠI HÀ NỘI"/>
    <x v="3"/>
    <s v="0306182043-010"/>
    <s v="T08.2025"/>
  </r>
  <r>
    <d v="2025-08-12T00:00:00"/>
    <s v="00050905"/>
    <s v="1C25TNN"/>
    <s v="PR-12206510-HN2131 - CircleK Tầng 1, Số 125 Hoàng Ngân"/>
    <n v="421974"/>
    <s v="8%"/>
    <n v="33758"/>
    <n v="455732"/>
    <s v="CHI NHÁNH CÔNG TY TNHH VÒNG TRÒN ĐỎ TẠI HÀ NỘI"/>
    <x v="3"/>
    <s v="0306182043-010"/>
    <s v="T08.2025"/>
  </r>
  <r>
    <d v="2025-08-12T00:00:00"/>
    <s v="00050906"/>
    <s v="1C25TNN"/>
    <s v="PR-12207628-HN2219 - CircleK - 14 Thái Hà"/>
    <n v="626370"/>
    <s v="8%"/>
    <n v="50110"/>
    <n v="676480"/>
    <s v="CHI NHÁNH CÔNG TY TNHH VÒNG TRÒN ĐỎ TẠI HÀ NỘI"/>
    <x v="3"/>
    <s v="0306182043-010"/>
    <s v="T08.2025"/>
  </r>
  <r>
    <d v="2025-08-12T00:00:00"/>
    <s v="00050907"/>
    <s v="1C25TNN"/>
    <s v="PR-12202630-HN2236 - CircleK Căn Thương mại dịch vụ số L26M.TMDV03 (Căn TMDV 03, tầng 1, khối L26M tức tòa M1), dự án Masteri Waterfront - Lô đất B3-CT03, Dự án Khu đô thị Gia Lâm (Vinhomes Ocean Park)"/>
    <n v="857130"/>
    <s v="8%"/>
    <n v="68570"/>
    <n v="925700"/>
    <s v="CHI NHÁNH CÔNG TY TNHH VÒNG TRÒN ĐỎ TẠI HÀ NỘI"/>
    <x v="3"/>
    <s v="0306182043-010"/>
    <s v="T08.2025"/>
  </r>
  <r>
    <d v="2025-08-12T00:00:00"/>
    <s v="00050908"/>
    <s v="1C25TNN"/>
    <s v="PR-12206906-HN2172 - CircleK A4-A5, Tòa A, Khối B, Imperial Sky Garden, Số 423 Minh Khai"/>
    <n v="461520"/>
    <s v="8%"/>
    <n v="36922"/>
    <n v="498442"/>
    <s v="CHI NHÁNH CÔNG TY TNHH VÒNG TRÒN ĐỎ TẠI HÀ NỘI"/>
    <x v="3"/>
    <s v="0306182043-010"/>
    <s v="T08.2025"/>
  </r>
  <r>
    <d v="2025-08-12T00:00:00"/>
    <s v="00050909"/>
    <s v="1C25TNN"/>
    <s v="PR-12201870-HN2151 - CircleK 54 + 56 Lĩnh Nam"/>
    <n v="626370"/>
    <s v="8%"/>
    <n v="50110"/>
    <n v="676480"/>
    <s v="CHI NHÁNH CÔNG TY TNHH VÒNG TRÒN ĐỎ TẠI HÀ NỘI"/>
    <x v="3"/>
    <s v="0306182043-010"/>
    <s v="T08.2025"/>
  </r>
  <r>
    <d v="2025-08-12T00:00:00"/>
    <s v="00050910"/>
    <s v="1C25TNN"/>
    <s v="PR-12207378-HN2208 - CircleK Số 173 Đường Tam Trinh, Hoàng Mai"/>
    <n v="491202"/>
    <s v="8%"/>
    <n v="39296"/>
    <n v="530498"/>
    <s v="CHI NHÁNH CÔNG TY TNHH VÒNG TRÒN ĐỎ TẠI HÀ NỘI"/>
    <x v="3"/>
    <s v="0306182043-010"/>
    <s v="T08.2025"/>
  </r>
  <r>
    <d v="2025-08-12T00:00:00"/>
    <s v="00050911"/>
    <s v="1C25TNN"/>
    <s v="PR-12207902-HN2250 - CircleK Số 177 phố Vĩnh Hưng"/>
    <n v="428565"/>
    <s v="8%"/>
    <n v="34285"/>
    <n v="462850"/>
    <s v="CHI NHÁNH CÔNG TY TNHH VÒNG TRÒN ĐỎ TẠI HÀ NỘI"/>
    <x v="3"/>
    <s v="0306182043-010"/>
    <s v="T08.2025"/>
  </r>
  <r>
    <d v="2025-08-12T00:00:00"/>
    <s v="00050912"/>
    <s v="1C25TNN"/>
    <s v="PR-12201724-HN2134 - CircleK 73 Đường Xuân La"/>
    <n v="731856"/>
    <s v="8%"/>
    <n v="58548"/>
    <n v="790404"/>
    <s v="CHI NHÁNH CÔNG TY TNHH VÒNG TRÒN ĐỎ TẠI HÀ NỘI"/>
    <x v="3"/>
    <s v="0306182043-010"/>
    <s v="T08.2025"/>
  </r>
  <r>
    <d v="2025-08-12T00:00:00"/>
    <s v="00050913"/>
    <s v="1C25TNN"/>
    <s v="PR-12202230-HN2191 - CircleK 293 Thụy Khuê"/>
    <n v="184608"/>
    <s v="8%"/>
    <n v="14769"/>
    <n v="199377"/>
    <s v="CHI NHÁNH CÔNG TY TNHH VÒNG TRÒN ĐỎ TẠI HÀ NỘI"/>
    <x v="3"/>
    <s v="0306182043-010"/>
    <s v="T08.2025"/>
  </r>
  <r>
    <d v="2025-08-12T00:00:00"/>
    <s v="00050914"/>
    <s v="1C25TNN"/>
    <s v="PR-12202964-HN2265 - CircleK Số 2 ngõ 612 Lạc Long Quân, Tây Hồ, Hà Nội"/>
    <n v="606582"/>
    <s v="8%"/>
    <n v="48527"/>
    <n v="655109"/>
    <s v="CHI NHÁNH CÔNG TY TNHH VÒNG TRÒN ĐỎ TẠI HÀ NỘI"/>
    <x v="3"/>
    <s v="0306182043-010"/>
    <s v="T08.2025"/>
  </r>
  <r>
    <d v="2025-08-12T00:00:00"/>
    <s v="00050915"/>
    <s v="1C25TNN"/>
    <s v="PR-12205754-HN2029 - CircleK 46 Lê Trọng Tấn"/>
    <n v="626370"/>
    <s v="8%"/>
    <n v="50110"/>
    <n v="676480"/>
    <s v="CHI NHÁNH CÔNG TY TNHH VÒNG TRÒN ĐỎ TẠI HÀ NỘI"/>
    <x v="3"/>
    <s v="0306182043-010"/>
    <s v="T08.2025"/>
  </r>
  <r>
    <d v="2025-08-13T00:00:00"/>
    <s v="00051001"/>
    <s v="1C25TNN"/>
    <s v="PR-12211465-HN2010 - CircleK 5-4A Khu Đô Thị Mới Trung Yên"/>
    <n v="501096"/>
    <s v="8%"/>
    <n v="40088"/>
    <n v="541184"/>
    <s v="CHI NHÁNH CÔNG TY TNHH VÒNG TRÒN ĐỎ TẠI HÀ NỘI"/>
    <x v="3"/>
    <s v="0306182043-010"/>
    <s v="T08.2025"/>
  </r>
  <r>
    <d v="2025-08-13T00:00:00"/>
    <s v="00051002"/>
    <s v="1C25TNN"/>
    <s v="PR-12216659-HN2122 - CircleK 18 Nguyễn Khánh Toàn"/>
    <n v="626370"/>
    <s v="8%"/>
    <n v="50110"/>
    <n v="676480"/>
    <s v="CHI NHÁNH CÔNG TY TNHH VÒNG TRÒN ĐỎ TẠI HÀ NỘI"/>
    <x v="3"/>
    <s v="0306182043-010"/>
    <s v="T08.2025"/>
  </r>
  <r>
    <d v="2025-08-13T00:00:00"/>
    <s v="00051003"/>
    <s v="1C25TNN"/>
    <s v="PR-12216803-HN2133 - CircleK 91 Khâm Thiên"/>
    <n v="491202"/>
    <s v="8%"/>
    <n v="39296"/>
    <n v="530498"/>
    <s v="CHI NHÁNH CÔNG TY TNHH VÒNG TRÒN ĐỎ TẠI HÀ NỘI"/>
    <x v="3"/>
    <s v="0306182043-010"/>
    <s v="T08.2025"/>
  </r>
  <r>
    <d v="2025-08-13T00:00:00"/>
    <s v="00051004"/>
    <s v="1C25TNN"/>
    <s v="PR-12218677-HN2275 - CircleK Số nhà 33, phố Pháo Đài Láng, Đống Đa"/>
    <n v="230760"/>
    <s v="8%"/>
    <n v="18461"/>
    <n v="249221"/>
    <s v="CHI NHÁNH CÔNG TY TNHH VÒNG TRÒN ĐỎ TẠI HÀ NỘI"/>
    <x v="3"/>
    <s v="0306182043-010"/>
    <s v="T08.2025"/>
  </r>
  <r>
    <d v="2025-08-13T00:00:00"/>
    <s v="00051005"/>
    <s v="1C25TNN"/>
    <s v="PR-12212305-HN2169 - CircleK 25 Ngô Thì Nhậm"/>
    <n v="501096"/>
    <s v="8%"/>
    <n v="40088"/>
    <n v="541184"/>
    <s v="CHI NHÁNH CÔNG TY TNHH VÒNG TRÒN ĐỎ TẠI HÀ NỘI"/>
    <x v="3"/>
    <s v="0306182043-010"/>
    <s v="T08.2025"/>
  </r>
  <r>
    <d v="2025-08-13T00:00:00"/>
    <s v="00051006"/>
    <s v="1C25TNN"/>
    <s v="PR-12217283-HN2171 - CircleK 149C Lò Đúc"/>
    <n v="428565"/>
    <s v="8%"/>
    <n v="34285"/>
    <n v="462850"/>
    <s v="CHI NHÁNH CÔNG TY TNHH VÒNG TRÒN ĐỎ TẠI HÀ NỘI"/>
    <x v="3"/>
    <s v="0306182043-010"/>
    <s v="T08.2025"/>
  </r>
  <r>
    <d v="2025-08-13T00:00:00"/>
    <s v="00051007"/>
    <s v="1C25TNN"/>
    <s v="PR-12215989-HN2049 - CircleK 36 Phố Tràng Tiền"/>
    <n v="382413"/>
    <s v="8%"/>
    <n v="30593"/>
    <n v="413006"/>
    <s v="CHI NHÁNH CÔNG TY TNHH VÒNG TRÒN ĐỎ TẠI HÀ NỘI"/>
    <x v="3"/>
    <s v="0306182043-010"/>
    <s v="T08.2025"/>
  </r>
  <r>
    <d v="2025-08-13T00:00:00"/>
    <s v="00051008"/>
    <s v="1C25TNN"/>
    <s v="PR-12212023-HN2109 - CircleK Tầng 1, Khách Sạn Hồng Hà, Số 204 Phố Trần Quang Khải"/>
    <n v="501096"/>
    <s v="8%"/>
    <n v="40088"/>
    <n v="541184"/>
    <s v="CHI NHÁNH CÔNG TY TNHH VÒNG TRÒN ĐỎ TẠI HÀ NỘI"/>
    <x v="3"/>
    <s v="0306182043-010"/>
    <s v="T08.2025"/>
  </r>
  <r>
    <d v="2025-08-13T00:00:00"/>
    <s v="00051009"/>
    <s v="1C25TNN"/>
    <s v="PR-12217791-HN2210 - CircleK 29 Hàng Phèn"/>
    <n v="184608"/>
    <s v="8%"/>
    <n v="14769"/>
    <n v="199377"/>
    <s v="CHI NHÁNH CÔNG TY TNHH VÒNG TRÒN ĐỎ TẠI HÀ NỘI"/>
    <x v="3"/>
    <s v="0306182043-010"/>
    <s v="T08.2025"/>
  </r>
  <r>
    <d v="2025-08-13T00:00:00"/>
    <s v="00051010"/>
    <s v="1C25TNN"/>
    <s v="PR-12218137-HN2232 - CircleK Diện tích Thương mại số GS101S25, tầng 1, thuộc Tòa nhà số GS1 (U39.1) Lô đất F3-CH01, Dự án Khu đô thị mới Tây Mỗ - Đại Mỗ - Vinhomes Park (Vinhomes Smart City"/>
    <n v="501096"/>
    <s v="8%"/>
    <n v="40088"/>
    <n v="541184"/>
    <s v="CHI NHÁNH CÔNG TY TNHH VÒNG TRÒN ĐỎ TẠI HÀ NỘI"/>
    <x v="3"/>
    <s v="0306182043-010"/>
    <s v="T08.2025"/>
  </r>
  <r>
    <d v="2025-08-13T00:00:00"/>
    <s v="00051011"/>
    <s v="1C25TNN"/>
    <s v="PR-12217233-HN2166 - CircleK 38 Xuân La"/>
    <n v="626370"/>
    <s v="8%"/>
    <n v="50110"/>
    <n v="676480"/>
    <s v="CHI NHÁNH CÔNG TY TNHH VÒNG TRÒN ĐỎ TẠI HÀ NỘI"/>
    <x v="3"/>
    <s v="0306182043-010"/>
    <s v="T08.2025"/>
  </r>
  <r>
    <d v="2025-08-13T00:00:00"/>
    <s v="00051012"/>
    <s v="1C25TNN"/>
    <s v="PR-12218561-HN2272 - CircleK Lô 35 TT8, đường Quang Lai, Thanh Trì, Hà Nội"/>
    <n v="491202"/>
    <s v="8%"/>
    <n v="39296"/>
    <n v="530498"/>
    <s v="CHI NHÁNH CÔNG TY TNHH VÒNG TRÒN ĐỎ TẠI HÀ NỘI"/>
    <x v="3"/>
    <s v="0306182043-010"/>
    <s v="T08.2025"/>
  </r>
  <r>
    <d v="2025-08-13T00:00:00"/>
    <s v="00051013"/>
    <s v="1C25TNN"/>
    <s v="PR-12212129-HN2139 - CircleK 218 Nguyễn Huy Tưởng, Tổ 19"/>
    <n v="230760"/>
    <s v="8%"/>
    <n v="18461"/>
    <n v="249221"/>
    <s v="CHI NHÁNH CÔNG TY TNHH VÒNG TRÒN ĐỎ TẠI HÀ NỘI"/>
    <x v="3"/>
    <s v="0306182043-010"/>
    <s v="T08.2025"/>
  </r>
  <r>
    <d v="2025-08-13T00:00:00"/>
    <s v="00051014"/>
    <s v="1C25TNN"/>
    <s v="PR-12218325-HN2244 - CircleK Nhà 18T1 khu đô thị mới Trung Hòa - Nhân Chính"/>
    <n v="303291"/>
    <s v="8%"/>
    <n v="24263"/>
    <n v="327554"/>
    <s v="CHI NHÁNH CÔNG TY TNHH VÒNG TRÒN ĐỎ TẠI HÀ NỘI"/>
    <x v="3"/>
    <s v="0306182043-010"/>
    <s v="T08.2025"/>
  </r>
  <r>
    <d v="2025-08-14T00:00:00"/>
    <s v="00051928"/>
    <s v="1C25TNN"/>
    <s v="PR-12225810-TN0002 - CircleK Số 104 đường Z115, Tổ 2, Thái Nguyên"/>
    <n v="1879110"/>
    <s v="8%"/>
    <n v="150329"/>
    <n v="2029439"/>
    <s v="CHI NHÁNH CÔNG TY TNHH VÒNG TRÒN ĐỎ TẠI THÁI NGUYÊN"/>
    <x v="5"/>
    <s v="0306182043-029"/>
    <s v="T08.2025"/>
  </r>
  <r>
    <d v="2025-08-14T00:00:00"/>
    <s v="00051929"/>
    <s v="1C25TNN"/>
    <s v="PR-12231909-TN0004 - CircleK Số 439 đường Lương Ngọc Quyến, Thái Nguyên"/>
    <n v="1565925"/>
    <s v="8%"/>
    <n v="125274"/>
    <n v="1691199"/>
    <s v="CHI NHÁNH CÔNG TY TNHH VÒNG TRÒN ĐỎ TẠI THÁI NGUYÊN"/>
    <x v="5"/>
    <s v="0306182043-029"/>
    <s v="T08.2025"/>
  </r>
  <r>
    <d v="2025-08-14T00:00:00"/>
    <s v="00051930"/>
    <s v="1C25TNN"/>
    <s v="PR-12210762-TN0002 - CircleK Số 104 đường Z115, Tổ 2, Thái Nguyên"/>
    <n v="692280"/>
    <s v="8%"/>
    <n v="55382"/>
    <n v="747662"/>
    <s v="CHI NHÁNH CÔNG TY TNHH VÒNG TRÒN ĐỎ TẠI THÁI NGUYÊN"/>
    <x v="5"/>
    <s v="0306182043-029"/>
    <s v="T08.2025"/>
  </r>
  <r>
    <d v="2025-08-14T00:00:00"/>
    <s v="00051931"/>
    <s v="1C25TNN"/>
    <s v="PR-12226643-HN2092 - CircleK 07 Đường Thanh Niên"/>
    <n v="616476"/>
    <s v="8%"/>
    <n v="49318"/>
    <n v="665794"/>
    <s v="CHI NHÁNH CÔNG TY TNHH VÒNG TRÒN ĐỎ TẠI HÀ NỘI"/>
    <x v="3"/>
    <s v="0306182043-010"/>
    <s v="T08.2025"/>
  </r>
  <r>
    <d v="2025-08-14T00:00:00"/>
    <s v="00051932"/>
    <s v="1C25TNN"/>
    <s v="PR-12227169-HN2143 - CircleK 94 Phố Linh Lang"/>
    <n v="230760"/>
    <s v="8%"/>
    <n v="18461"/>
    <n v="249221"/>
    <s v="CHI NHÁNH CÔNG TY TNHH VÒNG TRÒN ĐỎ TẠI HÀ NỘI"/>
    <x v="3"/>
    <s v="0306182043-010"/>
    <s v="T08.2025"/>
  </r>
  <r>
    <d v="2025-08-14T00:00:00"/>
    <s v="00051933"/>
    <s v="1C25TNN"/>
    <s v="PR-12222596-HN2065 - CircleK N03-T2 Khu Đoàn Ngoại Giao"/>
    <n v="303291"/>
    <s v="8%"/>
    <n v="24263"/>
    <n v="327554"/>
    <s v="CHI NHÁNH CÔNG TY TNHH VÒNG TRÒN ĐỎ TẠI HÀ NỘI"/>
    <x v="3"/>
    <s v="0306182043-010"/>
    <s v="T08.2025"/>
  </r>
  <r>
    <d v="2025-08-14T00:00:00"/>
    <s v="00051934"/>
    <s v="1C25TNN"/>
    <s v="PR-12226771-HN2104 - CircleK 171 Lương Thế Vinh"/>
    <n v="543945"/>
    <s v="8%"/>
    <n v="43516"/>
    <n v="587461"/>
    <s v="CHI NHÁNH CÔNG TY TNHH VÒNG TRÒN ĐỎ TẠI HÀ NỘI"/>
    <x v="3"/>
    <s v="0306182043-010"/>
    <s v="T08.2025"/>
  </r>
  <r>
    <d v="2025-08-14T00:00:00"/>
    <s v="00051935"/>
    <s v="1C25TNN"/>
    <s v="PR-12227497-HN2174 - CircleK Lô 41, Khu Nhà Ở Thấp Tt4, Khu Đô Thị Mỹ Đình - Sông Đà"/>
    <n v="382413"/>
    <s v="8%"/>
    <n v="30593"/>
    <n v="413006"/>
    <s v="CHI NHÁNH CÔNG TY TNHH VÒNG TRÒN ĐỎ TẠI HÀ NỘI"/>
    <x v="3"/>
    <s v="0306182043-010"/>
    <s v="T08.2025"/>
  </r>
  <r>
    <d v="2025-08-14T00:00:00"/>
    <s v="00051936"/>
    <s v="1C25TNN"/>
    <s v="PR-12223904-HN2267 - CircleK Số 6 Phố Nhổn, TDP Nguyên Xá 3, Bắc Từ Liêm, Hà Nội"/>
    <n v="230760"/>
    <s v="8%"/>
    <n v="18461"/>
    <n v="249221"/>
    <s v="CHI NHÁNH CÔNG TY TNHH VÒNG TRÒN ĐỎ TẠI HÀ NỘI"/>
    <x v="3"/>
    <s v="0306182043-010"/>
    <s v="T08.2025"/>
  </r>
  <r>
    <d v="2025-08-14T00:00:00"/>
    <s v="00051937"/>
    <s v="1C25TNN"/>
    <s v="PR-12223568-HN2226 - CircleK Tầng 1 (P01, P02, P03), Tòa nhà X2, số 70 phố Nguyên Hồng"/>
    <n v="230760"/>
    <s v="8%"/>
    <n v="18461"/>
    <n v="249221"/>
    <s v="CHI NHÁNH CÔNG TY TNHH VÒNG TRÒN ĐỎ TẠI HÀ NỘI"/>
    <x v="3"/>
    <s v="0306182043-010"/>
    <s v="T08.2025"/>
  </r>
  <r>
    <d v="2025-08-14T00:00:00"/>
    <s v="00051938"/>
    <s v="1C25TNN"/>
    <s v="PR-12226535-HN2082 - CircleK Ct3-Ct4, The Pride, Khu Đô Thị Mới An Hưng,"/>
    <n v="501096"/>
    <s v="8%"/>
    <n v="40088"/>
    <n v="541184"/>
    <s v="CHI NHÁNH CÔNG TY TNHH VÒNG TRÒN ĐỎ TẠI HÀ NỘI"/>
    <x v="3"/>
    <s v="0306182043-010"/>
    <s v="T08.2025"/>
  </r>
  <r>
    <d v="2025-08-14T00:00:00"/>
    <s v="00051939"/>
    <s v="1C25TNN"/>
    <s v="PR-12227583-HN2178 - CircleK 14 Khương Hạ"/>
    <n v="626370"/>
    <s v="8%"/>
    <n v="50110"/>
    <n v="676480"/>
    <s v="CHI NHÁNH CÔNG TY TNHH VÒNG TRÒN ĐỎ TẠI HÀ NỘI"/>
    <x v="3"/>
    <s v="0306182043-010"/>
    <s v="T08.2025"/>
  </r>
  <r>
    <d v="2025-08-15T00:00:00"/>
    <s v="00001325"/>
    <s v="1C25TNF"/>
    <s v="điều chỉnh giảm về 0 do cửa hàng không nhận hàng, PR-12090816-HN2259"/>
    <n v="-497793"/>
    <s v="8%"/>
    <n v="-39823"/>
    <n v="-537616"/>
    <s v="CHI NHÁNH CÔNG TY TNHH VÒNG TRÒN ĐỎ TẠI HÀ NỘI"/>
    <x v="3"/>
    <s v="0306182043-010"/>
    <s v="T08.2025"/>
  </r>
  <r>
    <d v="2025-08-15T00:00:00"/>
    <s v="00052008"/>
    <s v="1C25TNN"/>
    <s v="PR-12205680-HN2021 - CircleK 177 Xuân Thủy"/>
    <n v="372519"/>
    <s v="8%"/>
    <n v="29802"/>
    <n v="402321"/>
    <s v="CHI NHÁNH CÔNG TY TNHH VÒNG TRÒN ĐỎ TẠI HÀ NỘI"/>
    <x v="3"/>
    <s v="0306182043-010"/>
    <s v="T08.2025"/>
  </r>
  <r>
    <d v="2025-08-15T00:00:00"/>
    <s v="00052327"/>
    <s v="1C25TNN"/>
    <s v="PR-12248192-HL4006 - CircleK Số 114 đường Hạ Long, Phường Bãi Cháy, Thành phố Hạ Long"/>
    <n v="1054935"/>
    <s v="8%"/>
    <n v="84395"/>
    <n v="1139330"/>
    <s v="CHI NHÁNH CÔNG TY TNHH VÒNG TRÒN ĐỎ TẠI QUẢNG NINH"/>
    <x v="0"/>
    <s v="0306182043-015"/>
    <s v="T08.2025"/>
  </r>
  <r>
    <d v="2025-08-15T00:00:00"/>
    <s v="00052328"/>
    <s v="1C25TNN"/>
    <s v="PR-12252492-HN2074 - CircleK 126 Nam Cao"/>
    <n v="418671"/>
    <s v="8%"/>
    <n v="33494"/>
    <n v="452165"/>
    <s v="CHI NHÁNH CÔNG TY TNHH VÒNG TRÒN ĐỎ TẠI HÀ NỘI"/>
    <x v="3"/>
    <s v="0306182043-010"/>
    <s v="T08.2025"/>
  </r>
  <r>
    <d v="2025-08-15T00:00:00"/>
    <s v="00052329"/>
    <s v="1C25TNN"/>
    <s v="PR-12252942-HN2121 - CircleK 45 Hào Nam"/>
    <n v="501096"/>
    <s v="8%"/>
    <n v="40088"/>
    <n v="541184"/>
    <s v="CHI NHÁNH CÔNG TY TNHH VÒNG TRÒN ĐỎ TẠI HÀ NỘI"/>
    <x v="3"/>
    <s v="0306182043-010"/>
    <s v="T08.2025"/>
  </r>
  <r>
    <d v="2025-08-15T00:00:00"/>
    <s v="00052330"/>
    <s v="1C25TNN"/>
    <s v="PR-12249052-HN2194 - CircleK Căn Hộ Số 01Sh20 Và 02Sh20, Thuộc Tòa Nhà S2.15 (T26M-2), Tại Lô Đất B2-Ct03, Vinhomes Ocean Park"/>
    <n v="606582"/>
    <s v="8%"/>
    <n v="48527"/>
    <n v="655109"/>
    <s v="CHI NHÁNH CÔNG TY TNHH VÒNG TRÒN ĐỎ TẠI HÀ NỘI"/>
    <x v="3"/>
    <s v="0306182043-010"/>
    <s v="T08.2025"/>
  </r>
  <r>
    <d v="2025-08-15T00:00:00"/>
    <s v="00052331"/>
    <s v="1C25TNN"/>
    <s v="PR-12249506-HN2243 - CircleK Căn Thương mại dịch vụ số Z38M.2.TMDV05A, dự án khu đô thị mới Tây Mỗ - Đại Mỗ - Vinhomes Park"/>
    <n v="626370"/>
    <s v="8%"/>
    <n v="50110"/>
    <n v="676480"/>
    <s v="CHI NHÁNH CÔNG TY TNHH VÒNG TRÒN ĐỎ TẠI HÀ NỘI"/>
    <x v="3"/>
    <s v="0306182043-010"/>
    <s v="T08.2025"/>
  </r>
  <r>
    <d v="2025-08-15T00:00:00"/>
    <s v="00052332"/>
    <s v="1C25TNN"/>
    <s v="PR-12253052-HN2129 - CircleK 17 Tô Ngọc Vân"/>
    <n v="626370"/>
    <s v="8%"/>
    <n v="50110"/>
    <n v="676480"/>
    <s v="CHI NHÁNH CÔNG TY TNHH VÒNG TRÒN ĐỎ TẠI HÀ NỘI"/>
    <x v="3"/>
    <s v="0306182043-010"/>
    <s v="T08.2025"/>
  </r>
  <r>
    <d v="2025-08-15T00:00:00"/>
    <s v="00052333"/>
    <s v="1C25TNN"/>
    <s v="PR-12254036-HN2220 - Circle K Tầng 1 lô thương mại dịch vụ 02 tòa G1-G2"/>
    <n v="184608"/>
    <s v="8%"/>
    <n v="14769"/>
    <n v="199377"/>
    <s v="CHI NHÁNH CÔNG TY TNHH VÒNG TRÒN ĐỎ TẠI HÀ NỘI"/>
    <x v="3"/>
    <s v="0306182043-010"/>
    <s v="T08.2025"/>
  </r>
  <r>
    <d v="2025-08-18T00:00:00"/>
    <s v="00052434"/>
    <s v="1C25TNN"/>
    <s v="PR-12261824-HN2175 - CircleK 16 Văn Cao"/>
    <n v="207684"/>
    <s v="8%"/>
    <n v="16615"/>
    <n v="224299"/>
    <s v="CHI NHÁNH CÔNG TY TNHH VÒNG TRÒN ĐỎ TẠI HÀ NỘI"/>
    <x v="3"/>
    <s v="0306182043-010"/>
    <s v="T08.2025"/>
  </r>
  <r>
    <d v="2025-08-18T00:00:00"/>
    <s v="00052435"/>
    <s v="1C25TNN"/>
    <s v="PR-12270599-HN2122 - CircleK 18 Nguyễn Khánh Toàn"/>
    <n v="461520"/>
    <s v="8%"/>
    <n v="36922"/>
    <n v="498442"/>
    <s v="CHI NHÁNH CÔNG TY TNHH VÒNG TRÒN ĐỎ TẠI HÀ NỘI"/>
    <x v="3"/>
    <s v="0306182043-010"/>
    <s v="T08.2025"/>
  </r>
  <r>
    <d v="2025-08-18T00:00:00"/>
    <s v="00052436"/>
    <s v="1C25TNN"/>
    <s v="PR-12271327-HN2160 - CircleK 68 Tôn Thất Tùng"/>
    <n v="184608"/>
    <s v="8%"/>
    <n v="14769"/>
    <n v="199377"/>
    <s v="CHI NHÁNH CÔNG TY TNHH VÒNG TRÒN ĐỎ TẠI HÀ NỘI"/>
    <x v="3"/>
    <s v="0306182043-010"/>
    <s v="T08.2025"/>
  </r>
  <r>
    <d v="2025-08-18T00:00:00"/>
    <s v="00052437"/>
    <s v="1C25TNN"/>
    <s v="PR-12272567-HN2241 - CircleK Số 2 Ngõ 11 Phố Lương Định Của"/>
    <n v="184608"/>
    <s v="8%"/>
    <n v="14769"/>
    <n v="199377"/>
    <s v="CHI NHÁNH CÔNG TY TNHH VÒNG TRÒN ĐỎ TẠI HÀ NỘI"/>
    <x v="3"/>
    <s v="0306182043-010"/>
    <s v="T08.2025"/>
  </r>
  <r>
    <d v="2025-08-18T00:00:00"/>
    <s v="00052438"/>
    <s v="1C25TNN"/>
    <s v="PR-12271105-HN2152 - CircleK 118 Tuệ Tĩnh"/>
    <n v="346140"/>
    <s v="8%"/>
    <n v="27691"/>
    <n v="373831"/>
    <s v="CHI NHÁNH CÔNG TY TNHH VÒNG TRÒN ĐỎ TẠI HÀ NỘI"/>
    <x v="3"/>
    <s v="0306182043-010"/>
    <s v="T08.2025"/>
  </r>
  <r>
    <d v="2025-08-18T00:00:00"/>
    <s v="00052439"/>
    <s v="1C25TNN"/>
    <s v="PR-12271447-HN2172 - CircleK A4-A5, Tòa A, Khối B, Imperial Sky Garden, Số 423 Minh Khai"/>
    <n v="461520"/>
    <s v="8%"/>
    <n v="36922"/>
    <n v="498442"/>
    <s v="CHI NHÁNH CÔNG TY TNHH VÒNG TRÒN ĐỎ TẠI HÀ NỘI"/>
    <x v="3"/>
    <s v="0306182043-010"/>
    <s v="T08.2025"/>
  </r>
  <r>
    <d v="2025-08-18T00:00:00"/>
    <s v="00052440"/>
    <s v="1C25TNN"/>
    <s v="PR-12272089-HN2210 - CircleK 29 Hàng Phèn"/>
    <n v="184608"/>
    <s v="8%"/>
    <n v="14769"/>
    <n v="199377"/>
    <s v="CHI NHÁNH CÔNG TY TNHH VÒNG TRÒN ĐỎ TẠI HÀ NỘI"/>
    <x v="3"/>
    <s v="0306182043-010"/>
    <s v="T08.2025"/>
  </r>
  <r>
    <d v="2025-08-18T00:00:00"/>
    <s v="00052441"/>
    <s v="1C25TNN"/>
    <s v="PR-12272533-HN2240 - CircleK 49 Phan Chu Trinh"/>
    <n v="230760"/>
    <s v="8%"/>
    <n v="18461"/>
    <n v="249221"/>
    <s v="CHI NHÁNH CÔNG TY TNHH VÒNG TRÒN ĐỎ TẠI HÀ NỘI"/>
    <x v="3"/>
    <s v="0306182043-010"/>
    <s v="T08.2025"/>
  </r>
  <r>
    <d v="2025-08-18T00:00:00"/>
    <s v="00052442"/>
    <s v="1C25TNN"/>
    <s v="PR-12272839-HN2256 - CircleK Số 161 + 177 phố Hàng Bạc"/>
    <n v="184608"/>
    <s v="8%"/>
    <n v="14769"/>
    <n v="199377"/>
    <s v="CHI NHÁNH CÔNG TY TNHH VÒNG TRÒN ĐỎ TẠI HÀ NỘI"/>
    <x v="3"/>
    <s v="0306182043-010"/>
    <s v="T08.2025"/>
  </r>
  <r>
    <d v="2025-08-18T00:00:00"/>
    <s v="00052443"/>
    <s v="1C25TNN"/>
    <s v="PR-12271809-HN2188 - CircleK 315 Ngọc Lâm"/>
    <n v="461520"/>
    <s v="8%"/>
    <n v="36922"/>
    <n v="498442"/>
    <s v="CHI NHÁNH CÔNG TY TNHH VÒNG TRÒN ĐỎ TẠI HÀ NỘI"/>
    <x v="3"/>
    <s v="0306182043-010"/>
    <s v="T08.2025"/>
  </r>
  <r>
    <d v="2025-08-18T00:00:00"/>
    <s v="00052444"/>
    <s v="1C25TNN"/>
    <s v="PR-12265504-HN2174 - CircleK Lô 41, Khu Nhà Ở Thấp Tt4, Khu Đô Thị Mỹ Đình - Sông Đà"/>
    <n v="184608"/>
    <s v="8%"/>
    <n v="14769"/>
    <n v="199377"/>
    <s v="CHI NHÁNH CÔNG TY TNHH VÒNG TRÒN ĐỎ TẠI HÀ NỘI"/>
    <x v="3"/>
    <s v="0306182043-010"/>
    <s v="T08.2025"/>
  </r>
  <r>
    <d v="2025-08-18T00:00:00"/>
    <s v="00052445"/>
    <s v="1C25TNN"/>
    <s v="PR-12272641-HN2243 - CircleK Căn Thương mại dịch vụ số Z38M.2.TMDV05A, dự án khu đô thị mới Tây Mỗ - Đại Mỗ - Vinhomes Park"/>
    <n v="230760"/>
    <s v="8%"/>
    <n v="18461"/>
    <n v="249221"/>
    <s v="CHI NHÁNH CÔNG TY TNHH VÒNG TRÒN ĐỎ TẠI HÀ NỘI"/>
    <x v="3"/>
    <s v="0306182043-010"/>
    <s v="T08.2025"/>
  </r>
  <r>
    <d v="2025-08-18T00:00:00"/>
    <s v="00052446"/>
    <s v="1C25TNN"/>
    <s v="PR-12263608-HN2089 - CircleK Thửa Đất Số 22, Lô 6 Khu 4.1Cc, Tuyến Láng Hạ-Thanh Xuân"/>
    <n v="230760"/>
    <s v="8%"/>
    <n v="18461"/>
    <n v="249221"/>
    <s v="CHI NHÁNH CÔNG TY TNHH VÒNG TRÒN ĐỎ TẠI HÀ NỘI"/>
    <x v="3"/>
    <s v="0306182043-010"/>
    <s v="T08.2025"/>
  </r>
  <r>
    <d v="2025-08-18T00:00:00"/>
    <s v="00052447"/>
    <s v="1C25TNN"/>
    <s v="PR-12267334-HN2158 - CircleK 48 Ngõ 116 Phố Nhân Hòa"/>
    <n v="230760"/>
    <s v="8%"/>
    <n v="18461"/>
    <n v="249221"/>
    <s v="CHI NHÁNH CÔNG TY TNHH VÒNG TRÒN ĐỎ TẠI HÀ NỘI"/>
    <x v="3"/>
    <s v="0306182043-010"/>
    <s v="T08.2025"/>
  </r>
  <r>
    <d v="2025-08-18T00:00:00"/>
    <s v="00052448"/>
    <s v="1C25TNN"/>
    <s v="PR-12272219-HN2217 - CircleK 53 Triều Khúc"/>
    <n v="230760"/>
    <s v="8%"/>
    <n v="18461"/>
    <n v="249221"/>
    <s v="CHI NHÁNH CÔNG TY TNHH VÒNG TRÒN ĐỎ TẠI HÀ NỘI"/>
    <x v="3"/>
    <s v="0306182043-010"/>
    <s v="T08.2025"/>
  </r>
  <r>
    <d v="2025-08-18T00:00:00"/>
    <s v="00052449"/>
    <s v="1C25TNN"/>
    <s v="PR-12264706-HN2091 - CircleK 17 Liễu Giai"/>
    <n v="576900"/>
    <s v="8%"/>
    <n v="46152"/>
    <n v="623052"/>
    <s v="CHI NHÁNH CÔNG TY TNHH VÒNG TRÒN ĐỎ TẠI HÀ NỘI"/>
    <x v="3"/>
    <s v="0306182043-010"/>
    <s v="T08.2025"/>
  </r>
  <r>
    <d v="2025-08-19T00:00:00"/>
    <s v="00052548"/>
    <s v="1C25TNN"/>
    <s v="PR-12284879-HN2078 - CircleK Số 7 Ngõ 34 Phố Mai Anh Tuấn"/>
    <n v="230760"/>
    <s v="8%"/>
    <n v="18461"/>
    <n v="249221"/>
    <s v="CHI NHÁNH CÔNG TY TNHH VÒNG TRÒN ĐỎ TẠI HÀ NỘI"/>
    <x v="3"/>
    <s v="0306182043-010"/>
    <s v="T08.2025"/>
  </r>
  <r>
    <d v="2025-08-19T00:00:00"/>
    <s v="00052549"/>
    <s v="1C25TNN"/>
    <s v="PR-12285845-HN2211 - CircleK Số 123 Phố Tôn Đức Thắng"/>
    <n v="230760"/>
    <s v="8%"/>
    <n v="18461"/>
    <n v="249221"/>
    <s v="CHI NHÁNH CÔNG TY TNHH VÒNG TRÒN ĐỎ TẠI HÀ NỘI"/>
    <x v="3"/>
    <s v="0306182043-010"/>
    <s v="T08.2025"/>
  </r>
  <r>
    <d v="2025-08-19T00:00:00"/>
    <s v="00052550"/>
    <s v="1C25TNN"/>
    <s v="PR-12281705-HN2241 - CircleK Số 2 Ngõ 11 Phố Lương Định Của"/>
    <n v="184608"/>
    <s v="8%"/>
    <n v="14769"/>
    <n v="199377"/>
    <s v="CHI NHÁNH CÔNG TY TNHH VÒNG TRÒN ĐỎ TẠI HÀ NỘI"/>
    <x v="3"/>
    <s v="0306182043-010"/>
    <s v="T08.2025"/>
  </r>
  <r>
    <d v="2025-08-19T00:00:00"/>
    <s v="00052551"/>
    <s v="1C25TNN"/>
    <s v="PR-12280579-HN2116 - CircleK 62 Phố Trần Hưng Đạo"/>
    <n v="461520"/>
    <s v="8%"/>
    <n v="36922"/>
    <n v="498442"/>
    <s v="CHI NHÁNH CÔNG TY TNHH VÒNG TRÒN ĐỎ TẠI HÀ NỘI"/>
    <x v="3"/>
    <s v="0306182043-010"/>
    <s v="T08.2025"/>
  </r>
  <r>
    <d v="2025-08-19T00:00:00"/>
    <s v="00052552"/>
    <s v="1C25TNN"/>
    <s v="PR-12281393-HN2212 - CircleK Số 18 Phố Hàng Gai"/>
    <n v="230760"/>
    <s v="8%"/>
    <n v="18461"/>
    <n v="249221"/>
    <s v="CHI NHÁNH CÔNG TY TNHH VÒNG TRÒN ĐỎ TẠI HÀ NỘI"/>
    <x v="3"/>
    <s v="0306182043-010"/>
    <s v="T08.2025"/>
  </r>
  <r>
    <d v="2025-08-19T00:00:00"/>
    <s v="00052553"/>
    <s v="1C25TNN"/>
    <s v="PR-12279981-HN2034 - CircleK Ô D22, Nơ 12 Khu Đô Thị Mới Định Công"/>
    <n v="230760"/>
    <s v="8%"/>
    <n v="18461"/>
    <n v="249221"/>
    <s v="CHI NHÁNH CÔNG TY TNHH VÒNG TRÒN ĐỎ TẠI HÀ NỘI"/>
    <x v="3"/>
    <s v="0306182043-010"/>
    <s v="T08.2025"/>
  </r>
  <r>
    <d v="2025-08-19T00:00:00"/>
    <s v="00052554"/>
    <s v="1C25TNN"/>
    <s v="PR-12280453-HN2098 - CircleK 3 Xuân Diệu"/>
    <n v="230760"/>
    <s v="8%"/>
    <n v="18461"/>
    <n v="249221"/>
    <s v="CHI NHÁNH CÔNG TY TNHH VÒNG TRÒN ĐỎ TẠI HÀ NỘI"/>
    <x v="3"/>
    <s v="0306182043-010"/>
    <s v="T08.2025"/>
  </r>
  <r>
    <d v="2025-08-19T00:00:00"/>
    <s v="00052555"/>
    <s v="1C25TNN"/>
    <s v="PR-12281929-HN2265 - CircleK Số 2 ngõ 612 Lạc Long Quân, Tây Hồ, Hà Nội"/>
    <n v="230760"/>
    <s v="8%"/>
    <n v="18461"/>
    <n v="249221"/>
    <s v="CHI NHÁNH CÔNG TY TNHH VÒNG TRÒN ĐỎ TẠI HÀ NỘI"/>
    <x v="3"/>
    <s v="0306182043-010"/>
    <s v="T08.2025"/>
  </r>
  <r>
    <d v="2025-08-19T00:00:00"/>
    <s v="00052556"/>
    <s v="1C25TNN"/>
    <s v="PR-12284677-HN2029 - CircleK 46 Lê Trọng Tấn"/>
    <n v="230760"/>
    <s v="8%"/>
    <n v="18461"/>
    <n v="249221"/>
    <s v="CHI NHÁNH CÔNG TY TNHH VÒNG TRÒN ĐỎ TẠI HÀ NỘI"/>
    <x v="3"/>
    <s v="0306182043-010"/>
    <s v="T08.2025"/>
  </r>
  <r>
    <d v="2025-08-19T00:00:00"/>
    <s v="00052557"/>
    <s v="1C25TNN"/>
    <s v="PR-12284953-HN2101 - CircleK 70 Ngụy Như Kon Tum"/>
    <n v="184608"/>
    <s v="8%"/>
    <n v="14769"/>
    <n v="199377"/>
    <s v="CHI NHÁNH CÔNG TY TNHH VÒNG TRÒN ĐỎ TẠI HÀ NỘI"/>
    <x v="3"/>
    <s v="0306182043-010"/>
    <s v="T08.2025"/>
  </r>
  <r>
    <d v="2025-08-20T00:00:00"/>
    <s v="00052651"/>
    <s v="1C25TNN"/>
    <s v="PR-12295143-HN2166 - CircleK 38 Xuân La"/>
    <n v="346140"/>
    <s v="8%"/>
    <n v="27691"/>
    <n v="373831"/>
    <s v="CHI NHÁNH CÔNG TY TNHH VÒNG TRÒN ĐỎ TẠI HÀ NỘI"/>
    <x v="3"/>
    <s v="0306182043-010"/>
    <s v="T08.2025"/>
  </r>
  <r>
    <d v="2025-08-20T00:00:00"/>
    <s v="00052652"/>
    <s v="1C25TNN"/>
    <s v="PR-12295203-HN2170 - CircleK Số 5 Ngách 2A/6 Trần Khát Chân, Tổ Dân Phố 1"/>
    <n v="230760"/>
    <s v="8%"/>
    <n v="18461"/>
    <n v="249221"/>
    <s v="CHI NHÁNH CÔNG TY TNHH VÒNG TRÒN ĐỎ TẠI HÀ NỘI"/>
    <x v="3"/>
    <s v="0306182043-010"/>
    <s v="T08.2025"/>
  </r>
  <r>
    <d v="2025-08-20T00:00:00"/>
    <s v="00052654"/>
    <s v="1C25TNN"/>
    <s v="PR-12295329-HN2179 - CircleK Số Bt11-Vt26, Khu Nhà Ở Xa La"/>
    <n v="461520"/>
    <s v="8%"/>
    <n v="36922"/>
    <n v="498442"/>
    <s v="CHI NHÁNH CÔNG TY TNHH VÒNG TRÒN ĐỎ TẠI HÀ NỘI"/>
    <x v="3"/>
    <s v="0306182043-010"/>
    <s v="T08.2025"/>
  </r>
  <r>
    <d v="2025-08-20T00:00:00"/>
    <s v="00052655"/>
    <s v="1C25TNN"/>
    <s v="PR-12293937-HN2037 - CircleK Tầng Trệt, Somerset Hoa Binh, 106 Hoàng Quốc Việt"/>
    <n v="184608"/>
    <s v="8%"/>
    <n v="14769"/>
    <n v="199377"/>
    <s v="CHI NHÁNH CÔNG TY TNHH VÒNG TRÒN ĐỎ TẠI HÀ NỘI"/>
    <x v="3"/>
    <s v="0306182043-010"/>
    <s v="T08.2025"/>
  </r>
  <r>
    <d v="2025-08-20T00:00:00"/>
    <s v="00052656"/>
    <s v="1C25TNN"/>
    <s v="PR-12294007-HN2047 - CircleK 2 Hoàng Ngân"/>
    <n v="230760"/>
    <s v="8%"/>
    <n v="18461"/>
    <n v="249221"/>
    <s v="CHI NHÁNH CÔNG TY TNHH VÒNG TRÒN ĐỎ TẠI HÀ NỘI"/>
    <x v="3"/>
    <s v="0306182043-010"/>
    <s v="T08.2025"/>
  </r>
  <r>
    <d v="2025-08-20T00:00:00"/>
    <s v="00052657"/>
    <s v="1C25TNN"/>
    <s v="PR-12290115-HN2077 - CircleK 162 Mai Dịch"/>
    <n v="230760"/>
    <s v="8%"/>
    <n v="18461"/>
    <n v="249221"/>
    <s v="CHI NHÁNH CÔNG TY TNHH VÒNG TRÒN ĐỎ TẠI HÀ NỘI"/>
    <x v="3"/>
    <s v="0306182043-010"/>
    <s v="T08.2025"/>
  </r>
  <r>
    <d v="2025-08-21T00:00:00"/>
    <s v="00053703"/>
    <s v="1C25TNN"/>
    <s v="PR-12303947-HN2057 - CircleK Căn Hộ C1-A Khu Nhà Ở Số 6 Đội Nhân"/>
    <n v="230760"/>
    <s v="8%"/>
    <n v="18461"/>
    <n v="249221"/>
    <s v="CHI NHÁNH CÔNG TY TNHH VÒNG TRÒN ĐỎ TẠI HÀ NỘI"/>
    <x v="3"/>
    <s v="0306182043-010"/>
    <s v="T08.2025"/>
  </r>
  <r>
    <d v="2025-08-21T00:00:00"/>
    <s v="00053704"/>
    <s v="1C25TNN"/>
    <s v="PR-12300233-HN2059 - CircleK 97 Văn Cao"/>
    <n v="461520"/>
    <s v="8%"/>
    <n v="36922"/>
    <n v="498442"/>
    <s v="CHI NHÁNH CÔNG TY TNHH VÒNG TRÒN ĐỎ TẠI HÀ NỘI"/>
    <x v="3"/>
    <s v="0306182043-010"/>
    <s v="T08.2025"/>
  </r>
  <r>
    <d v="2025-08-21T00:00:00"/>
    <s v="00053705"/>
    <s v="1C25TNN"/>
    <s v="PR-12304695-HN2148 - CircleK 22 Phan Kế Bính"/>
    <n v="230760"/>
    <s v="8%"/>
    <n v="18461"/>
    <n v="249221"/>
    <s v="CHI NHÁNH CÔNG TY TNHH VÒNG TRÒN ĐỎ TẠI HÀ NỘI"/>
    <x v="3"/>
    <s v="0306182043-010"/>
    <s v="T08.2025"/>
  </r>
  <r>
    <d v="2025-08-21T00:00:00"/>
    <s v="00053706"/>
    <s v="1C25TNN"/>
    <s v="PR-12304827-HN2164 - CircleK 40 Trung Hòa"/>
    <n v="230760"/>
    <s v="8%"/>
    <n v="18461"/>
    <n v="249221"/>
    <s v="CHI NHÁNH CÔNG TY TNHH VÒNG TRÒN ĐỎ TẠI HÀ NỘI"/>
    <x v="3"/>
    <s v="0306182043-010"/>
    <s v="T08.2025"/>
  </r>
  <r>
    <d v="2025-08-21T00:00:00"/>
    <s v="00053707"/>
    <s v="1C25TNN"/>
    <s v="PR-12304409-HN2117 - CircleK Số 8 Ngõ 91 Nguyễn Chí Thanh"/>
    <n v="230760"/>
    <s v="8%"/>
    <n v="18461"/>
    <n v="249221"/>
    <s v="CHI NHÁNH CÔNG TY TNHH VÒNG TRÒN ĐỎ TẠI HÀ NỘI"/>
    <x v="3"/>
    <s v="0306182043-010"/>
    <s v="T08.2025"/>
  </r>
  <r>
    <d v="2025-08-21T00:00:00"/>
    <s v="00053708"/>
    <s v="1C25TNN"/>
    <s v="PR-12301195-HN2221 - CircleK S05 Park 03, Vinhomes Time City Park Hill"/>
    <n v="346140"/>
    <s v="8%"/>
    <n v="27691"/>
    <n v="373831"/>
    <s v="CHI NHÁNH CÔNG TY TNHH VÒNG TRÒN ĐỎ TẠI HÀ NỘI"/>
    <x v="3"/>
    <s v="0306182043-010"/>
    <s v="T08.2025"/>
  </r>
  <r>
    <d v="2025-08-21T00:00:00"/>
    <s v="00053709"/>
    <s v="1C25TNN"/>
    <s v="PR-12305799-HN2247 - CircleK Diện tích thương mại số 1-31 tại tầng 01 thuộc Khối đế của tòa W1 và W2, Nam Từ Liêm"/>
    <n v="184608"/>
    <s v="8%"/>
    <n v="14769"/>
    <n v="199377"/>
    <s v="CHI NHÁNH CÔNG TY TNHH VÒNG TRÒN ĐỎ TẠI HÀ NỘI"/>
    <x v="3"/>
    <s v="0306182043-010"/>
    <s v="T08.2025"/>
  </r>
  <r>
    <d v="2025-08-22T00:00:00"/>
    <s v="00054121"/>
    <s v="1C25TNN"/>
    <s v="PR-12315011-HN2012 - CircleK 16B Hàng Than"/>
    <n v="230760"/>
    <s v="8%"/>
    <n v="18461"/>
    <n v="249221"/>
    <s v="CHI NHÁNH CÔNG TY TNHH VÒNG TRÒN ĐỎ TẠI HÀ NỘI"/>
    <x v="3"/>
    <s v="0306182043-010"/>
    <s v="T08.2025"/>
  </r>
  <r>
    <d v="2025-08-22T00:00:00"/>
    <s v="00054122"/>
    <s v="1C25TNN"/>
    <s v="PR-12311745-HN2209 - CircleK V11-A01, Lô Đất Ttdv 01, Khu Đô Thị Mới An Hưng"/>
    <n v="230760"/>
    <s v="8%"/>
    <n v="18461"/>
    <n v="249221"/>
    <s v="CHI NHÁNH CÔNG TY TNHH VÒNG TRÒN ĐỎ TẠI HÀ NỘI"/>
    <x v="3"/>
    <s v="0306182043-010"/>
    <s v="T08.2025"/>
  </r>
  <r>
    <d v="2025-08-22T00:00:00"/>
    <s v="00054123"/>
    <s v="1C25TNN"/>
    <s v="PR-12315667-HN2093 - CircleK 49 Hàng Chuối"/>
    <n v="461520"/>
    <s v="8%"/>
    <n v="36922"/>
    <n v="498442"/>
    <s v="CHI NHÁNH CÔNG TY TNHH VÒNG TRÒN ĐỎ TẠI HÀ NỘI"/>
    <x v="3"/>
    <s v="0306182043-010"/>
    <s v="T08.2025"/>
  </r>
  <r>
    <d v="2025-08-22T00:00:00"/>
    <s v="00054124"/>
    <s v="1C25TNN"/>
    <s v="PR-12311819-HN2215 - CircleK 75 Hàng Bông"/>
    <n v="230760"/>
    <s v="8%"/>
    <n v="18461"/>
    <n v="249221"/>
    <s v="CHI NHÁNH CÔNG TY TNHH VÒNG TRÒN ĐỎ TẠI HÀ NỘI"/>
    <x v="3"/>
    <s v="0306182043-010"/>
    <s v="T08.2025"/>
  </r>
  <r>
    <d v="2025-08-22T00:00:00"/>
    <s v="00054125"/>
    <s v="1C25TNN"/>
    <s v="PR-12316991-HN2180 - CircleK Lô 7, Khu Di Dân Đền Lừ 2"/>
    <n v="230760"/>
    <s v="8%"/>
    <n v="18461"/>
    <n v="249221"/>
    <s v="CHI NHÁNH CÔNG TY TNHH VÒNG TRÒN ĐỎ TẠI HÀ NỘI"/>
    <x v="3"/>
    <s v="0306182043-010"/>
    <s v="T08.2025"/>
  </r>
  <r>
    <d v="2025-08-22T00:00:00"/>
    <s v="00054126"/>
    <s v="1C25TNN"/>
    <s v="PR-12316841-HN2168 - CircleK 170 Nguyễn Đổng Chi"/>
    <n v="461520"/>
    <s v="8%"/>
    <n v="36922"/>
    <n v="498442"/>
    <s v="CHI NHÁNH CÔNG TY TNHH VÒNG TRÒN ĐỎ TẠI HÀ NỘI"/>
    <x v="3"/>
    <s v="0306182043-010"/>
    <s v="T08.2025"/>
  </r>
  <r>
    <d v="2025-08-22T00:00:00"/>
    <s v="00054127"/>
    <s v="1C25TNN"/>
    <s v="PR-12318231-HN2274 - CircleK Cửa hàng số 01SH08A, Tòa S2.03 - Z34.1 (F1-CH03-1) Dự án khu đô thị mới Tây Mỗ, Đại Mỗ, Nam Từ Liêm"/>
    <n v="184608"/>
    <s v="8%"/>
    <n v="14769"/>
    <n v="199377"/>
    <s v="CHI NHÁNH CÔNG TY TNHH VÒNG TRÒN ĐỎ TẠI HÀ NỘI"/>
    <x v="3"/>
    <s v="0306182043-010"/>
    <s v="T08.2025"/>
  </r>
  <r>
    <d v="2025-08-22T00:00:00"/>
    <s v="00054128"/>
    <s v="1C25TNN"/>
    <s v="PR-12311947-HN2234 - CircleK 93 Hoàng Văn Thái"/>
    <n v="184608"/>
    <s v="8%"/>
    <n v="14769"/>
    <n v="199377"/>
    <s v="CHI NHÁNH CÔNG TY TNHH VÒNG TRÒN ĐỎ TẠI HÀ NỘI"/>
    <x v="3"/>
    <s v="0306182043-010"/>
    <s v="T08.2025"/>
  </r>
  <r>
    <d v="2025-08-25T00:00:00"/>
    <s v="00054268"/>
    <s v="1C25TNN"/>
    <s v="PR-12334689-HN2057 - CircleK Căn Hộ C1-A Khu Nhà Ở Số 6 Đội Nhân"/>
    <n v="230760"/>
    <s v="8%"/>
    <n v="18461"/>
    <n v="249221"/>
    <s v="CHI NHÁNH CÔNG TY TNHH VÒNG TRÒN ĐỎ TẠI HÀ NỘI"/>
    <x v="3"/>
    <s v="0306182043-010"/>
    <s v="T08.2025"/>
  </r>
  <r>
    <d v="2025-08-25T00:00:00"/>
    <s v="00054269"/>
    <s v="1C25TNN"/>
    <s v="PR-12335205-HN2092 - CircleK 07 Đường Thanh Niên"/>
    <n v="461520"/>
    <s v="8%"/>
    <n v="36922"/>
    <n v="498442"/>
    <s v="CHI NHÁNH CÔNG TY TNHH VÒNG TRÒN ĐỎ TẠI HÀ NỘI"/>
    <x v="3"/>
    <s v="0306182043-010"/>
    <s v="T08.2025"/>
  </r>
  <r>
    <d v="2025-08-25T00:00:00"/>
    <s v="00054270"/>
    <s v="1C25TNN"/>
    <s v="PR-12336037-HN2136 - CircleK 138 Phố Đội Cấn"/>
    <n v="276912"/>
    <s v="8%"/>
    <n v="22153"/>
    <n v="299065"/>
    <s v="CHI NHÁNH CÔNG TY TNHH VÒNG TRÒN ĐỎ TẠI HÀ NỘI"/>
    <x v="3"/>
    <s v="0306182043-010"/>
    <s v="T08.2025"/>
  </r>
  <r>
    <d v="2025-08-25T00:00:00"/>
    <s v="00054271"/>
    <s v="1C25TNN"/>
    <s v="PR-12336421-HN2149 - CircleK 152 +154 Phó Đức Chính"/>
    <n v="461520"/>
    <s v="8%"/>
    <n v="36922"/>
    <n v="498442"/>
    <s v="CHI NHÁNH CÔNG TY TNHH VÒNG TRÒN ĐỎ TẠI HÀ NỘI"/>
    <x v="3"/>
    <s v="0306182043-010"/>
    <s v="T08.2025"/>
  </r>
  <r>
    <d v="2025-08-25T00:00:00"/>
    <s v="00054272"/>
    <s v="1C25TNN"/>
    <s v="PR-12334237-HN2015 - CircleK 14 Hồ Tùng Mậu"/>
    <n v="230760"/>
    <s v="8%"/>
    <n v="18461"/>
    <n v="249221"/>
    <s v="CHI NHÁNH CÔNG TY TNHH VÒNG TRÒN ĐỎ TẠI HÀ NỘI"/>
    <x v="3"/>
    <s v="0306182043-010"/>
    <s v="T08.2025"/>
  </r>
  <r>
    <d v="2025-08-25T00:00:00"/>
    <s v="00054273"/>
    <s v="1C25TNN"/>
    <s v="PR-12322715-HN2026 - CircleK 13-C12 Tập Thể Đại Học Ngoại Ngữ"/>
    <n v="230760"/>
    <s v="8%"/>
    <n v="18461"/>
    <n v="249221"/>
    <s v="CHI NHÁNH CÔNG TY TNHH VÒNG TRÒN ĐỎ TẠI HÀ NỘI"/>
    <x v="3"/>
    <s v="0306182043-010"/>
    <s v="T08.2025"/>
  </r>
  <r>
    <d v="2025-08-25T00:00:00"/>
    <s v="00054274"/>
    <s v="1C25TNN"/>
    <s v="PR-12330433-HN2230 - CircleK  Số 205 Lạc Long Quân"/>
    <n v="184608"/>
    <s v="8%"/>
    <n v="14769"/>
    <n v="199377"/>
    <s v="CHI NHÁNH CÔNG TY TNHH VÒNG TRÒN ĐỎ TẠI HÀ NỘI"/>
    <x v="3"/>
    <s v="0306182043-010"/>
    <s v="T08.2025"/>
  </r>
  <r>
    <d v="2025-08-25T00:00:00"/>
    <s v="00054275"/>
    <s v="1C25TNN"/>
    <s v="PR-12330159-HN2201 - CircleK 49 + 51 Phố Trần Quang Diệu, Tổ 102"/>
    <n v="230760"/>
    <s v="8%"/>
    <n v="18461"/>
    <n v="249221"/>
    <s v="CHI NHÁNH CÔNG TY TNHH VÒNG TRÒN ĐỎ TẠI HÀ NỘI"/>
    <x v="3"/>
    <s v="0306182043-010"/>
    <s v="T08.2025"/>
  </r>
  <r>
    <d v="2025-08-25T00:00:00"/>
    <s v="00054276"/>
    <s v="1C25TNN"/>
    <s v="PR-12337541-HN2211 - CircleK Số 123 Phố Tôn Đức Thắng"/>
    <n v="230760"/>
    <s v="8%"/>
    <n v="18461"/>
    <n v="249221"/>
    <s v="CHI NHÁNH CÔNG TY TNHH VÒNG TRÒN ĐỎ TẠI HÀ NỘI"/>
    <x v="3"/>
    <s v="0306182043-010"/>
    <s v="T08.2025"/>
  </r>
  <r>
    <d v="2025-08-25T00:00:00"/>
    <s v="00054277"/>
    <s v="1C25TNN"/>
    <s v="PR-12334441-HN2041 - CircleK Số 01, Nhà C2, Khu Tập Thể Quân Đội Nam Đồng"/>
    <n v="230760"/>
    <s v="8%"/>
    <n v="18461"/>
    <n v="249221"/>
    <s v="CHI NHÁNH CÔNG TY TNHH VÒNG TRÒN ĐỎ TẠI HÀ NỘI"/>
    <x v="3"/>
    <s v="0306182043-010"/>
    <s v="T08.2025"/>
  </r>
  <r>
    <d v="2025-08-25T00:00:00"/>
    <s v="00054278"/>
    <s v="1C25TNN"/>
    <s v="PR-12323775-HN2200 - CircleK Số 01Sh22 Và 02Sh22, Ô Đất B2-Ct02, Tòa U26-2 (S2.08) Dự Án Khu Đô Thị Gia Lâm - Vinhomes Ocean Park"/>
    <n v="230760"/>
    <s v="8%"/>
    <n v="18461"/>
    <n v="249221"/>
    <s v="CHI NHÁNH CÔNG TY TNHH VÒNG TRÒN ĐỎ TẠI HÀ NỘI"/>
    <x v="3"/>
    <s v="0306182043-010"/>
    <s v="T08.2025"/>
  </r>
  <r>
    <d v="2025-08-25T00:00:00"/>
    <s v="00054279"/>
    <s v="1C25TNN"/>
    <s v="PR-12330853-HN2259 - CircleK Diện tích thương mại số 1S02, tầng 1, Tòa nhà số P2 (T30M-1) tại lô đất B5-CT04"/>
    <n v="184608"/>
    <s v="8%"/>
    <n v="14769"/>
    <n v="199377"/>
    <s v="CHI NHÁNH CÔNG TY TNHH VÒNG TRÒN ĐỎ TẠI HÀ NỘI"/>
    <x v="3"/>
    <s v="0306182043-010"/>
    <s v="T08.2025"/>
  </r>
  <r>
    <d v="2025-08-25T00:00:00"/>
    <s v="00054280"/>
    <s v="1C25TNN"/>
    <s v="PR-12323449-HN2150 - CircleK 12 Trần Phú"/>
    <n v="230760"/>
    <s v="8%"/>
    <n v="18461"/>
    <n v="249221"/>
    <s v="CHI NHÁNH CÔNG TY TNHH VÒNG TRÒN ĐỎ TẠI HÀ NỘI"/>
    <x v="3"/>
    <s v="0306182043-010"/>
    <s v="T08.2025"/>
  </r>
  <r>
    <d v="2025-08-25T00:00:00"/>
    <s v="00054281"/>
    <s v="1C25TNN"/>
    <s v="PR-12329651-HN2173 - CircleK Số Bt16B5-03, Làng Việt Kiều Châu Âu, Khu Đô Thị Mới Mỗ Lao"/>
    <n v="230760"/>
    <s v="8%"/>
    <n v="18461"/>
    <n v="249221"/>
    <s v="CHI NHÁNH CÔNG TY TNHH VÒNG TRÒN ĐỎ TẠI HÀ NỘI"/>
    <x v="3"/>
    <s v="0306182043-010"/>
    <s v="T08.2025"/>
  </r>
  <r>
    <d v="2025-08-25T00:00:00"/>
    <s v="00054282"/>
    <s v="1C25TNN"/>
    <s v="PR-12329951-HN2193 - CircleK No-24, Lk13, Khu Đất Dịch Vụ, Đất Ở Hà Trì"/>
    <n v="230760"/>
    <s v="8%"/>
    <n v="18461"/>
    <n v="249221"/>
    <s v="CHI NHÁNH CÔNG TY TNHH VÒNG TRÒN ĐỎ TẠI HÀ NỘI"/>
    <x v="3"/>
    <s v="0306182043-010"/>
    <s v="T08.2025"/>
  </r>
  <r>
    <d v="2025-08-25T00:00:00"/>
    <s v="00054283"/>
    <s v="1C25TNN"/>
    <s v="PR-12324291-HN2253 - CircleK Căn shophouse SHB7-HH01'B tòa nhà ANLAND 2, Hà Đông"/>
    <n v="230760"/>
    <s v="8%"/>
    <n v="18461"/>
    <n v="249221"/>
    <s v="CHI NHÁNH CÔNG TY TNHH VÒNG TRÒN ĐỎ TẠI HÀ NỘI"/>
    <x v="3"/>
    <s v="0306182043-010"/>
    <s v="T08.2025"/>
  </r>
  <r>
    <d v="2025-08-25T00:00:00"/>
    <s v="00054284"/>
    <s v="1C25TNN"/>
    <s v="PR-12338027-HN2231 - CircleK Số 1A Vạn Phúc"/>
    <n v="346140"/>
    <s v="8%"/>
    <n v="27691"/>
    <n v="373831"/>
    <s v="CHI NHÁNH CÔNG TY TNHH VÒNG TRÒN ĐỎ TẠI HÀ NỘI"/>
    <x v="3"/>
    <s v="0306182043-010"/>
    <s v="T08.2025"/>
  </r>
  <r>
    <d v="2025-08-25T00:00:00"/>
    <s v="00054287"/>
    <s v="1C25TNN"/>
    <s v="PR-12329425-HN2154 - CircleK Số A1 Khu Đầm Trấu"/>
    <n v="346140"/>
    <s v="8%"/>
    <n v="27691"/>
    <n v="373831"/>
    <s v="CHI NHÁNH CÔNG TY TNHH VÒNG TRÒN ĐỎ TẠI HÀ NỘI"/>
    <x v="3"/>
    <s v="0306182043-010"/>
    <s v="T08.2025"/>
  </r>
  <r>
    <d v="2025-08-25T00:00:00"/>
    <s v="00054288"/>
    <s v="1C25TNN"/>
    <s v="PR-12326253-HN2177 - CircleK 12 Tam Trinh"/>
    <n v="346140"/>
    <s v="8%"/>
    <n v="27691"/>
    <n v="373831"/>
    <s v="CHI NHÁNH CÔNG TY TNHH VÒNG TRÒN ĐỎ TẠI HÀ NỘI"/>
    <x v="3"/>
    <s v="0306182043-010"/>
    <s v="T08.2025"/>
  </r>
  <r>
    <d v="2025-08-25T00:00:00"/>
    <s v="00054289"/>
    <s v="1C25TNN"/>
    <s v="PR-12330077-HN2198 - CircleK Số 264 Phố Bạch Mai, Tổ 4"/>
    <n v="230760"/>
    <s v="8%"/>
    <n v="18461"/>
    <n v="249221"/>
    <s v="CHI NHÁNH CÔNG TY TNHH VÒNG TRÒN ĐỎ TẠI HÀ NỘI"/>
    <x v="3"/>
    <s v="0306182043-010"/>
    <s v="T08.2025"/>
  </r>
  <r>
    <d v="2025-08-25T00:00:00"/>
    <s v="00054290"/>
    <s v="1C25TNN"/>
    <s v="PR-12337389-HN2206 - CircleK Số 176D + 176E Trương Định"/>
    <n v="230760"/>
    <s v="8%"/>
    <n v="18461"/>
    <n v="249221"/>
    <s v="CHI NHÁNH CÔNG TY TNHH VÒNG TRÒN ĐỎ TẠI HÀ NỘI"/>
    <x v="3"/>
    <s v="0306182043-010"/>
    <s v="T08.2025"/>
  </r>
  <r>
    <d v="2025-08-25T00:00:00"/>
    <s v="00054291"/>
    <s v="1C25TNN"/>
    <s v="PR-12329327-HN2145 - CircleK 69 Kim Đồng"/>
    <n v="230760"/>
    <s v="8%"/>
    <n v="18461"/>
    <n v="249221"/>
    <s v="CHI NHÁNH CÔNG TY TNHH VÒNG TRÒN ĐỎ TẠI HÀ NỘI"/>
    <x v="3"/>
    <s v="0306182043-010"/>
    <s v="T08.2025"/>
  </r>
  <r>
    <d v="2025-08-25T00:00:00"/>
    <s v="00054292"/>
    <s v="1C25TNN"/>
    <s v="PR-12337241-HN2189 - CircleK Sh0105-Sh0205 Park 8, Kđt Times City Park Hill, Số 25, Ngõ 13 Đường Lĩnh Nam"/>
    <n v="230760"/>
    <s v="8%"/>
    <n v="18461"/>
    <n v="249221"/>
    <s v="CHI NHÁNH CÔNG TY TNHH VÒNG TRÒN ĐỎ TẠI HÀ NỘI"/>
    <x v="3"/>
    <s v="0306182043-010"/>
    <s v="T08.2025"/>
  </r>
  <r>
    <d v="2025-08-25T00:00:00"/>
    <s v="00054293"/>
    <s v="1C25TNN"/>
    <s v="PR-12337123-HN2183 - CircleK 111 Nguyễn Sơn"/>
    <n v="230760"/>
    <s v="8%"/>
    <n v="18461"/>
    <n v="249221"/>
    <s v="CHI NHÁNH CÔNG TY TNHH VÒNG TRÒN ĐỎ TẠI HÀ NỘI"/>
    <x v="3"/>
    <s v="0306182043-010"/>
    <s v="T08.2025"/>
  </r>
  <r>
    <d v="2025-08-25T00:00:00"/>
    <s v="00054294"/>
    <s v="1C25TNN"/>
    <s v="PR-12329389-HN2153 - CircleK Lô 37 Khu Nhà Ở Thấp Tầng Tt1, Dự Án Khu Đô Thị Mới Mỹ Đình Mễ Trì"/>
    <n v="230760"/>
    <s v="8%"/>
    <n v="18461"/>
    <n v="249221"/>
    <s v="CHI NHÁNH CÔNG TY TNHH VÒNG TRÒN ĐỎ TẠI HÀ NỘI"/>
    <x v="3"/>
    <s v="0306182043-010"/>
    <s v="T08.2025"/>
  </r>
  <r>
    <d v="2025-08-25T00:00:00"/>
    <s v="00054295"/>
    <s v="1C25TNN"/>
    <s v="PR-12337973-HN2228 - Circle K Vinhomes Green Bay 103 - tầng 1- G3"/>
    <n v="230760"/>
    <s v="8%"/>
    <n v="18461"/>
    <n v="249221"/>
    <s v="CHI NHÁNH CÔNG TY TNHH VÒNG TRÒN ĐỎ TẠI HÀ NỘI"/>
    <x v="3"/>
    <s v="0306182043-010"/>
    <s v="T08.2025"/>
  </r>
  <r>
    <d v="2025-08-25T00:00:00"/>
    <s v="00054296"/>
    <s v="1C25TNN"/>
    <s v="PR-12338075-HN2232 - CircleK Diện tích Thương mại số GS101S25, tầng 1, thuộc Tòa nhà số GS1 (U39.1) Lô đất F3-CH01, Dự án Khu đô thị mới Tây Mỗ - Đại Mỗ - Vinhomes Park (Vinhomes Smart City"/>
    <n v="276912"/>
    <s v="8%"/>
    <n v="22153"/>
    <n v="299065"/>
    <s v="CHI NHÁNH CÔNG TY TNHH VÒNG TRÒN ĐỎ TẠI HÀ NỘI"/>
    <x v="3"/>
    <s v="0306182043-010"/>
    <s v="T08.2025"/>
  </r>
  <r>
    <d v="2025-08-25T00:00:00"/>
    <s v="00054297"/>
    <s v="1C25TNN"/>
    <s v="PR-12338829-HN2267 - CircleK Số 6 Phố Nhổn, TDP Nguyên Xá 3, Bắc Từ Liêm, Hà Nội"/>
    <n v="230760"/>
    <s v="8%"/>
    <n v="18461"/>
    <n v="249221"/>
    <s v="CHI NHÁNH CÔNG TY TNHH VÒNG TRÒN ĐỎ TẠI HÀ NỘI"/>
    <x v="3"/>
    <s v="0306182043-010"/>
    <s v="T08.2025"/>
  </r>
  <r>
    <d v="2025-08-25T00:00:00"/>
    <s v="00054298"/>
    <s v="1C25TNN"/>
    <s v="PR-12328991-HN2090 - CircleK Số 1 Đường Tây Hồ"/>
    <n v="230760"/>
    <s v="8%"/>
    <n v="18461"/>
    <n v="249221"/>
    <s v="CHI NHÁNH CÔNG TY TNHH VÒNG TRÒN ĐỎ TẠI HÀ NỘI"/>
    <x v="3"/>
    <s v="0306182043-010"/>
    <s v="T08.2025"/>
  </r>
  <r>
    <d v="2025-08-25T00:00:00"/>
    <s v="00054299"/>
    <s v="1C25TNN"/>
    <s v="PR-12323317-HN2129 - CircleK 17 Tô Ngọc Vân"/>
    <n v="461520"/>
    <s v="8%"/>
    <n v="36922"/>
    <n v="498442"/>
    <s v="CHI NHÁNH CÔNG TY TNHH VÒNG TRÒN ĐỎ TẠI HÀ NỘI"/>
    <x v="3"/>
    <s v="0306182043-010"/>
    <s v="T08.2025"/>
  </r>
  <r>
    <d v="2025-08-25T00:00:00"/>
    <s v="00054300"/>
    <s v="1C25TNN"/>
    <s v="PR-12335987-HN2134 - CircleK 73 Đường Xuân La"/>
    <n v="230760"/>
    <s v="8%"/>
    <n v="18461"/>
    <n v="249221"/>
    <s v="CHI NHÁNH CÔNG TY TNHH VÒNG TRÒN ĐỎ TẠI HÀ NỘI"/>
    <x v="3"/>
    <s v="0306182043-010"/>
    <s v="T08.2025"/>
  </r>
  <r>
    <d v="2025-08-25T00:00:00"/>
    <s v="00054301"/>
    <s v="1C25TNN"/>
    <s v="PR-12335729-HN2118 - CircleK 370 Nguyễn Trãi"/>
    <n v="230760"/>
    <s v="8%"/>
    <n v="18461"/>
    <n v="249221"/>
    <s v="CHI NHÁNH CÔNG TY TNHH VÒNG TRÒN ĐỎ TẠI HÀ NỘI"/>
    <x v="3"/>
    <s v="0306182043-010"/>
    <s v="T08.2025"/>
  </r>
  <r>
    <d v="2025-08-25T00:00:00"/>
    <s v="00054302"/>
    <s v="1C25TNN"/>
    <s v="PR-12335853-HN2126 - CircleK Tầng 1, Số 01 Lê Văn Thiêm"/>
    <n v="230760"/>
    <s v="8%"/>
    <n v="18461"/>
    <n v="249221"/>
    <s v="CHI NHÁNH CÔNG TY TNHH VÒNG TRÒN ĐỎ TẠI HÀ NỘI"/>
    <x v="3"/>
    <s v="0306182043-010"/>
    <s v="T08.2025"/>
  </r>
  <r>
    <d v="2025-08-26T00:00:00"/>
    <s v="00054415"/>
    <s v="1C25TNN"/>
    <s v="PR-12350817-HN2111 - CircleK Tầng 1, Tòa Nhà Ats, 252 Hoàng Quốc Việt"/>
    <n v="230760"/>
    <s v="8%"/>
    <n v="18461"/>
    <n v="249221"/>
    <s v="CHI NHÁNH CÔNG TY TNHH VÒNG TRÒN ĐỎ TẠI HÀ NỘI"/>
    <x v="3"/>
    <s v="0306182043-010"/>
    <s v="T08.2025"/>
  </r>
  <r>
    <d v="2025-08-26T00:00:00"/>
    <s v="00054416"/>
    <s v="1C25TNN"/>
    <s v="PR-12351597-HN2203 - CircleK Số 1Sh09 Và Số 2Sh09, Tòa S1.05 (Z34.1), Lô Đất F1-Ch01 - 5 Khu Đô Thị Mới Tây Mỗ, Đại Mỗ - Vinhomes Park (Vinhomes Smart City)"/>
    <n v="230760"/>
    <s v="8%"/>
    <n v="18461"/>
    <n v="249221"/>
    <s v="CHI NHÁNH CÔNG TY TNHH VÒNG TRÒN ĐỎ TẠI HÀ NỘI"/>
    <x v="3"/>
    <s v="0306182043-010"/>
    <s v="T08.2025"/>
  </r>
  <r>
    <d v="2025-08-26T00:00:00"/>
    <s v="00054417"/>
    <s v="1C25TNN"/>
    <s v="PR-12352075-HN2243 - CircleK Căn Thương mại dịch vụ số Z38M.2.TMDV05A, dự án khu đô thị mới Tây Mỗ - Đại Mỗ - Vinhomes Park"/>
    <n v="230760"/>
    <s v="8%"/>
    <n v="18461"/>
    <n v="249221"/>
    <s v="CHI NHÁNH CÔNG TY TNHH VÒNG TRÒN ĐỎ TẠI HÀ NỘI"/>
    <x v="3"/>
    <s v="0306182043-010"/>
    <s v="T08.2025"/>
  </r>
  <r>
    <d v="2025-08-26T00:00:00"/>
    <s v="00054418"/>
    <s v="1C25TNN"/>
    <s v="PR-12347719-HN2241 - CircleK Số 2 Ngõ 11 Phố Lương Định Của"/>
    <n v="230760"/>
    <s v="8%"/>
    <n v="18461"/>
    <n v="249221"/>
    <s v="CHI NHÁNH CÔNG TY TNHH VÒNG TRÒN ĐỎ TẠI HÀ NỘI"/>
    <x v="3"/>
    <s v="0306182043-010"/>
    <s v="T08.2025"/>
  </r>
  <r>
    <d v="2025-08-26T00:00:00"/>
    <s v="00054419"/>
    <s v="1C25TNN"/>
    <s v="PR-12350319-HN2049 - CircleK 36 Phố Tràng Tiền"/>
    <n v="230760"/>
    <s v="8%"/>
    <n v="18461"/>
    <n v="249221"/>
    <s v="CHI NHÁNH CÔNG TY TNHH VÒNG TRÒN ĐỎ TẠI HÀ NỘI"/>
    <x v="3"/>
    <s v="0306182043-010"/>
    <s v="T08.2025"/>
  </r>
  <r>
    <d v="2025-08-26T00:00:00"/>
    <s v="00054420"/>
    <s v="1C25TNN"/>
    <s v="PR-12352337-HN2268 - CircleK Số 36 +38 Hàng Buồm, Quận Hoàn Kiếm"/>
    <n v="230760"/>
    <s v="8%"/>
    <n v="18461"/>
    <n v="249221"/>
    <s v="CHI NHÁNH CÔNG TY TNHH VÒNG TRÒN ĐỎ TẠI HÀ NỘI"/>
    <x v="3"/>
    <s v="0306182043-010"/>
    <s v="T08.2025"/>
  </r>
  <r>
    <d v="2025-08-26T00:00:00"/>
    <s v="00054421"/>
    <s v="1C25TNN"/>
    <s v="PR-12347799-HN2251 - CircleK Số 568 + 570 Đường Trương Định"/>
    <n v="461520"/>
    <s v="8%"/>
    <n v="36922"/>
    <n v="498442"/>
    <s v="CHI NHÁNH CÔNG TY TNHH VÒNG TRÒN ĐỎ TẠI HÀ NỘI"/>
    <x v="3"/>
    <s v="0306182043-010"/>
    <s v="T08.2025"/>
  </r>
  <r>
    <d v="2025-08-26T00:00:00"/>
    <s v="00054422"/>
    <s v="1C25TNN"/>
    <s v="PR-12350627-HN2098 - CircleK 3 Xuân Diệu"/>
    <n v="230760"/>
    <s v="8%"/>
    <n v="18461"/>
    <n v="249221"/>
    <s v="CHI NHÁNH CÔNG TY TNHH VÒNG TRÒN ĐỎ TẠI HÀ NỘI"/>
    <x v="3"/>
    <s v="0306182043-010"/>
    <s v="T08.2025"/>
  </r>
  <r>
    <d v="2025-08-26T00:00:00"/>
    <s v="00054423"/>
    <s v="1C25TNN"/>
    <s v="PR-12347477-HN2191 - CircleK 293 Thụy Khuê"/>
    <n v="184608"/>
    <s v="8%"/>
    <n v="14769"/>
    <n v="199377"/>
    <s v="CHI NHÁNH CÔNG TY TNHH VÒNG TRÒN ĐỎ TẠI HÀ NỘI"/>
    <x v="3"/>
    <s v="0306182043-010"/>
    <s v="T08.2025"/>
  </r>
  <r>
    <d v="2025-08-27T00:00:00"/>
    <s v="00054497"/>
    <s v="1C25TNN"/>
    <s v="PR-12361660-HN2114 - CircleK 7 Nguyễn Thị Định"/>
    <n v="184608"/>
    <s v="8%"/>
    <n v="14769"/>
    <n v="199377"/>
    <s v="CHI NHÁNH CÔNG TY TNHH VÒNG TRÒN ĐỎ TẠI HÀ NỘI"/>
    <x v="3"/>
    <s v="0306182043-010"/>
    <s v="T08.2025"/>
  </r>
  <r>
    <d v="2025-08-27T00:00:00"/>
    <s v="00054498"/>
    <s v="1C25TNN"/>
    <s v="PR-12362282-HN2178 - CircleK 14 Khương Hạ"/>
    <n v="461520"/>
    <s v="8%"/>
    <n v="36922"/>
    <n v="498442"/>
    <s v="CHI NHÁNH CÔNG TY TNHH VÒNG TRÒN ĐỎ TẠI HÀ NỘI"/>
    <x v="3"/>
    <s v="0306182043-010"/>
    <s v="T08.2025"/>
  </r>
  <r>
    <d v="2025-08-27T00:00:00"/>
    <s v="00054502"/>
    <s v="1C25TNN"/>
    <s v="PR-12362256-HN2175 - CircleK 16 Văn Cao"/>
    <n v="207684"/>
    <s v="8%"/>
    <n v="16615"/>
    <n v="224299"/>
    <s v="CHI NHÁNH CÔNG TY TNHH VÒNG TRÒN ĐỎ TẠI HÀ NỘI"/>
    <x v="3"/>
    <s v="0306182043-010"/>
    <s v="T08.2025"/>
  </r>
  <r>
    <d v="2025-08-27T00:00:00"/>
    <s v="00054503"/>
    <s v="1C25TNN"/>
    <s v="PR-12360990-HN2037 - CircleK Tầng Trệt, Somerset Hoa Binh, 106 Hoàng Quốc Việt"/>
    <n v="230760"/>
    <s v="8%"/>
    <n v="18461"/>
    <n v="249221"/>
    <s v="CHI NHÁNH CÔNG TY TNHH VÒNG TRÒN ĐỎ TẠI HÀ NỘI"/>
    <x v="3"/>
    <s v="0306182043-010"/>
    <s v="T08.2025"/>
  </r>
  <r>
    <d v="2025-08-27T00:00:00"/>
    <s v="00054504"/>
    <s v="1C25TNN"/>
    <s v="PR-12357422-HN2163 - CircleK 380 Khâm Thiên"/>
    <n v="230760"/>
    <s v="8%"/>
    <n v="18461"/>
    <n v="249221"/>
    <s v="CHI NHÁNH CÔNG TY TNHH VÒNG TRÒN ĐỎ TẠI HÀ NỘI"/>
    <x v="3"/>
    <s v="0306182043-010"/>
    <s v="T08.2025"/>
  </r>
  <r>
    <d v="2025-08-27T00:00:00"/>
    <s v="00054505"/>
    <s v="1C25TNN"/>
    <s v="PR-12361240-HN2079 - CircleK 12 Ngô Thì Nhậm"/>
    <n v="230760"/>
    <s v="8%"/>
    <n v="18461"/>
    <n v="249221"/>
    <s v="CHI NHÁNH CÔNG TY TNHH VÒNG TRÒN ĐỎ TẠI HÀ NỘI"/>
    <x v="3"/>
    <s v="0306182043-010"/>
    <s v="T08.2025"/>
  </r>
  <r>
    <d v="2025-08-27T00:00:00"/>
    <s v="00054506"/>
    <s v="1C25TNN"/>
    <s v="PR-12357600-HN2184 - CircleK Nhà Số 359, Block 36, Ô H-Tt5, Khu Nhà Ở Hi Brand, Khu Đô Thị Mới Văn Phú"/>
    <n v="230760"/>
    <s v="8%"/>
    <n v="18461"/>
    <n v="249221"/>
    <s v="CHI NHÁNH CÔNG TY TNHH VÒNG TRÒN ĐỎ TẠI HÀ NỘI"/>
    <x v="3"/>
    <s v="0306182043-010"/>
    <s v="T08.2025"/>
  </r>
  <r>
    <d v="2025-08-27T00:00:00"/>
    <s v="00054507"/>
    <s v="1C25TNN"/>
    <s v="PR-12362350-HN2185 - CircleK Số 252, Tổ 11, Đường Ngọc Thụy"/>
    <n v="230760"/>
    <s v="8%"/>
    <n v="18461"/>
    <n v="249221"/>
    <s v="CHI NHÁNH CÔNG TY TNHH VÒNG TRÒN ĐỎ TẠI HÀ NỘI"/>
    <x v="3"/>
    <s v="0306182043-010"/>
    <s v="T08.2025"/>
  </r>
  <r>
    <d v="2025-08-27T00:00:00"/>
    <s v="00054508"/>
    <s v="1C25TNN"/>
    <s v="PR-12362124-HN2166 - CircleK 38 Xuân La"/>
    <n v="461520"/>
    <s v="8%"/>
    <n v="36922"/>
    <n v="498442"/>
    <s v="CHI NHÁNH CÔNG TY TNHH VÒNG TRÒN ĐỎ TẠI HÀ NỘI"/>
    <x v="3"/>
    <s v="0306182043-010"/>
    <s v="T08.2025"/>
  </r>
  <r>
    <d v="2025-08-27T00:00:00"/>
    <s v="00054509"/>
    <s v="1C25TNN"/>
    <s v="PR-12358204-HN2265 - CircleK Số 2 ngõ 612 Lạc Long Quân, Tây Hồ, Hà Nội"/>
    <n v="230760"/>
    <s v="8%"/>
    <n v="18461"/>
    <n v="249221"/>
    <s v="CHI NHÁNH CÔNG TY TNHH VÒNG TRÒN ĐỎ TẠI HÀ NỘI"/>
    <x v="3"/>
    <s v="0306182043-010"/>
    <s v="T08.2025"/>
  </r>
  <r>
    <d v="2025-08-28T00:00:00"/>
    <s v="00000013"/>
    <s v="1C25TFL"/>
    <s v="Hàng trả"/>
    <n v="-69228"/>
    <s v="8%"/>
    <n v="-5538"/>
    <n v="-74766"/>
    <s v="CHI NHÁNH CÔNG TY TNHH VÒNG TRÒN ĐỎ TẠI THÁI NGUYÊN"/>
    <x v="5"/>
    <s v="0306182043-029"/>
    <s v="T08.2025"/>
  </r>
  <r>
    <d v="2025-08-28T00:00:00"/>
    <s v="00000067"/>
    <s v="1C25TPL"/>
    <s v="Hàng trả"/>
    <n v="-62637"/>
    <s v="8%"/>
    <n v="-5011"/>
    <n v="-67648"/>
    <s v="CHI NHÁNH CÔNG TY TNHH VÒNG TRÒN ĐỎ TẠI HẢI PHÒNG"/>
    <x v="1"/>
    <s v="0306182043-019"/>
    <s v="T08.2025"/>
  </r>
  <r>
    <d v="2025-08-28T00:00:00"/>
    <s v="00001405"/>
    <s v="1C25THL"/>
    <s v="Hàng trả"/>
    <n v="-125274"/>
    <s v="8%"/>
    <n v="-10022"/>
    <n v="-135296"/>
    <s v="CHI NHÁNH CÔNG TY TNHH VÒNG TRÒN ĐỎ TẠI HÀ NỘI"/>
    <x v="3"/>
    <s v="0306182043-010"/>
    <s v="T08.2025"/>
  </r>
  <r>
    <d v="2025-08-28T00:00:00"/>
    <s v="00001415"/>
    <s v="1C25THL"/>
    <s v="Hàng trả"/>
    <n v="-187911"/>
    <s v="8%"/>
    <n v="-15033"/>
    <n v="-202944"/>
    <s v="CHI NHÁNH CÔNG TY TNHH VÒNG TRÒN ĐỎ TẠI HÀ NỘI"/>
    <x v="3"/>
    <s v="0306182043-010"/>
    <s v="T08.2025"/>
  </r>
  <r>
    <d v="2025-08-28T00:00:00"/>
    <s v="00001416"/>
    <s v="1C25THL"/>
    <s v="Hàng trả"/>
    <n v="-62637"/>
    <s v="8%"/>
    <n v="-5011"/>
    <n v="-67648"/>
    <s v="CHI NHÁNH CÔNG TY TNHH VÒNG TRÒN ĐỎ TẠI HÀ NỘI"/>
    <x v="3"/>
    <s v="0306182043-010"/>
    <s v="T08.2025"/>
  </r>
  <r>
    <d v="2025-08-28T00:00:00"/>
    <s v="00001417"/>
    <s v="1C25THL"/>
    <s v="Hàng trả"/>
    <n v="-148350"/>
    <s v="8%"/>
    <n v="-11868"/>
    <n v="-160218"/>
    <s v="CHI NHÁNH CÔNG TY TNHH VÒNG TRÒN ĐỎ TẠI HÀ NỘI"/>
    <x v="3"/>
    <s v="0306182043-010"/>
    <s v="T08.2025"/>
  </r>
  <r>
    <d v="2025-08-28T00:00:00"/>
    <s v="00001418"/>
    <s v="1C25THL"/>
    <s v="Hàng trả"/>
    <n v="-187911"/>
    <s v="8%"/>
    <n v="-15033"/>
    <n v="-202944"/>
    <s v="CHI NHÁNH CÔNG TY TNHH VÒNG TRÒN ĐỎ TẠI HÀ NỘI"/>
    <x v="3"/>
    <s v="0306182043-010"/>
    <s v="T08.2025"/>
  </r>
  <r>
    <d v="2025-08-28T00:00:00"/>
    <s v="00001419"/>
    <s v="1C25THL"/>
    <s v="Hàng trả"/>
    <n v="-125274"/>
    <s v="8%"/>
    <n v="-10022"/>
    <n v="-135296"/>
    <s v="CHI NHÁNH CÔNG TY TNHH VÒNG TRÒN ĐỎ TẠI HÀ NỘI"/>
    <x v="3"/>
    <s v="0306182043-010"/>
    <s v="T08.2025"/>
  </r>
  <r>
    <d v="2025-08-28T00:00:00"/>
    <s v="00001420"/>
    <s v="1C25THL"/>
    <s v="Hàng trả"/>
    <n v="-85713"/>
    <s v="8%"/>
    <n v="-6857"/>
    <n v="-92570"/>
    <s v="CHI NHÁNH CÔNG TY TNHH VÒNG TRÒN ĐỎ TẠI HÀ NỘI"/>
    <x v="3"/>
    <s v="0306182043-010"/>
    <s v="T08.2025"/>
  </r>
  <r>
    <d v="2025-08-28T00:00:00"/>
    <s v="00001421"/>
    <s v="1C25THL"/>
    <s v="Hàng trả"/>
    <n v="-125274"/>
    <s v="8%"/>
    <n v="-10022"/>
    <n v="-135296"/>
    <s v="CHI NHÁNH CÔNG TY TNHH VÒNG TRÒN ĐỎ TẠI HÀ NỘI"/>
    <x v="3"/>
    <s v="0306182043-010"/>
    <s v="T08.2025"/>
  </r>
  <r>
    <d v="2025-08-28T00:00:00"/>
    <s v="00001422"/>
    <s v="1C25THL"/>
    <s v="Hàng trả"/>
    <n v="-187911"/>
    <s v="8%"/>
    <n v="-15033"/>
    <n v="-202944"/>
    <s v="CHI NHÁNH CÔNG TY TNHH VÒNG TRÒN ĐỎ TẠI HÀ NỘI"/>
    <x v="3"/>
    <s v="0306182043-010"/>
    <s v="T08.2025"/>
  </r>
  <r>
    <d v="2025-08-28T00:00:00"/>
    <s v="00001423"/>
    <s v="1C25THL"/>
    <s v="Hàng trả"/>
    <n v="-125274"/>
    <s v="8%"/>
    <n v="-10022"/>
    <n v="-135296"/>
    <s v="CHI NHÁNH CÔNG TY TNHH VÒNG TRÒN ĐỎ TẠI HÀ NỘI"/>
    <x v="3"/>
    <s v="0306182043-010"/>
    <s v="T08.2025"/>
  </r>
  <r>
    <d v="2025-08-28T00:00:00"/>
    <s v="00001424"/>
    <s v="1C25THL"/>
    <s v="Hàng trả"/>
    <n v="-187911"/>
    <s v="8%"/>
    <n v="-15033"/>
    <n v="-202944"/>
    <s v="CHI NHÁNH CÔNG TY TNHH VÒNG TRÒN ĐỎ TẠI HÀ NỘI"/>
    <x v="3"/>
    <s v="0306182043-010"/>
    <s v="T08.2025"/>
  </r>
  <r>
    <d v="2025-08-28T00:00:00"/>
    <s v="00001425"/>
    <s v="1C25THL"/>
    <s v="Hàng trả"/>
    <n v="-69228"/>
    <s v="8%"/>
    <n v="-5538"/>
    <n v="-74766"/>
    <s v="CHI NHÁNH CÔNG TY TNHH VÒNG TRÒN ĐỎ TẠI HÀ NỘI"/>
    <x v="3"/>
    <s v="0306182043-010"/>
    <s v="T08.2025"/>
  </r>
  <r>
    <d v="2025-08-28T00:00:00"/>
    <s v="00001426"/>
    <s v="1C25THL"/>
    <s v="Hàng trả"/>
    <n v="-62637"/>
    <s v="8%"/>
    <n v="-5011"/>
    <n v="-67648"/>
    <s v="CHI NHÁNH CÔNG TY TNHH VÒNG TRÒN ĐỎ TẠI HÀ NỘI"/>
    <x v="3"/>
    <s v="0306182043-010"/>
    <s v="T08.2025"/>
  </r>
  <r>
    <d v="2025-08-28T00:00:00"/>
    <s v="00001429"/>
    <s v="1C25THL"/>
    <s v="Hàng trả"/>
    <n v="-62637"/>
    <s v="8%"/>
    <n v="-5011"/>
    <n v="-67648"/>
    <s v="CHI NHÁNH CÔNG TY TNHH VÒNG TRÒN ĐỎ TẠI HÀ NỘI"/>
    <x v="3"/>
    <s v="0306182043-010"/>
    <s v="T08.2025"/>
  </r>
  <r>
    <d v="2025-08-28T00:00:00"/>
    <s v="00001436"/>
    <s v="1C25THL"/>
    <s v="Hàng trả"/>
    <n v="-148350"/>
    <s v="8%"/>
    <n v="-11868"/>
    <n v="-160218"/>
    <s v="CHI NHÁNH CÔNG TY TNHH VÒNG TRÒN ĐỎ TẠI HÀ NỘI"/>
    <x v="3"/>
    <s v="0306182043-010"/>
    <s v="T08.2025"/>
  </r>
  <r>
    <d v="2025-08-28T00:00:00"/>
    <s v="00001437"/>
    <s v="1C25THL"/>
    <s v="Hàng trả"/>
    <n v="-62637"/>
    <s v="8%"/>
    <n v="-5011"/>
    <n v="-67648"/>
    <s v="CHI NHÁNH CÔNG TY TNHH VÒNG TRÒN ĐỎ TẠI HÀ NỘI"/>
    <x v="3"/>
    <s v="0306182043-010"/>
    <s v="T08.2025"/>
  </r>
  <r>
    <d v="2025-08-28T00:00:00"/>
    <s v="00001438"/>
    <s v="1C25THL"/>
    <s v="Hàng trả"/>
    <n v="-187911"/>
    <s v="8%"/>
    <n v="-15033"/>
    <n v="-202944"/>
    <s v="CHI NHÁNH CÔNG TY TNHH VÒNG TRÒN ĐỎ TẠI HÀ NỘI"/>
    <x v="3"/>
    <s v="0306182043-010"/>
    <s v="T08.2025"/>
  </r>
  <r>
    <d v="2025-08-28T00:00:00"/>
    <s v="00001439"/>
    <s v="1C25THL"/>
    <s v="Hàng trả"/>
    <n v="-250548"/>
    <s v="8%"/>
    <n v="-20044"/>
    <n v="-270592"/>
    <s v="CHI NHÁNH CÔNG TY TNHH VÒNG TRÒN ĐỎ TẠI HÀ NỘI"/>
    <x v="3"/>
    <s v="0306182043-010"/>
    <s v="T08.2025"/>
  </r>
  <r>
    <d v="2025-08-28T00:00:00"/>
    <s v="00001442"/>
    <s v="1C25THL"/>
    <s v="Hàng trả"/>
    <n v="-313185"/>
    <s v="8%"/>
    <n v="-25055"/>
    <n v="-338240"/>
    <s v="CHI NHÁNH CÔNG TY TNHH VÒNG TRÒN ĐỎ TẠI HÀ NỘI"/>
    <x v="3"/>
    <s v="0306182043-010"/>
    <s v="T08.2025"/>
  </r>
  <r>
    <d v="2025-08-28T00:00:00"/>
    <s v="00001448"/>
    <s v="1C25THL"/>
    <s v="Hàng trả"/>
    <n v="-62637"/>
    <s v="8%"/>
    <n v="-5011"/>
    <n v="-67648"/>
    <s v="CHI NHÁNH CÔNG TY TNHH VÒNG TRÒN ĐỎ TẠI HÀ NỘI"/>
    <x v="3"/>
    <s v="0306182043-010"/>
    <s v="T08.2025"/>
  </r>
  <r>
    <d v="2025-08-28T00:00:00"/>
    <s v="00001449"/>
    <s v="1C25THL"/>
    <s v="Hàng trả"/>
    <n v="-23076"/>
    <s v="8%"/>
    <n v="-1846"/>
    <n v="-24922"/>
    <s v="CHI NHÁNH CÔNG TY TNHH VÒNG TRÒN ĐỎ TẠI HÀ NỘI"/>
    <x v="3"/>
    <s v="0306182043-010"/>
    <s v="T08.2025"/>
  </r>
  <r>
    <d v="2025-08-28T00:00:00"/>
    <s v="00001451"/>
    <s v="1C25THL"/>
    <s v="Hàng trả"/>
    <n v="-187911"/>
    <s v="8%"/>
    <n v="-15033"/>
    <n v="-202944"/>
    <s v="CHI NHÁNH CÔNG TY TNHH VÒNG TRÒN ĐỎ TẠI HÀ NỘI"/>
    <x v="3"/>
    <s v="0306182043-010"/>
    <s v="T08.2025"/>
  </r>
  <r>
    <d v="2025-08-28T00:00:00"/>
    <s v="00001452"/>
    <s v="1C25THL"/>
    <s v="Hàng trả"/>
    <n v="-62637"/>
    <s v="8%"/>
    <n v="-5011"/>
    <n v="-67648"/>
    <s v="CHI NHÁNH CÔNG TY TNHH VÒNG TRÒN ĐỎ TẠI HÀ NỘI"/>
    <x v="3"/>
    <s v="0306182043-010"/>
    <s v="T08.2025"/>
  </r>
  <r>
    <d v="2025-08-29T00:00:00"/>
    <s v="00001489"/>
    <s v="1C25THL"/>
    <s v="Hàng trả"/>
    <n v="-62637"/>
    <s v="8%"/>
    <n v="-5011"/>
    <n v="-67648"/>
    <s v="CHI NHÁNH CÔNG TY TNHH VÒNG TRÒN ĐỎ TẠI HÀ NỘI"/>
    <x v="3"/>
    <s v="0306182043-010"/>
    <s v="T08.2025"/>
  </r>
  <r>
    <d v="2025-08-29T00:00:00"/>
    <s v="00001490"/>
    <s v="1C25THL"/>
    <s v="Hàng trả"/>
    <n v="-62637"/>
    <s v="8%"/>
    <n v="-5011"/>
    <n v="-67648"/>
    <s v="CHI NHÁNH CÔNG TY TNHH VÒNG TRÒN ĐỎ TẠI HÀ NỘI"/>
    <x v="3"/>
    <s v="0306182043-010"/>
    <s v="T08.2025"/>
  </r>
  <r>
    <d v="2025-08-29T00:00:00"/>
    <s v="00001491"/>
    <s v="1C25THL"/>
    <s v="Hàng trả"/>
    <n v="-273624"/>
    <s v="8%"/>
    <n v="-21890"/>
    <n v="-295514"/>
    <s v="CHI NHÁNH CÔNG TY TNHH VÒNG TRÒN ĐỎ TẠI HÀ NỘI"/>
    <x v="3"/>
    <s v="0306182043-010"/>
    <s v="T08.2025"/>
  </r>
  <r>
    <d v="2025-08-29T00:00:00"/>
    <s v="00001493"/>
    <s v="1C25THL"/>
    <s v="Hàng trả"/>
    <n v="-438459"/>
    <s v="8%"/>
    <n v="-35077"/>
    <n v="-473536"/>
    <s v="CHI NHÁNH CÔNG TY TNHH VÒNG TRÒN ĐỎ TẠI HÀ NỘI"/>
    <x v="3"/>
    <s v="0306182043-010"/>
    <s v="T08.2025"/>
  </r>
  <r>
    <d v="2025-08-29T00:00:00"/>
    <s v="00001496"/>
    <s v="1C25THL"/>
    <s v="Hàng trả"/>
    <n v="-313185"/>
    <s v="8%"/>
    <n v="-25055"/>
    <n v="-338240"/>
    <s v="CHI NHÁNH CÔNG TY TNHH VÒNG TRÒN ĐỎ TẠI HÀ NỘI"/>
    <x v="3"/>
    <s v="0306182043-010"/>
    <s v="T08.2025"/>
  </r>
  <r>
    <d v="2025-08-29T00:00:00"/>
    <s v="00001497"/>
    <s v="1C25THL"/>
    <s v="Hàng trả"/>
    <n v="-125274"/>
    <s v="8%"/>
    <n v="-10022"/>
    <n v="-135296"/>
    <s v="CHI NHÁNH CÔNG TY TNHH VÒNG TRÒN ĐỎ TẠI HÀ NỘI"/>
    <x v="3"/>
    <s v="0306182043-010"/>
    <s v="T08.2025"/>
  </r>
  <r>
    <d v="2025-08-29T00:00:00"/>
    <s v="00001499"/>
    <s v="1C25THL"/>
    <s v="Hàng trả"/>
    <n v="-125274"/>
    <s v="8%"/>
    <n v="-10022"/>
    <n v="-135296"/>
    <s v="CHI NHÁNH CÔNG TY TNHH VÒNG TRÒN ĐỎ TẠI HÀ NỘI"/>
    <x v="3"/>
    <s v="0306182043-010"/>
    <s v="T08.2025"/>
  </r>
  <r>
    <d v="2025-08-29T00:00:00"/>
    <s v="00001501"/>
    <s v="1C25THL"/>
    <s v="Hàng trả"/>
    <n v="-187911"/>
    <s v="8%"/>
    <n v="-15033"/>
    <n v="-202944"/>
    <s v="CHI NHÁNH CÔNG TY TNHH VÒNG TRÒN ĐỎ TẠI HÀ NỘI"/>
    <x v="3"/>
    <s v="0306182043-010"/>
    <s v="T08.2025"/>
  </r>
  <r>
    <d v="2025-08-29T00:00:00"/>
    <s v="00001502"/>
    <s v="1C25THL"/>
    <s v="Hàng trả"/>
    <n v="-69228"/>
    <s v="8%"/>
    <n v="-5538"/>
    <n v="-74766"/>
    <s v="CHI NHÁNH CÔNG TY TNHH VÒNG TRÒN ĐỎ TẠI HÀ NỘI"/>
    <x v="3"/>
    <s v="0306182043-010"/>
    <s v="T08.2025"/>
  </r>
  <r>
    <d v="2025-08-29T00:00:00"/>
    <s v="00001503"/>
    <s v="1C25THL"/>
    <s v="Hàng trả"/>
    <n v="-171426"/>
    <s v="8%"/>
    <n v="-13714"/>
    <n v="-185140"/>
    <s v="CHI NHÁNH CÔNG TY TNHH VÒNG TRÒN ĐỎ TẠI HÀ NỘI"/>
    <x v="3"/>
    <s v="0306182043-010"/>
    <s v="T08.2025"/>
  </r>
  <r>
    <d v="2025-08-29T00:00:00"/>
    <s v="00001504"/>
    <s v="1C25THL"/>
    <s v="Hàng trả"/>
    <n v="-62637"/>
    <s v="8%"/>
    <n v="-5011"/>
    <n v="-67648"/>
    <s v="CHI NHÁNH CÔNG TY TNHH VÒNG TRÒN ĐỎ TẠI HÀ NỘI"/>
    <x v="3"/>
    <s v="0306182043-010"/>
    <s v="T08.2025"/>
  </r>
  <r>
    <d v="2025-08-29T00:00:00"/>
    <s v="00001505"/>
    <s v="1C25THL"/>
    <s v="Hàng trả"/>
    <n v="-62637"/>
    <s v="8%"/>
    <n v="-5011"/>
    <n v="-67648"/>
    <s v="CHI NHÁNH CÔNG TY TNHH VÒNG TRÒN ĐỎ TẠI HÀ NỘI"/>
    <x v="3"/>
    <s v="0306182043-010"/>
    <s v="T08.2025"/>
  </r>
  <r>
    <d v="2025-08-29T00:00:00"/>
    <s v="00001506"/>
    <s v="1C25THL"/>
    <s v="Hàng trả"/>
    <n v="-125274"/>
    <s v="8%"/>
    <n v="-10022"/>
    <n v="-135296"/>
    <s v="CHI NHÁNH CÔNG TY TNHH VÒNG TRÒN ĐỎ TẠI HÀ NỘI"/>
    <x v="3"/>
    <s v="0306182043-010"/>
    <s v="T08.2025"/>
  </r>
  <r>
    <d v="2025-08-29T00:00:00"/>
    <s v="00001507"/>
    <s v="1C25THL"/>
    <s v="Hàng trả"/>
    <n v="-62637"/>
    <s v="8%"/>
    <n v="-5011"/>
    <n v="-67648"/>
    <s v="CHI NHÁNH CÔNG TY TNHH VÒNG TRÒN ĐỎ TẠI HÀ NỘI"/>
    <x v="3"/>
    <s v="0306182043-010"/>
    <s v="T08.2025"/>
  </r>
  <r>
    <d v="2025-08-29T00:00:00"/>
    <s v="00001508"/>
    <s v="1C25THL"/>
    <s v="Hàng trả"/>
    <n v="-85713"/>
    <s v="8%"/>
    <n v="-6857"/>
    <n v="-92570"/>
    <s v="CHI NHÁNH CÔNG TY TNHH VÒNG TRÒN ĐỎ TẠI HÀ NỘI"/>
    <x v="3"/>
    <s v="0306182043-010"/>
    <s v="T08.2025"/>
  </r>
  <r>
    <d v="2025-08-29T00:00:00"/>
    <s v="00001535"/>
    <s v="1C25THL"/>
    <s v="Hàng trả"/>
    <n v="-62637"/>
    <s v="8%"/>
    <n v="-5011"/>
    <n v="-67648"/>
    <s v="CHI NHÁNH CÔNG TY TNHH VÒNG TRÒN ĐỎ TẠI HÀ NỘI"/>
    <x v="3"/>
    <s v="0306182043-010"/>
    <s v="T08.2025"/>
  </r>
  <r>
    <d v="2025-08-29T00:00:00"/>
    <s v="00001536"/>
    <s v="1C25THL"/>
    <s v="Hàng trả"/>
    <n v="-125274"/>
    <s v="8%"/>
    <n v="-10022"/>
    <n v="-135296"/>
    <s v="CHI NHÁNH CÔNG TY TNHH VÒNG TRÒN ĐỎ TẠI HÀ NỘI"/>
    <x v="3"/>
    <s v="0306182043-010"/>
    <s v="T08.2025"/>
  </r>
  <r>
    <d v="2025-08-29T00:00:00"/>
    <s v="00001537"/>
    <s v="1C25THL"/>
    <s v="Hàng trả"/>
    <n v="-125274"/>
    <s v="8%"/>
    <n v="-10022"/>
    <n v="-135296"/>
    <s v="CHI NHÁNH CÔNG TY TNHH VÒNG TRÒN ĐỎ TẠI HÀ NỘI"/>
    <x v="3"/>
    <s v="0306182043-010"/>
    <s v="T08.2025"/>
  </r>
  <r>
    <d v="2025-08-29T00:00:00"/>
    <s v="00001538"/>
    <s v="1C25THL"/>
    <s v="Hàng trả"/>
    <n v="-474717"/>
    <s v="8%"/>
    <n v="-37978"/>
    <n v="-512695"/>
    <s v="CHI NHÁNH CÔNG TY TNHH VÒNG TRÒN ĐỎ TẠI HÀ NỘI"/>
    <x v="3"/>
    <s v="0306182043-010"/>
    <s v="T08.2025"/>
  </r>
  <r>
    <d v="2025-08-29T00:00:00"/>
    <s v="00001539"/>
    <s v="1C25THL"/>
    <s v="Hàng trả"/>
    <n v="-187911"/>
    <s v="8%"/>
    <n v="-15033"/>
    <n v="-202944"/>
    <s v="CHI NHÁNH CÔNG TY TNHH VÒNG TRÒN ĐỎ TẠI HÀ NỘI"/>
    <x v="3"/>
    <s v="0306182043-010"/>
    <s v="T08.2025"/>
  </r>
  <r>
    <d v="2025-08-29T00:00:00"/>
    <s v="00001540"/>
    <s v="1C25THL"/>
    <s v="Hàng trả"/>
    <n v="-148350"/>
    <s v="8%"/>
    <n v="-11868"/>
    <n v="-160218"/>
    <s v="CHI NHÁNH CÔNG TY TNHH VÒNG TRÒN ĐỎ TẠI HÀ NỘI"/>
    <x v="3"/>
    <s v="0306182043-010"/>
    <s v="T08.2025"/>
  </r>
  <r>
    <d v="2025-08-29T00:00:00"/>
    <s v="00001542"/>
    <s v="1C25THL"/>
    <s v="Hàng trả"/>
    <n v="-187911"/>
    <s v="8%"/>
    <n v="-15033"/>
    <n v="-202944"/>
    <s v="CHI NHÁNH CÔNG TY TNHH VÒNG TRÒN ĐỎ TẠI HÀ NỘI"/>
    <x v="3"/>
    <s v="0306182043-010"/>
    <s v="T08.2025"/>
  </r>
  <r>
    <d v="2025-08-29T00:00:00"/>
    <s v="00001543"/>
    <s v="1C25THL"/>
    <s v="Hàng trả"/>
    <n v="-187911"/>
    <s v="8%"/>
    <n v="-15033"/>
    <n v="-202944"/>
    <s v="CHI NHÁNH CÔNG TY TNHH VÒNG TRÒN ĐỎ TẠI HÀ NỘI"/>
    <x v="3"/>
    <s v="0306182043-010"/>
    <s v="T08.2025"/>
  </r>
  <r>
    <d v="2025-08-29T00:00:00"/>
    <s v="00001544"/>
    <s v="1C25THL"/>
    <s v="Hàng trả"/>
    <n v="-62637"/>
    <s v="8%"/>
    <n v="-5011"/>
    <n v="-67648"/>
    <s v="CHI NHÁNH CÔNG TY TNHH VÒNG TRÒN ĐỎ TẠI HÀ NỘI"/>
    <x v="3"/>
    <s v="0306182043-010"/>
    <s v="T08.2025"/>
  </r>
  <r>
    <d v="2025-08-29T00:00:00"/>
    <s v="00001545"/>
    <s v="1C25THL"/>
    <s v="Hàng trả"/>
    <n v="-375822"/>
    <s v="8%"/>
    <n v="-30066"/>
    <n v="-405888"/>
    <s v="CHI NHÁNH CÔNG TY TNHH VÒNG TRÒN ĐỎ TẠI HÀ NỘI"/>
    <x v="3"/>
    <s v="0306182043-010"/>
    <s v="T08.2025"/>
  </r>
  <r>
    <d v="2025-08-29T00:00:00"/>
    <s v="00001546"/>
    <s v="1C25THL"/>
    <s v="Hàng trả"/>
    <n v="-62637"/>
    <s v="8%"/>
    <n v="-5011"/>
    <n v="-67648"/>
    <s v="CHI NHÁNH CÔNG TY TNHH VÒNG TRÒN ĐỎ TẠI HÀ NỘI"/>
    <x v="3"/>
    <s v="0306182043-010"/>
    <s v="T08.2025"/>
  </r>
  <r>
    <d v="2025-08-29T00:00:00"/>
    <s v="00001547"/>
    <s v="1C25THL"/>
    <s v="Hàng trả"/>
    <n v="-161532"/>
    <s v="8%"/>
    <n v="-12923"/>
    <n v="-174455"/>
    <s v="CHI NHÁNH CÔNG TY TNHH VÒNG TRÒN ĐỎ TẠI HÀ NỘI"/>
    <x v="3"/>
    <s v="0306182043-010"/>
    <s v="T08.2025"/>
  </r>
  <r>
    <d v="2025-08-29T00:00:00"/>
    <s v="00001565"/>
    <s v="1C25THL"/>
    <s v="Hàng trả"/>
    <n v="-62637"/>
    <s v="8%"/>
    <n v="-5011"/>
    <n v="-67648"/>
    <s v="CHI NHÁNH CÔNG TY TNHH VÒNG TRÒN ĐỎ TẠI HÀ NỘI"/>
    <x v="3"/>
    <s v="0306182043-010"/>
    <s v="T08.2025"/>
  </r>
  <r>
    <d v="2025-08-29T00:00:00"/>
    <s v="00001566"/>
    <s v="1C25THL"/>
    <s v="Hàng trả"/>
    <n v="-125274"/>
    <s v="8%"/>
    <n v="-10022"/>
    <n v="-135296"/>
    <s v="CHI NHÁNH CÔNG TY TNHH VÒNG TRÒN ĐỎ TẠI HÀ NỘI"/>
    <x v="3"/>
    <s v="0306182043-010"/>
    <s v="T08.2025"/>
  </r>
  <r>
    <d v="2025-08-29T00:00:00"/>
    <s v="00001567"/>
    <s v="1C25THL"/>
    <s v="Hàng trả"/>
    <n v="-125274"/>
    <s v="8%"/>
    <n v="-10022"/>
    <n v="-135296"/>
    <s v="CHI NHÁNH CÔNG TY TNHH VÒNG TRÒN ĐỎ TẠI HÀ NỘI"/>
    <x v="3"/>
    <s v="0306182043-010"/>
    <s v="T08.2025"/>
  </r>
  <r>
    <d v="2025-08-29T00:00:00"/>
    <s v="00001575"/>
    <s v="1C25THL"/>
    <s v="Hàng trả"/>
    <n v="-187911"/>
    <s v="8%"/>
    <n v="-15033"/>
    <n v="-202944"/>
    <s v="CHI NHÁNH CÔNG TY TNHH VÒNG TRÒN ĐỎ TẠI HÀ NỘI"/>
    <x v="3"/>
    <s v="0306182043-010"/>
    <s v="T08.2025"/>
  </r>
  <r>
    <d v="2025-08-29T00:00:00"/>
    <s v="00001577"/>
    <s v="1C25THL"/>
    <s v="Hàng trả"/>
    <n v="-125274"/>
    <s v="8%"/>
    <n v="-10022"/>
    <n v="-135296"/>
    <s v="CHI NHÁNH CÔNG TY TNHH VÒNG TRÒN ĐỎ TẠI HÀ NỘI"/>
    <x v="3"/>
    <s v="0306182043-010"/>
    <s v="T08.2025"/>
  </r>
  <r>
    <d v="2025-08-29T00:00:00"/>
    <s v="00056254"/>
    <s v="1C25TNN"/>
    <s v="PR-12367186-HN2068 - CircleK 155 Lê Văn Hiến"/>
    <n v="230760"/>
    <s v="8%"/>
    <n v="18461"/>
    <n v="249221"/>
    <s v="CHI NHÁNH CÔNG TY TNHH VÒNG TRÒN ĐỎ TẠI HÀ NỘI"/>
    <x v="3"/>
    <s v="0306182043-010"/>
    <s v="T08.2025"/>
  </r>
  <r>
    <d v="2025-08-29T00:00:00"/>
    <s v="00056255"/>
    <s v="1C25TNN"/>
    <s v="PR-12370714-HN2104 - CircleK 171 Lương Thế Vinh"/>
    <n v="230760"/>
    <s v="8%"/>
    <n v="18461"/>
    <n v="249221"/>
    <s v="CHI NHÁNH CÔNG TY TNHH VÒNG TRÒN ĐỎ TẠI HÀ NỘI"/>
    <x v="3"/>
    <s v="0306182043-010"/>
    <s v="T08.2025"/>
  </r>
  <r>
    <d v="2025-08-29T00:00:00"/>
    <s v="00056256"/>
    <s v="1C25TNN"/>
    <s v="PR-12367692-HN2168 - CircleK 170 Nguyễn Đổng Chi"/>
    <n v="461520"/>
    <s v="8%"/>
    <n v="36922"/>
    <n v="498442"/>
    <s v="CHI NHÁNH CÔNG TY TNHH VÒNG TRÒN ĐỎ TẠI HÀ NỘI"/>
    <x v="3"/>
    <s v="0306182043-010"/>
    <s v="T08.2025"/>
  </r>
  <r>
    <d v="2025-08-29T00:00:00"/>
    <s v="00056270"/>
    <s v="1C25TNN"/>
    <s v="PR-12372234-HN2247 - CircleK Diện tích thương mại số 1-31 tại tầng 01 thuộc Khối đế của tòa W1 và W2, Nam Từ Liêm"/>
    <n v="184608"/>
    <s v="8%"/>
    <n v="14769"/>
    <n v="199377"/>
    <s v="CHI NHÁNH CÔNG TY TNHH VÒNG TRÒN ĐỎ TẠI HÀ NỘI"/>
    <x v="3"/>
    <s v="0306182043-010"/>
    <s v="T08.2025"/>
  </r>
  <r>
    <d v="2025-08-29T00:00:00"/>
    <s v="00056283"/>
    <s v="1C25TNN"/>
    <s v="PR-12370130-HN2015 - CircleK 14 Hồ Tùng Mậu"/>
    <n v="461520"/>
    <s v="8%"/>
    <n v="36922"/>
    <n v="498442"/>
    <s v="CHI NHÁNH CÔNG TY TNHH VÒNG TRÒN ĐỎ TẠI HÀ NỘI"/>
    <x v="3"/>
    <s v="0306182043-010"/>
    <s v="T08.2025"/>
  </r>
  <r>
    <d v="2025-08-29T00:00:00"/>
    <s v="00056284"/>
    <s v="1C25TNN"/>
    <s v="PR-12377392-HN2021 - CircleK 177 Xuân Thủy"/>
    <n v="184608"/>
    <s v="8%"/>
    <n v="14769"/>
    <n v="199377"/>
    <s v="CHI NHÁNH CÔNG TY TNHH VÒNG TRÒN ĐỎ TẠI HÀ NỘI"/>
    <x v="3"/>
    <s v="0306182043-010"/>
    <s v="T08.2025"/>
  </r>
  <r>
    <d v="2025-08-29T00:00:00"/>
    <s v="00056285"/>
    <s v="1C25TNN"/>
    <s v="PR-12370366-HN2063 - CircleK 03 Phạm Tuấn Tài, Tổ 7"/>
    <n v="346140"/>
    <s v="8%"/>
    <n v="27691"/>
    <n v="373831"/>
    <s v="CHI NHÁNH CÔNG TY TNHH VÒNG TRÒN ĐỎ TẠI HÀ NỘI"/>
    <x v="3"/>
    <s v="0306182043-010"/>
    <s v="T08.2025"/>
  </r>
  <r>
    <d v="2025-08-29T00:00:00"/>
    <s v="00056286"/>
    <s v="1C25TNN"/>
    <s v="PR-12372566-HN2273 - CircleK Số 100 phố Trung Kính, Cầu Giấy"/>
    <n v="184608"/>
    <s v="8%"/>
    <n v="14769"/>
    <n v="199377"/>
    <s v="CHI NHÁNH CÔNG TY TNHH VÒNG TRÒN ĐỎ TẠI HÀ NỘI"/>
    <x v="3"/>
    <s v="0306182043-010"/>
    <s v="T08.2025"/>
  </r>
  <r>
    <d v="2025-08-29T00:00:00"/>
    <s v="00056287"/>
    <s v="1C25TNN"/>
    <s v="PR-12368324-HN2264 - CircleK Số 86 Ngô Xuân Quảng, Gia Lâm, Hà Nội"/>
    <n v="184608"/>
    <s v="8%"/>
    <n v="14769"/>
    <n v="199377"/>
    <s v="CHI NHÁNH CÔNG TY TNHH VÒNG TRÒN ĐỎ TẠI HÀ NỘI"/>
    <x v="3"/>
    <s v="0306182043-010"/>
    <s v="T08.2025"/>
  </r>
  <r>
    <d v="2025-08-29T00:00:00"/>
    <s v="00056288"/>
    <s v="1C25TNN"/>
    <s v="PR-12367808-HN2188 - CircleK 315 Ngọc Lâm"/>
    <n v="461520"/>
    <s v="8%"/>
    <n v="36922"/>
    <n v="498442"/>
    <s v="CHI NHÁNH CÔNG TY TNHH VÒNG TRÒN ĐỎ TẠI HÀ NỘI"/>
    <x v="3"/>
    <s v="0306182043-010"/>
    <s v="T08.2025"/>
  </r>
  <r>
    <d v="2025-08-30T00:00:00"/>
    <s v="00056313"/>
    <s v="1C25TNN"/>
    <s v="PR-12339381-HP6010 - CircleK 341 Lot 22 Lê Hồng Phong"/>
    <n v="923040"/>
    <s v="8%"/>
    <n v="73843"/>
    <n v="996883"/>
    <s v="CHI NHÁNH CÔNG TY TNHH VÒNG TRÒN ĐỎ TẠI HẢI PHÒNG"/>
    <x v="1"/>
    <s v="0306182043-019"/>
    <s v="T08.2025"/>
  </r>
  <r>
    <d v="2025-08-30T00:00:00"/>
    <s v="00056314"/>
    <s v="1C25TNN"/>
    <s v="PR-12345667-TN0002 - CircleK Số 104 đường Z115, Tổ 2, Thái Nguyên"/>
    <n v="692280"/>
    <s v="8%"/>
    <n v="55382"/>
    <n v="747662"/>
    <s v="CHI NHÁNH CÔNG TY TNHH VÒNG TRÒN ĐỎ TẠI THÁI NGUYÊN"/>
    <x v="5"/>
    <s v="0306182043-029"/>
    <s v="T08.2025"/>
  </r>
  <r>
    <d v="2025-08-30T00:00:00"/>
    <s v="00056315"/>
    <s v="1C25TNN"/>
    <s v="PR-12339261-HP6003 - CircleK BH 02-01 dự án Vinhome Imperia Hải Phòng"/>
    <n v="461520"/>
    <s v="8%"/>
    <n v="36922"/>
    <n v="498442"/>
    <s v="CHI NHÁNH CÔNG TY TNHH VÒNG TRÒN ĐỎ TẠI HẢI PHÒNG"/>
    <x v="1"/>
    <s v="0306182043-019"/>
    <s v="T08.2025"/>
  </r>
  <r>
    <d v="2025-08-30T00:00:00"/>
    <s v="00056318"/>
    <s v="1C25TNN"/>
    <s v="PR-12339343-HP6008 - CircleK 31 Hồ Sen"/>
    <n v="461520"/>
    <s v="8%"/>
    <n v="36922"/>
    <n v="498442"/>
    <s v="CHI NHÁNH CÔNG TY TNHH VÒNG TRÒN ĐỎ TẠI HẢI PHÒNG"/>
    <x v="1"/>
    <s v="0306182043-019"/>
    <s v="T08.2025"/>
  </r>
  <r>
    <d v="2025-08-31T00:00:00"/>
    <s v="00000010"/>
    <s v="1C25TNL"/>
    <s v="Hàng trả"/>
    <n v="-62637"/>
    <s v="8%"/>
    <n v="-5011"/>
    <n v="-67648"/>
    <s v="CHI NHÁNH CÔNG TY TNHH VÒNG TRÒN ĐỎ TẠI BẮC NINH"/>
    <x v="4"/>
    <s v="0306182043-024"/>
    <s v="T08.2025"/>
  </r>
  <r>
    <d v="2025-08-31T00:00:00"/>
    <s v="00001582"/>
    <s v="1C25THL"/>
    <s v="Hàng trả"/>
    <n v="-62637"/>
    <s v="8%"/>
    <n v="-5011"/>
    <n v="-67648"/>
    <s v="CHI NHÁNH CÔNG TY TNHH VÒNG TRÒN ĐỎ TẠI HÀ NỘI"/>
    <x v="3"/>
    <s v="0306182043-010"/>
    <s v="T08.2025"/>
  </r>
  <r>
    <d v="2025-08-31T00:00:00"/>
    <s v="00001584"/>
    <s v="1C25THL"/>
    <s v="Hàng trả"/>
    <n v="-92304"/>
    <s v="8%"/>
    <n v="-7384"/>
    <n v="-99688"/>
    <s v="CHI NHÁNH CÔNG TY TNHH VÒNG TRÒN ĐỎ TẠI HÀ NỘI"/>
    <x v="3"/>
    <s v="0306182043-010"/>
    <s v="T08.2025"/>
  </r>
  <r>
    <d v="2025-09-03T00:00:00"/>
    <s v="00056448"/>
    <s v="1C25TNN"/>
    <s v="PR-12367504-HN2143 - CircleK 94 Phố Linh Lang"/>
    <n v="461520"/>
    <s v="8%"/>
    <n v="36922"/>
    <n v="498442"/>
    <s v="CHI NHÁNH CÔNG TY TNHH VÒNG TRÒN ĐỎ TẠI HÀ NỘI"/>
    <x v="3"/>
    <s v="0306182043-010"/>
    <s v="T09.2025"/>
  </r>
  <r>
    <d v="2025-09-03T00:00:00"/>
    <s v="00056449"/>
    <s v="1C25TNN"/>
    <s v="PR-12371208-HN2155 - CircleK 92 Đào Tấn"/>
    <n v="230760"/>
    <s v="8%"/>
    <n v="18461"/>
    <n v="249221"/>
    <s v="CHI NHÁNH CÔNG TY TNHH VÒNG TRÒN ĐỎ TẠI HÀ NỘI"/>
    <x v="3"/>
    <s v="0306182043-010"/>
    <s v="T09.2025"/>
  </r>
  <r>
    <d v="2025-09-03T00:00:00"/>
    <s v="00056450"/>
    <s v="1C25TNN"/>
    <s v="PR-12367378-HN2121 - CircleK 45 Hào Nam"/>
    <n v="184608"/>
    <s v="8%"/>
    <n v="14769"/>
    <n v="199377"/>
    <s v="CHI NHÁNH CÔNG TY TNHH VÒNG TRÒN ĐỎ TẠI HÀ NỘI"/>
    <x v="3"/>
    <s v="0306182043-010"/>
    <s v="T09.2025"/>
  </r>
  <r>
    <d v="2025-09-03T00:00:00"/>
    <s v="00056451"/>
    <s v="1C25TNN"/>
    <s v="PR-12371412-HN2172 - CircleK A4-A5, Tòa A, Khối B, Imperial Sky Garden, Số 423 Minh Khai"/>
    <n v="346140"/>
    <s v="8%"/>
    <n v="27691"/>
    <n v="373831"/>
    <s v="CHI NHÁNH CÔNG TY TNHH VÒNG TRÒN ĐỎ TẠI HÀ NỘI"/>
    <x v="3"/>
    <s v="0306182043-010"/>
    <s v="T09.2025"/>
  </r>
  <r>
    <d v="2025-09-03T00:00:00"/>
    <s v="00056452"/>
    <s v="1C25TNN"/>
    <s v="PR-12367112-HN2056 - CircleK 83 Hàng Điếu"/>
    <n v="230760"/>
    <s v="8%"/>
    <n v="18461"/>
    <n v="249221"/>
    <s v="CHI NHÁNH CÔNG TY TNHH VÒNG TRÒN ĐỎ TẠI HÀ NỘI"/>
    <x v="3"/>
    <s v="0306182043-010"/>
    <s v="T09.2025"/>
  </r>
  <r>
    <d v="2025-09-03T00:00:00"/>
    <s v="00056453"/>
    <s v="1C25TNN"/>
    <s v="PR-12372330-HN2256 - CircleK Số 161 + 177 phố Hàng Bạc"/>
    <n v="184608"/>
    <s v="8%"/>
    <n v="14769"/>
    <n v="199377"/>
    <s v="CHI NHÁNH CÔNG TY TNHH VÒNG TRÒN ĐỎ TẠI HÀ NỘI"/>
    <x v="3"/>
    <s v="0306182043-010"/>
    <s v="T09.2025"/>
  </r>
  <r>
    <d v="2025-09-03T00:00:00"/>
    <s v="00056454"/>
    <s v="1C25TNN"/>
    <s v="PR-12372692-HN2278 - CircleK Số 141 phố Hàng Bông, Hoàn Kiếm"/>
    <n v="230760"/>
    <s v="8%"/>
    <n v="18461"/>
    <n v="249221"/>
    <s v="CHI NHÁNH CÔNG TY TNHH VÒNG TRÒN ĐỎ TẠI HÀ NỘI"/>
    <x v="3"/>
    <s v="0306182043-010"/>
    <s v="T09.2025"/>
  </r>
  <r>
    <d v="2025-09-03T00:00:00"/>
    <s v="00056455"/>
    <s v="1C25TNN"/>
    <s v="PR-12377986-HN2138 - CircleK Tầng 1 Và Tầng 2 Số 85 Hàng Mã"/>
    <n v="184608"/>
    <s v="8%"/>
    <n v="14769"/>
    <n v="199377"/>
    <s v="CHI NHÁNH CÔNG TY TNHH VÒNG TRÒN ĐỎ TẠI HÀ NỘI"/>
    <x v="3"/>
    <s v="0306182043-010"/>
    <s v="T09.2025"/>
  </r>
  <r>
    <d v="2025-09-03T00:00:00"/>
    <s v="00056456"/>
    <s v="1C25TNN"/>
    <s v="PR-12371536-HN2180 - CircleK Lô 7, Khu Di Dân Đền Lừ 2"/>
    <n v="230760"/>
    <s v="8%"/>
    <n v="18461"/>
    <n v="249221"/>
    <s v="CHI NHÁNH CÔNG TY TNHH VÒNG TRÒN ĐỎ TẠI HÀ NỘI"/>
    <x v="3"/>
    <s v="0306182043-010"/>
    <s v="T09.2025"/>
  </r>
  <r>
    <d v="2025-09-03T00:00:00"/>
    <s v="00056457"/>
    <s v="1C25TNN"/>
    <s v="PR-12379116-HN2272 - CircleK Lô 35 TT8, đường Quang Lai, Thanh Trì, Hà Nội"/>
    <n v="230760"/>
    <s v="8%"/>
    <n v="18461"/>
    <n v="249221"/>
    <s v="CHI NHÁNH CÔNG TY TNHH VÒNG TRÒN ĐỎ TẠI HÀ NỘI"/>
    <x v="3"/>
    <s v="0306182043-010"/>
    <s v="T09.2025"/>
  </r>
  <r>
    <d v="2025-09-03T00:00:00"/>
    <s v="00056458"/>
    <s v="1C25TNN"/>
    <s v="PR-12378332-HN2178 - CircleK 14 Khương Hạ"/>
    <n v="461520"/>
    <s v="8%"/>
    <n v="36922"/>
    <n v="498442"/>
    <s v="CHI NHÁNH CÔNG TY TNHH VÒNG TRÒN ĐỎ TẠI HÀ NỘI"/>
    <x v="3"/>
    <s v="0306182043-010"/>
    <s v="T09.2025"/>
  </r>
  <r>
    <d v="2025-09-04T00:00:00"/>
    <s v="00056525"/>
    <s v="1C25TNN"/>
    <s v="PR-12383203-HN2113 - CircleK Tầng 1 Và Tầng 2, Số 442 Đội Cấn"/>
    <n v="230760"/>
    <s v="8%"/>
    <n v="18461"/>
    <n v="249221"/>
    <s v="CHI NHÁNH CÔNG TY TNHH VÒNG TRÒN ĐỎ TẠI HÀ NỘI"/>
    <x v="3"/>
    <s v="0306182043-010"/>
    <s v="T09.2025"/>
  </r>
  <r>
    <d v="2025-09-04T00:00:00"/>
    <s v="00056526"/>
    <s v="1C25TNN"/>
    <s v="PR-12383487-HN2144 - CircleK 65 Vạn Bảo"/>
    <n v="230760"/>
    <s v="8%"/>
    <n v="18461"/>
    <n v="249221"/>
    <s v="CHI NHÁNH CÔNG TY TNHH VÒNG TRÒN ĐỎ TẠI HÀ NỘI"/>
    <x v="3"/>
    <s v="0306182043-010"/>
    <s v="T09.2025"/>
  </r>
  <r>
    <d v="2025-09-04T00:00:00"/>
    <s v="00056527"/>
    <s v="1C25TNN"/>
    <s v="PR-12387753-HN2015 - CircleK 14 Hồ Tùng Mậu"/>
    <n v="230760"/>
    <s v="8%"/>
    <n v="18461"/>
    <n v="249221"/>
    <s v="CHI NHÁNH CÔNG TY TNHH VÒNG TRÒN ĐỎ TẠI HÀ NỘI"/>
    <x v="3"/>
    <s v="0306182043-010"/>
    <s v="T09.2025"/>
  </r>
  <r>
    <d v="2025-09-04T00:00:00"/>
    <s v="00056528"/>
    <s v="1C25TNN"/>
    <s v="PR-12383863-HN2192 - CircleK 15 Dương Khuê"/>
    <n v="461520"/>
    <s v="8%"/>
    <n v="36922"/>
    <n v="498442"/>
    <s v="CHI NHÁNH CÔNG TY TNHH VÒNG TRÒN ĐỎ TẠI HÀ NỘI"/>
    <x v="3"/>
    <s v="0306182043-010"/>
    <s v="T09.2025"/>
  </r>
  <r>
    <d v="2025-09-04T00:00:00"/>
    <s v="00056530"/>
    <s v="1C25TNN"/>
    <s v="PR-12389239-HN2117 - CircleK Số 8 Ngõ 91 Nguyễn Chí Thanh"/>
    <n v="230760"/>
    <s v="8%"/>
    <n v="18461"/>
    <n v="249221"/>
    <s v="CHI NHÁNH CÔNG TY TNHH VÒNG TRÒN ĐỎ TẠI HÀ NỘI"/>
    <x v="3"/>
    <s v="0306182043-010"/>
    <s v="T09.2025"/>
  </r>
  <r>
    <d v="2025-09-04T00:00:00"/>
    <s v="00056531"/>
    <s v="1C25TNN"/>
    <s v="PR-12391393-HN2211 - CircleK Số 123 Phố Tôn Đức Thắng"/>
    <n v="230760"/>
    <s v="8%"/>
    <n v="18461"/>
    <n v="249221"/>
    <s v="CHI NHÁNH CÔNG TY TNHH VÒNG TRÒN ĐỎ TẠI HÀ NỘI"/>
    <x v="3"/>
    <s v="0306182043-010"/>
    <s v="T09.2025"/>
  </r>
  <r>
    <d v="2025-09-04T00:00:00"/>
    <s v="00056532"/>
    <s v="1C25TNN"/>
    <s v="PR-12391807-HN2229 - CircleK 46 Phùng Hưng"/>
    <n v="230760"/>
    <s v="8%"/>
    <n v="18461"/>
    <n v="249221"/>
    <s v="CHI NHÁNH CÔNG TY TNHH VÒNG TRÒN ĐỎ TẠI HÀ NỘI"/>
    <x v="3"/>
    <s v="0306182043-010"/>
    <s v="T09.2025"/>
  </r>
  <r>
    <d v="2025-09-04T00:00:00"/>
    <s v="00056533"/>
    <s v="1C25TNN"/>
    <s v="PR-12383691-HN2170 - CircleK Số 5 Ngách 2A/6 Trần Khát Chân, Tổ Dân Phố 1"/>
    <n v="461520"/>
    <s v="8%"/>
    <n v="36922"/>
    <n v="498442"/>
    <s v="CHI NHÁNH CÔNG TY TNHH VÒNG TRÒN ĐỎ TẠI HÀ NỘI"/>
    <x v="3"/>
    <s v="0306182043-010"/>
    <s v="T09.2025"/>
  </r>
  <r>
    <d v="2025-09-04T00:00:00"/>
    <s v="00056534"/>
    <s v="1C25TNN"/>
    <s v="PR-12390567-HN2177 - CircleK 12 Tam Trinh"/>
    <n v="461520"/>
    <s v="8%"/>
    <n v="36922"/>
    <n v="498442"/>
    <s v="CHI NHÁNH CÔNG TY TNHH VÒNG TRÒN ĐỎ TẠI HÀ NỘI"/>
    <x v="3"/>
    <s v="0306182043-010"/>
    <s v="T09.2025"/>
  </r>
  <r>
    <d v="2025-09-04T00:00:00"/>
    <s v="00056535"/>
    <s v="1C25TNN"/>
    <s v="PR-12390885-HN2186 - CircleK 33 Dương Văn Bé"/>
    <n v="461520"/>
    <s v="8%"/>
    <n v="36922"/>
    <n v="498442"/>
    <s v="CHI NHÁNH CÔNG TY TNHH VÒNG TRÒN ĐỎ TẠI HÀ NỘI"/>
    <x v="3"/>
    <s v="0306182043-010"/>
    <s v="T09.2025"/>
  </r>
  <r>
    <d v="2025-09-04T00:00:00"/>
    <s v="00056537"/>
    <s v="1C25TNN"/>
    <s v="PR-12391167-HN2198 - CircleK Số 264 Phố Bạch Mai, Tổ 4"/>
    <n v="230760"/>
    <s v="8%"/>
    <n v="18461"/>
    <n v="249221"/>
    <s v="CHI NHÁNH CÔNG TY TNHH VÒNG TRÒN ĐỎ TẠI HÀ NỘI"/>
    <x v="3"/>
    <s v="0306182043-010"/>
    <s v="T09.2025"/>
  </r>
  <r>
    <d v="2025-09-04T00:00:00"/>
    <s v="00056538"/>
    <s v="1C25TNN"/>
    <s v="PR-12391297-HN2206 - CircleK Số 176D + 176E Trương Định"/>
    <n v="461520"/>
    <s v="8%"/>
    <n v="36922"/>
    <n v="498442"/>
    <s v="CHI NHÁNH CÔNG TY TNHH VÒNG TRÒN ĐỎ TẠI HÀ NỘI"/>
    <x v="3"/>
    <s v="0306182043-010"/>
    <s v="T09.2025"/>
  </r>
  <r>
    <d v="2025-09-04T00:00:00"/>
    <s v="00056539"/>
    <s v="1C25TNN"/>
    <s v="PR-12384111-HN2207 - CircleK Số 42 + 42A Phố Lạc Trung"/>
    <n v="230760"/>
    <s v="8%"/>
    <n v="18461"/>
    <n v="249221"/>
    <s v="CHI NHÁNH CÔNG TY TNHH VÒNG TRÒN ĐỎ TẠI HÀ NỘI"/>
    <x v="3"/>
    <s v="0306182043-010"/>
    <s v="T09.2025"/>
  </r>
  <r>
    <d v="2025-09-04T00:00:00"/>
    <s v="00056540"/>
    <s v="1C25TNN"/>
    <s v="PR-12383241-HN2116 - CircleK 62 Phố Trần Hưng Đạo"/>
    <n v="461520"/>
    <s v="8%"/>
    <n v="36922"/>
    <n v="498442"/>
    <s v="CHI NHÁNH CÔNG TY TNHH VÒNG TRÒN ĐỎ TẠI HÀ NỘI"/>
    <x v="3"/>
    <s v="0306182043-010"/>
    <s v="T09.2025"/>
  </r>
  <r>
    <d v="2025-09-04T00:00:00"/>
    <s v="00056541"/>
    <s v="1C25TNN"/>
    <s v="PR-12392185-HN2240 - CircleK 49 Phan Chu Trinh"/>
    <n v="230760"/>
    <s v="8%"/>
    <n v="18461"/>
    <n v="249221"/>
    <s v="CHI NHÁNH CÔNG TY TNHH VÒNG TRÒN ĐỎ TẠI HÀ NỘI"/>
    <x v="3"/>
    <s v="0306182043-010"/>
    <s v="T09.2025"/>
  </r>
  <r>
    <d v="2025-09-04T00:00:00"/>
    <s v="00056542"/>
    <s v="1C25TNN"/>
    <s v="PR-12392805-HN2266 - CircleK Số 2 Hàng Điếu, Quận Hoàn Kiếm"/>
    <n v="230760"/>
    <s v="8%"/>
    <n v="18461"/>
    <n v="249221"/>
    <s v="CHI NHÁNH CÔNG TY TNHH VÒNG TRÒN ĐỎ TẠI HÀ NỘI"/>
    <x v="3"/>
    <s v="0306182043-010"/>
    <s v="T09.2025"/>
  </r>
  <r>
    <d v="2025-09-04T00:00:00"/>
    <s v="00056543"/>
    <s v="1C25TNN"/>
    <s v="PR-12384887-HN2279 - CircleK Số 42B Lý Thường Kiệt, Hoàn Kiếm"/>
    <n v="230760"/>
    <s v="8%"/>
    <n v="18461"/>
    <n v="249221"/>
    <s v="CHI NHÁNH CÔNG TY TNHH VÒNG TRÒN ĐỎ TẠI HÀ NỘI"/>
    <x v="3"/>
    <s v="0306182043-010"/>
    <s v="T09.2025"/>
  </r>
  <r>
    <d v="2025-09-04T00:00:00"/>
    <s v="00056544"/>
    <s v="1C25TNN"/>
    <s v="PR-12382615-HN2034 - CircleK Ô D22, Nơ 12 Khu Đô Thị Mới Định Công"/>
    <n v="230760"/>
    <s v="8%"/>
    <n v="18461"/>
    <n v="249221"/>
    <s v="CHI NHÁNH CÔNG TY TNHH VÒNG TRÒN ĐỎ TẠI HÀ NỘI"/>
    <x v="3"/>
    <s v="0306182043-010"/>
    <s v="T09.2025"/>
  </r>
  <r>
    <d v="2025-09-04T00:00:00"/>
    <s v="00056545"/>
    <s v="1C25TNN"/>
    <s v="PR-12383819-HN2183 - CircleK 111 Nguyễn Sơn"/>
    <n v="230760"/>
    <s v="8%"/>
    <n v="18461"/>
    <n v="249221"/>
    <s v="CHI NHÁNH CÔNG TY TNHH VÒNG TRÒN ĐỎ TẠI HÀ NỘI"/>
    <x v="3"/>
    <s v="0306182043-010"/>
    <s v="T09.2025"/>
  </r>
  <r>
    <d v="2025-09-04T00:00:00"/>
    <s v="00056546"/>
    <s v="1C25TNN"/>
    <s v="PR-12390843-HN2185 - CircleK Số 252, Tổ 11, Đường Ngọc Thụy"/>
    <n v="230760"/>
    <s v="8%"/>
    <n v="18461"/>
    <n v="249221"/>
    <s v="CHI NHÁNH CÔNG TY TNHH VÒNG TRÒN ĐỎ TẠI HÀ NỘI"/>
    <x v="3"/>
    <s v="0306182043-010"/>
    <s v="T09.2025"/>
  </r>
  <r>
    <d v="2025-09-04T00:00:00"/>
    <s v="00056547"/>
    <s v="1C25TNN"/>
    <s v="PR-12390465-HN2174 - CircleK Lô 41, Khu Nhà Ở Thấp Tt4, Khu Đô Thị Mỹ Đình - Sông Đà"/>
    <n v="184608"/>
    <s v="8%"/>
    <n v="14769"/>
    <n v="199377"/>
    <s v="CHI NHÁNH CÔNG TY TNHH VÒNG TRÒN ĐỎ TẠI HÀ NỘI"/>
    <x v="3"/>
    <s v="0306182043-010"/>
    <s v="T09.2025"/>
  </r>
  <r>
    <d v="2025-09-04T00:00:00"/>
    <s v="00056548"/>
    <s v="1C25TNN"/>
    <s v="PR-12383963-HN2197 - CircleK B3-06, Khu Chức Năng Đô Thị Thành Phố Xanh"/>
    <n v="230760"/>
    <s v="8%"/>
    <n v="18461"/>
    <n v="249221"/>
    <s v="CHI NHÁNH CÔNG TY TNHH VÒNG TRÒN ĐỎ TẠI HÀ NỘI"/>
    <x v="3"/>
    <s v="0306182043-010"/>
    <s v="T09.2025"/>
  </r>
  <r>
    <d v="2025-09-04T00:00:00"/>
    <s v="00056549"/>
    <s v="1C25TNN"/>
    <s v="PR-12391469-HN2213 - CircleK Thương Mại_03, Tầng 1, Nhà Ở Cao Tầng N03-T6, Khu Đoàn Ngoại Giao"/>
    <n v="184608"/>
    <s v="8%"/>
    <n v="14769"/>
    <n v="199377"/>
    <s v="CHI NHÁNH CÔNG TY TNHH VÒNG TRÒN ĐỎ TẠI HÀ NỘI"/>
    <x v="3"/>
    <s v="0306182043-010"/>
    <s v="T09.2025"/>
  </r>
  <r>
    <d v="2025-09-04T00:00:00"/>
    <s v="00056550"/>
    <s v="1C25TNN"/>
    <s v="PR-12384449-HN2243 - CircleK Căn Thương mại dịch vụ số Z38M.2.TMDV05A, dự án khu đô thị mới Tây Mỗ - Đại Mỗ - Vinhomes Park"/>
    <n v="230760"/>
    <s v="8%"/>
    <n v="18461"/>
    <n v="249221"/>
    <s v="CHI NHÁNH CÔNG TY TNHH VÒNG TRÒN ĐỎ TẠI HÀ NỘI"/>
    <x v="3"/>
    <s v="0306182043-010"/>
    <s v="T09.2025"/>
  </r>
  <r>
    <d v="2025-09-04T00:00:00"/>
    <s v="00056551"/>
    <s v="1C25TNN"/>
    <s v="PR-12388015-HN2040 - CircleK 139 H Chiến Thắng"/>
    <n v="230760"/>
    <s v="8%"/>
    <n v="18461"/>
    <n v="249221"/>
    <s v="CHI NHÁNH CÔNG TY TNHH VÒNG TRÒN ĐỎ TẠI HÀ NỘI"/>
    <x v="3"/>
    <s v="0306182043-010"/>
    <s v="T09.2025"/>
  </r>
  <r>
    <d v="2025-09-04T00:00:00"/>
    <s v="00056552"/>
    <s v="1C25TNN"/>
    <s v="PR-12384399-HN2233 - CircleK Ô L7, Khu đấu giá Quyền sử dụng đất, đoạn đường Cầu Bươu"/>
    <n v="230760"/>
    <s v="8%"/>
    <n v="18461"/>
    <n v="249221"/>
    <s v="CHI NHÁNH CÔNG TY TNHH VÒNG TRÒN ĐỎ TẠI HÀ NỘI"/>
    <x v="3"/>
    <s v="0306182043-010"/>
    <s v="T09.2025"/>
  </r>
  <r>
    <d v="2025-09-04T00:00:00"/>
    <s v="00056553"/>
    <s v="1C25TNN"/>
    <s v="PR-12382779-HN2054 - CircleK 292 Hoàng Văn Thái"/>
    <n v="461520"/>
    <s v="8%"/>
    <n v="36922"/>
    <n v="498442"/>
    <s v="CHI NHÁNH CÔNG TY TNHH VÒNG TRÒN ĐỎ TẠI HÀ NỘI"/>
    <x v="3"/>
    <s v="0306182043-010"/>
    <s v="T09.2025"/>
  </r>
  <r>
    <d v="2025-09-04T00:00:00"/>
    <s v="00056554"/>
    <s v="1C25TNN"/>
    <s v="PR-12388609-HN2089 - CircleK Thửa Đất Số 22, Lô 6 Khu 4.1Cc, Tuyến Láng Hạ-Thanh Xuân"/>
    <n v="184608"/>
    <s v="8%"/>
    <n v="14769"/>
    <n v="199377"/>
    <s v="CHI NHÁNH CÔNG TY TNHH VÒNG TRÒN ĐỎ TẠI HÀ NỘI"/>
    <x v="3"/>
    <s v="0306182043-010"/>
    <s v="T09.2025"/>
  </r>
  <r>
    <d v="2025-09-04T00:00:00"/>
    <s v="00056555"/>
    <s v="1C25TNN"/>
    <s v="PR-12389281-HN2118 - CircleK 370 Nguyễn Trãi"/>
    <n v="230760"/>
    <s v="8%"/>
    <n v="18461"/>
    <n v="249221"/>
    <s v="CHI NHÁNH CÔNG TY TNHH VÒNG TRÒN ĐỎ TẠI HÀ NỘI"/>
    <x v="3"/>
    <s v="0306182043-010"/>
    <s v="T09.2025"/>
  </r>
  <r>
    <d v="2025-09-04T00:00:00"/>
    <s v="00056556"/>
    <s v="1C25TNN"/>
    <s v="PR-12391703-HN2220 - Circle K Tầng 1 lô thương mại dịch vụ 02 tòa G1-G2"/>
    <n v="184608"/>
    <s v="8%"/>
    <n v="14769"/>
    <n v="199377"/>
    <s v="CHI NHÁNH CÔNG TY TNHH VÒNG TRÒN ĐỎ TẠI HÀ NỘI"/>
    <x v="3"/>
    <s v="0306182043-010"/>
    <s v="T09.2025"/>
  </r>
  <r>
    <d v="2025-09-04T00:00:00"/>
    <s v="00056598"/>
    <s v="1C25TNN"/>
    <s v="PR-12398829-HN2068 - CircleK 155 Lê Văn Hiến"/>
    <n v="461520"/>
    <s v="8%"/>
    <n v="36922"/>
    <n v="498442"/>
    <s v="CHI NHÁNH CÔNG TY TNHH VÒNG TRÒN ĐỎ TẠI HÀ NỘI"/>
    <x v="3"/>
    <s v="0306182043-010"/>
    <s v="T09.2025"/>
  </r>
  <r>
    <d v="2025-09-04T00:00:00"/>
    <s v="00056599"/>
    <s v="1C25TNN"/>
    <s v="PR-12403135-HN2070 - CircleK Tầng 1, Ct3D Cổ Nhuế, Dự Án Chung Cư Cổ Nhuế"/>
    <n v="461520"/>
    <s v="8%"/>
    <n v="36922"/>
    <n v="498442"/>
    <s v="CHI NHÁNH CÔNG TY TNHH VÒNG TRÒN ĐỎ TẠI HÀ NỘI"/>
    <x v="3"/>
    <s v="0306182043-010"/>
    <s v="T09.2025"/>
  </r>
  <r>
    <d v="2025-09-04T00:00:00"/>
    <s v="00056600"/>
    <s v="1C25TNN"/>
    <s v="PR-12403469-HN2095 - CircleK Lô 28 Khu Nhà Ở Thấp Tầng Tt4, Khu Đô Thị Mỹ Đình - Mễ Trì"/>
    <n v="346140"/>
    <s v="8%"/>
    <n v="27691"/>
    <n v="373831"/>
    <s v="CHI NHÁNH CÔNG TY TNHH VÒNG TRÒN ĐỎ TẠI HÀ NỘI"/>
    <x v="3"/>
    <s v="0306182043-010"/>
    <s v="T09.2025"/>
  </r>
  <r>
    <d v="2025-09-04T00:00:00"/>
    <s v="00056601"/>
    <s v="1C25TNN"/>
    <s v="PR-12405853-HN2274 - CircleK Cửa hàng số 01SH08A, Tòa S2.03 - Z34.1 (F1-CH03-1) Dự án khu đô thị mới Tây Mỗ, Đại Mỗ, Nam Từ Liêm"/>
    <n v="184608"/>
    <s v="8%"/>
    <n v="14769"/>
    <n v="199377"/>
    <s v="CHI NHÁNH CÔNG TY TNHH VÒNG TRÒN ĐỎ TẠI HÀ NỘI"/>
    <x v="3"/>
    <s v="0306182043-010"/>
    <s v="T09.2025"/>
  </r>
  <r>
    <d v="2025-09-04T00:00:00"/>
    <s v="00056602"/>
    <s v="1C25TNN"/>
    <s v="PR-12402777-HN2021 - CircleK 177 Xuân Thủy"/>
    <n v="184608"/>
    <s v="8%"/>
    <n v="14769"/>
    <n v="199377"/>
    <s v="CHI NHÁNH CÔNG TY TNHH VÒNG TRÒN ĐỎ TẠI HÀ NỘI"/>
    <x v="3"/>
    <s v="0306182043-010"/>
    <s v="T09.2025"/>
  </r>
  <r>
    <d v="2025-09-04T00:00:00"/>
    <s v="00056603"/>
    <s v="1C25TNN"/>
    <s v="PR-12404773-HN2193 - CircleK No-24, Lk13, Khu Đất Dịch Vụ, Đất Ở Hà Trì"/>
    <n v="230760"/>
    <s v="8%"/>
    <n v="18461"/>
    <n v="249221"/>
    <s v="CHI NHÁNH CÔNG TY TNHH VÒNG TRÒN ĐỎ TẠI HÀ NỘI"/>
    <x v="3"/>
    <s v="0306182043-010"/>
    <s v="T09.2025"/>
  </r>
  <r>
    <d v="2025-09-04T00:00:00"/>
    <s v="00056604"/>
    <s v="1C25TNN"/>
    <s v="PR-12402991-HN2049 - CircleK 36 Phố Tràng Tiền"/>
    <n v="230760"/>
    <s v="8%"/>
    <n v="18461"/>
    <n v="249221"/>
    <s v="CHI NHÁNH CÔNG TY TNHH VÒNG TRÒN ĐỎ TẠI HÀ NỘI"/>
    <x v="3"/>
    <s v="0306182043-010"/>
    <s v="T09.2025"/>
  </r>
  <r>
    <d v="2025-09-04T00:00:00"/>
    <s v="00056605"/>
    <s v="1C25TNN"/>
    <s v="PR-12404995-HN2215 - CircleK 75 Hàng Bông"/>
    <n v="230760"/>
    <s v="8%"/>
    <n v="18461"/>
    <n v="249221"/>
    <s v="CHI NHÁNH CÔNG TY TNHH VÒNG TRÒN ĐỎ TẠI HÀ NỘI"/>
    <x v="3"/>
    <s v="0306182043-010"/>
    <s v="T09.2025"/>
  </r>
  <r>
    <d v="2025-09-04T00:00:00"/>
    <s v="00056606"/>
    <s v="1C25TNN"/>
    <s v="PR-12398919-HN2087 - CircleK Ch17, Tầng 1 Và Tầng 2, C-36 Tầng, Ô Đất Ct2, Kđt Mới Kim Văn - Kim Lũ"/>
    <n v="346140"/>
    <s v="8%"/>
    <n v="27691"/>
    <n v="373831"/>
    <s v="CHI NHÁNH CÔNG TY TNHH VÒNG TRÒN ĐỎ TẠI HÀ NỘI"/>
    <x v="3"/>
    <s v="0306182043-010"/>
    <s v="T09.2025"/>
  </r>
  <r>
    <d v="2025-09-04T00:00:00"/>
    <s v="00056607"/>
    <s v="1C25TNN"/>
    <s v="PR-12404295-HN2158 - CircleK 48 Ngõ 116 Phố Nhân Hòa"/>
    <n v="346140"/>
    <s v="8%"/>
    <n v="27691"/>
    <n v="373831"/>
    <s v="CHI NHÁNH CÔNG TY TNHH VÒNG TRÒN ĐỎ TẠI HÀ NỘI"/>
    <x v="3"/>
    <s v="0306182043-010"/>
    <s v="T09.2025"/>
  </r>
  <r>
    <d v="2025-09-04T00:00:00"/>
    <s v="00056608"/>
    <s v="1C25TNN"/>
    <s v="PR-12405057-HN2217 - CircleK 53 Triều Khúc"/>
    <n v="230760"/>
    <s v="8%"/>
    <n v="18461"/>
    <n v="249221"/>
    <s v="CHI NHÁNH CÔNG TY TNHH VÒNG TRÒN ĐỎ TẠI HÀ NỘI"/>
    <x v="3"/>
    <s v="0306182043-010"/>
    <s v="T09.2025"/>
  </r>
  <r>
    <d v="2025-09-05T00:00:00"/>
    <s v="00056688"/>
    <s v="1C25TNN"/>
    <s v="PR-12415325-HN2057 - CircleK Căn Hộ C1-A Khu Nhà Ở Số 6 Đội Nhân"/>
    <n v="230760"/>
    <s v="8%"/>
    <n v="18461"/>
    <n v="249221"/>
    <s v="CHI NHÁNH CÔNG TY TNHH VÒNG TRÒN ĐỎ TẠI HÀ NỘI"/>
    <x v="3"/>
    <s v="0306182043-010"/>
    <s v="T09.2025"/>
  </r>
  <r>
    <d v="2025-09-05T00:00:00"/>
    <s v="00056689"/>
    <s v="1C25TNN"/>
    <s v="PR-12415147-HN2026 - CircleK 13-C12 Tập Thể Đại Học Ngoại Ngữ"/>
    <n v="230760"/>
    <s v="8%"/>
    <n v="18461"/>
    <n v="249221"/>
    <s v="CHI NHÁNH CÔNG TY TNHH VÒNG TRÒN ĐỎ TẠI HÀ NỘI"/>
    <x v="3"/>
    <s v="0306182043-010"/>
    <s v="T09.2025"/>
  </r>
  <r>
    <d v="2025-09-05T00:00:00"/>
    <s v="00056690"/>
    <s v="1C25TNN"/>
    <s v="PR-12417409-HN2230 - CircleK  Số 205 Lạc Long Quân"/>
    <n v="184608"/>
    <s v="8%"/>
    <n v="14769"/>
    <n v="199377"/>
    <s v="CHI NHÁNH CÔNG TY TNHH VÒNG TRÒN ĐỎ TẠI HÀ NỘI"/>
    <x v="3"/>
    <s v="0306182043-010"/>
    <s v="T09.2025"/>
  </r>
  <r>
    <d v="2025-09-05T00:00:00"/>
    <s v="00056691"/>
    <s v="1C25TNN"/>
    <s v="PR-12417691-HN2248 - CircleK Lô 16-D, Khu nhà ở tháp tầng A10"/>
    <n v="230760"/>
    <s v="8%"/>
    <n v="18461"/>
    <n v="249221"/>
    <s v="CHI NHÁNH CÔNG TY TNHH VÒNG TRÒN ĐỎ TẠI HÀ NỘI"/>
    <x v="3"/>
    <s v="0306182043-010"/>
    <s v="T09.2025"/>
  </r>
  <r>
    <d v="2025-09-05T00:00:00"/>
    <s v="00056692"/>
    <s v="1C25TNN"/>
    <s v="PR-12416553-HN2167 - CircleK 20 Nguyên Hồng"/>
    <n v="230760"/>
    <s v="8%"/>
    <n v="18461"/>
    <n v="249221"/>
    <s v="CHI NHÁNH CÔNG TY TNHH VÒNG TRÒN ĐỎ TẠI HÀ NỘI"/>
    <x v="3"/>
    <s v="0306182043-010"/>
    <s v="T09.2025"/>
  </r>
  <r>
    <d v="2025-09-05T00:00:00"/>
    <s v="00056693"/>
    <s v="1C25TNN"/>
    <s v="PR-12417481-HN2236 - CircleK Căn Thương mại dịch vụ số L26M.TMDV03 (Căn TMDV 03, tầng 1, khối L26M tức tòa M1), dự án Masteri Waterfront - Lô đất B3-CT03, Dự án Khu đô thị Gia Lâm (Vinhomes Ocean Park)"/>
    <n v="346140"/>
    <s v="8%"/>
    <n v="27691"/>
    <n v="373831"/>
    <s v="CHI NHÁNH CÔNG TY TNHH VÒNG TRÒN ĐỎ TẠI HÀ NỘI"/>
    <x v="3"/>
    <s v="0306182043-010"/>
    <s v="T09.2025"/>
  </r>
  <r>
    <d v="2025-09-05T00:00:00"/>
    <s v="00056694"/>
    <s v="1C25TNN"/>
    <s v="PR-12411074-HN2085 - CircleK 135 Tô Hiệu"/>
    <n v="230760"/>
    <s v="8%"/>
    <n v="18461"/>
    <n v="249221"/>
    <s v="CHI NHÁNH CÔNG TY TNHH VÒNG TRÒN ĐỎ TẠI HÀ NỘI"/>
    <x v="3"/>
    <s v="0306182043-010"/>
    <s v="T09.2025"/>
  </r>
  <r>
    <d v="2025-09-05T00:00:00"/>
    <s v="00056695"/>
    <s v="1C25TNN"/>
    <s v="PR-12416343-HN2150 - CircleK 12 Trần Phú"/>
    <n v="230760"/>
    <s v="8%"/>
    <n v="18461"/>
    <n v="249221"/>
    <s v="CHI NHÁNH CÔNG TY TNHH VÒNG TRÒN ĐỎ TẠI HÀ NỘI"/>
    <x v="3"/>
    <s v="0306182043-010"/>
    <s v="T09.2025"/>
  </r>
  <r>
    <d v="2025-09-05T00:00:00"/>
    <s v="00056696"/>
    <s v="1C25TNN"/>
    <s v="PR-12411140-HN2093 - CircleK 49 Hàng Chuối"/>
    <n v="461520"/>
    <s v="8%"/>
    <n v="36922"/>
    <n v="498442"/>
    <s v="CHI NHÁNH CÔNG TY TNHH VÒNG TRÒN ĐỎ TẠI HÀ NỘI"/>
    <x v="3"/>
    <s v="0306182043-010"/>
    <s v="T09.2025"/>
  </r>
  <r>
    <d v="2025-09-05T00:00:00"/>
    <s v="00056697"/>
    <s v="1C25TNN"/>
    <s v="PR-12411780-HN2195 - CircleK Sô 6 Ngõ 124, Phố Vĩnh Tuy"/>
    <n v="230760"/>
    <s v="8%"/>
    <n v="18461"/>
    <n v="249221"/>
    <s v="CHI NHÁNH CÔNG TY TNHH VÒNG TRÒN ĐỎ TẠI HÀ NỘI"/>
    <x v="3"/>
    <s v="0306182043-010"/>
    <s v="T09.2025"/>
  </r>
  <r>
    <d v="2025-09-05T00:00:00"/>
    <s v="00056698"/>
    <s v="1C25TNN"/>
    <s v="PR-12417203-HN2216 - CircleK 114 Mai Hắc Đế"/>
    <n v="461520"/>
    <s v="8%"/>
    <n v="36922"/>
    <n v="498442"/>
    <s v="CHI NHÁNH CÔNG TY TNHH VÒNG TRÒN ĐỎ TẠI HÀ NỘI"/>
    <x v="3"/>
    <s v="0306182043-010"/>
    <s v="T09.2025"/>
  </r>
  <r>
    <d v="2025-09-05T00:00:00"/>
    <s v="00056699"/>
    <s v="1C25TNN"/>
    <s v="PR-12412538-HN2281 - CircleK Số 16 phố Hàng Mắm"/>
    <n v="230760"/>
    <s v="8%"/>
    <n v="18461"/>
    <n v="249221"/>
    <s v="CHI NHÁNH CÔNG TY TNHH VÒNG TRÒN ĐỎ TẠI HÀ NỘI"/>
    <x v="3"/>
    <s v="0306182043-010"/>
    <s v="T09.2025"/>
  </r>
  <r>
    <d v="2025-09-05T00:00:00"/>
    <s v="00056700"/>
    <s v="1C25TNN"/>
    <s v="PR-12417065-HN2203 - CircleK Số 1Sh09 Và Số 2Sh09, Tòa S1.05 (Z34.1), Lô Đất F1-Ch01 - 5 Khu Đô Thị Mới Tây Mỗ, Đại Mỗ - Vinhomes Park (Vinhomes Smart City)"/>
    <n v="230760"/>
    <s v="8%"/>
    <n v="18461"/>
    <n v="249221"/>
    <s v="CHI NHÁNH CÔNG TY TNHH VÒNG TRÒN ĐỎ TẠI HÀ NỘI"/>
    <x v="3"/>
    <s v="0306182043-010"/>
    <s v="T09.2025"/>
  </r>
  <r>
    <d v="2025-09-05T00:00:00"/>
    <s v="00056701"/>
    <s v="1C25TNN"/>
    <s v="PR-12416179-HN2139 - CircleK 218 Nguyễn Huy Tưởng, Tổ 19"/>
    <n v="230760"/>
    <s v="8%"/>
    <n v="18461"/>
    <n v="249221"/>
    <s v="CHI NHÁNH CÔNG TY TNHH VÒNG TRÒN ĐỎ TẠI HÀ NỘI"/>
    <x v="3"/>
    <s v="0306182043-010"/>
    <s v="T09.2025"/>
  </r>
  <r>
    <d v="2025-09-05T00:00:00"/>
    <s v="00056702"/>
    <s v="1C25TNN"/>
    <s v="PR-12417605-HN2242 - CircleK Số 02 đường Hồ Ngọc Lân, Bắc Ninh"/>
    <n v="807660"/>
    <s v="8%"/>
    <n v="64613"/>
    <n v="872273"/>
    <s v="CHI NHÁNH CÔNG TY TNHH VÒNG TRÒN ĐỎ TẠI BẮC NINH"/>
    <x v="4"/>
    <s v="0306182043-024"/>
    <s v="T09.2025"/>
  </r>
  <r>
    <d v="2025-09-08T00:00:00"/>
    <s v="00057827"/>
    <s v="1C25TNN"/>
    <s v="PR-12429318-HN2148 - CircleK 22 Phan Kế Bính"/>
    <n v="230760"/>
    <s v="8%"/>
    <n v="18461"/>
    <n v="249221"/>
    <s v="CHI NHÁNH CÔNG TY TNHH VÒNG TRÒN ĐỎ TẠI HÀ NỘI"/>
    <x v="3"/>
    <s v="0306182043-010"/>
    <s v="T09.2025"/>
  </r>
  <r>
    <d v="2025-09-08T00:00:00"/>
    <s v="00057828"/>
    <s v="1C25TNN"/>
    <s v="PR-12425413-HN2064 - CircleK 28 Nguyễn Phong Sắc, Tổ 9"/>
    <n v="230760"/>
    <s v="8%"/>
    <n v="18461"/>
    <n v="249221"/>
    <s v="CHI NHÁNH CÔNG TY TNHH VÒNG TRÒN ĐỎ TẠI HÀ NỘI"/>
    <x v="3"/>
    <s v="0306182043-010"/>
    <s v="T09.2025"/>
  </r>
  <r>
    <d v="2025-09-08T00:00:00"/>
    <s v="00057829"/>
    <s v="1C25TNN"/>
    <s v="PR-12434868-HN2024 - CircleK P101B+102B Nhà A8 Khương Thượng"/>
    <n v="230760"/>
    <s v="8%"/>
    <n v="18461"/>
    <n v="249221"/>
    <s v="CHI NHÁNH CÔNG TY TNHH VÒNG TRÒN ĐỎ TẠI HÀ NỘI"/>
    <x v="3"/>
    <s v="0306182043-010"/>
    <s v="T09.2025"/>
  </r>
  <r>
    <d v="2025-09-08T00:00:00"/>
    <s v="00057830"/>
    <s v="1C25TNN"/>
    <s v="PR-12435018-HN2041 - CircleK Số 01, Nhà C2, Khu Tập Thể Quân Đội Nam Đồng"/>
    <n v="230760"/>
    <s v="8%"/>
    <n v="18461"/>
    <n v="249221"/>
    <s v="CHI NHÁNH CÔNG TY TNHH VÒNG TRÒN ĐỎ TẠI HÀ NỘI"/>
    <x v="3"/>
    <s v="0306182043-010"/>
    <s v="T09.2025"/>
  </r>
  <r>
    <d v="2025-09-08T00:00:00"/>
    <s v="00057831"/>
    <s v="1C25TNN"/>
    <s v="PR-12422593-HN2102 - CircleK 420 Đê La Thành"/>
    <n v="230760"/>
    <s v="8%"/>
    <n v="18461"/>
    <n v="249221"/>
    <s v="CHI NHÁNH CÔNG TY TNHH VÒNG TRÒN ĐỎ TẠI HÀ NỘI"/>
    <x v="3"/>
    <s v="0306182043-010"/>
    <s v="T09.2025"/>
  </r>
  <r>
    <d v="2025-09-08T00:00:00"/>
    <s v="00057832"/>
    <s v="1C25TNN"/>
    <s v="PR-12429968-HN2201 - CircleK 49 + 51 Phố Trần Quang Diệu, Tổ 102"/>
    <n v="230760"/>
    <s v="8%"/>
    <n v="18461"/>
    <n v="249221"/>
    <s v="CHI NHÁNH CÔNG TY TNHH VÒNG TRÒN ĐỎ TẠI HÀ NỘI"/>
    <x v="3"/>
    <s v="0306182043-010"/>
    <s v="T09.2025"/>
  </r>
  <r>
    <d v="2025-09-08T00:00:00"/>
    <s v="00057833"/>
    <s v="1C25TNN"/>
    <s v="PR-12423565-HN2226 - CircleK Tầng 1 (P01, P02, P03), Tòa nhà X2, số 70 phố Nguyên Hồng"/>
    <n v="346140"/>
    <s v="8%"/>
    <n v="27691"/>
    <n v="373831"/>
    <s v="CHI NHÁNH CÔNG TY TNHH VÒNG TRÒN ĐỎ TẠI HÀ NỘI"/>
    <x v="3"/>
    <s v="0306182043-010"/>
    <s v="T09.2025"/>
  </r>
  <r>
    <d v="2025-09-08T00:00:00"/>
    <s v="00057834"/>
    <s v="1C25TNN"/>
    <s v="PR-12430530-HN2239 - CircleK CT04-Tòa S1.09 Gia Lâm"/>
    <n v="230760"/>
    <s v="8%"/>
    <n v="18461"/>
    <n v="249221"/>
    <s v="CHI NHÁNH CÔNG TY TNHH VÒNG TRÒN ĐỎ TẠI HÀ NỘI"/>
    <x v="3"/>
    <s v="0306182043-010"/>
    <s v="T09.2025"/>
  </r>
  <r>
    <d v="2025-09-08T00:00:00"/>
    <s v="00057835"/>
    <s v="1C25TNN"/>
    <s v="PR-12423781-HN2254 - CircleK Số 183 phố Chùa Láng"/>
    <n v="184608"/>
    <s v="8%"/>
    <n v="14769"/>
    <n v="199377"/>
    <s v="CHI NHÁNH CÔNG TY TNHH VÒNG TRÒN ĐỎ TẠI HÀ NỘI"/>
    <x v="3"/>
    <s v="0306182043-010"/>
    <s v="T09.2025"/>
  </r>
  <r>
    <d v="2025-09-08T00:00:00"/>
    <s v="00057836"/>
    <s v="1C25TNN"/>
    <s v="PR-12436624-HN2156 - CircleK 108 Đường 19/5"/>
    <n v="230760"/>
    <s v="8%"/>
    <n v="18461"/>
    <n v="249221"/>
    <s v="CHI NHÁNH CÔNG TY TNHH VÒNG TRÒN ĐỎ TẠI HÀ NỘI"/>
    <x v="3"/>
    <s v="0306182043-010"/>
    <s v="T09.2025"/>
  </r>
  <r>
    <d v="2025-09-08T00:00:00"/>
    <s v="00057837"/>
    <s v="1C25TNN"/>
    <s v="PR-12429486-HN2169 - CircleK 25 Ngô Thì Nhậm"/>
    <n v="230760"/>
    <s v="8%"/>
    <n v="18461"/>
    <n v="249221"/>
    <s v="CHI NHÁNH CÔNG TY TNHH VÒNG TRÒN ĐỎ TẠI HÀ NỘI"/>
    <x v="3"/>
    <s v="0306182043-010"/>
    <s v="T09.2025"/>
  </r>
  <r>
    <d v="2025-09-08T00:00:00"/>
    <s v="00057838"/>
    <s v="1C25TNN"/>
    <s v="PR-12437564-HN2218 - CircleK TT01A-11, Khu nhà ở thấp tầng thuộc Dự án Khu chung cư quốc tế Hoàng Thành City tại Khu Cổ Ngựa"/>
    <n v="230760"/>
    <s v="8%"/>
    <n v="18461"/>
    <n v="249221"/>
    <s v="CHI NHÁNH CÔNG TY TNHH VÒNG TRÒN ĐỎ TẠI HÀ NỘI"/>
    <x v="3"/>
    <s v="0306182043-010"/>
    <s v="T09.2025"/>
  </r>
  <r>
    <d v="2025-09-08T00:00:00"/>
    <s v="00057839"/>
    <s v="1C25TNN"/>
    <s v="PR-12437720-HN2227 - CircleK 06 Vũ Trọng Khánh"/>
    <n v="184608"/>
    <s v="8%"/>
    <n v="14769"/>
    <n v="199377"/>
    <s v="CHI NHÁNH CÔNG TY TNHH VÒNG TRÒN ĐỎ TẠI HÀ NỘI"/>
    <x v="3"/>
    <s v="0306182043-010"/>
    <s v="T09.2025"/>
  </r>
  <r>
    <d v="2025-09-08T00:00:00"/>
    <s v="00057840"/>
    <s v="1C25TNN"/>
    <s v="PR-12428672-HN2075 - CircleK Số 1 Ngõ 37 Lê Thanh Nghị"/>
    <n v="230760"/>
    <s v="8%"/>
    <n v="18461"/>
    <n v="249221"/>
    <s v="CHI NHÁNH CÔNG TY TNHH VÒNG TRÒN ĐỎ TẠI HÀ NỘI"/>
    <x v="3"/>
    <s v="0306182043-010"/>
    <s v="T09.2025"/>
  </r>
  <r>
    <d v="2025-09-08T00:00:00"/>
    <s v="00057841"/>
    <s v="1C25TNN"/>
    <s v="PR-12429712-HN2182 - CircleK 3 Quỳnh Mai"/>
    <n v="184608"/>
    <s v="8%"/>
    <n v="14769"/>
    <n v="199377"/>
    <s v="CHI NHÁNH CÔNG TY TNHH VÒNG TRÒN ĐỎ TẠI HÀ NỘI"/>
    <x v="3"/>
    <s v="0306182043-010"/>
    <s v="T09.2025"/>
  </r>
  <r>
    <d v="2025-09-08T00:00:00"/>
    <s v="00057842"/>
    <s v="1C25TNN"/>
    <s v="PR-12437412-HN2212 - CircleK Số 18 Phố Hàng Gai"/>
    <n v="230760"/>
    <s v="8%"/>
    <n v="18461"/>
    <n v="249221"/>
    <s v="CHI NHÁNH CÔNG TY TNHH VÒNG TRÒN ĐỎ TẠI HÀ NỘI"/>
    <x v="3"/>
    <s v="0306182043-010"/>
    <s v="T09.2025"/>
  </r>
  <r>
    <d v="2025-09-08T00:00:00"/>
    <s v="00057843"/>
    <s v="1C25TNN"/>
    <s v="PR-12437454-HN2214 - CircleK 67 Cửa Nam"/>
    <n v="346140"/>
    <s v="8%"/>
    <n v="27691"/>
    <n v="373831"/>
    <s v="CHI NHÁNH CÔNG TY TNHH VÒNG TRÒN ĐỎ TẠI HÀ NỘI"/>
    <x v="3"/>
    <s v="0306182043-010"/>
    <s v="T09.2025"/>
  </r>
  <r>
    <d v="2025-09-08T00:00:00"/>
    <s v="00057844"/>
    <s v="1C25TNN"/>
    <s v="PR-12438006-HN2240 - CircleK 49 Phan Chu Trinh"/>
    <n v="230760"/>
    <s v="8%"/>
    <n v="18461"/>
    <n v="249221"/>
    <s v="CHI NHÁNH CÔNG TY TNHH VÒNG TRÒN ĐỎ TẠI HÀ NỘI"/>
    <x v="3"/>
    <s v="0306182043-010"/>
    <s v="T09.2025"/>
  </r>
  <r>
    <d v="2025-09-08T00:00:00"/>
    <s v="00057845"/>
    <s v="1C25TNN"/>
    <s v="PR-12430130-HN2208 - CircleK Số 173 Đường Tam Trinh, Hoàng Mai, giao trễ nên đc về 0, xuất lại theo đơn mới"/>
    <n v="230760"/>
    <s v="8%"/>
    <n v="18461"/>
    <n v="249221"/>
    <s v="CHI NHÁNH CÔNG TY TNHH VÒNG TRÒN ĐỎ TẠI HÀ NỘI"/>
    <x v="3"/>
    <s v="0306182043-010"/>
    <s v="T09.2025"/>
  </r>
  <r>
    <d v="2025-09-08T00:00:00"/>
    <s v="00057846"/>
    <s v="1C25TNN"/>
    <s v="PR-12423293-HN2190 - CircleK 560A Nguyễn Văn Cừ"/>
    <n v="346140"/>
    <s v="8%"/>
    <n v="27691"/>
    <n v="373831"/>
    <s v="CHI NHÁNH CÔNG TY TNHH VÒNG TRÒN ĐỎ TẠI HÀ NỘI"/>
    <x v="3"/>
    <s v="0306182043-010"/>
    <s v="T09.2025"/>
  </r>
  <r>
    <d v="2025-09-08T00:00:00"/>
    <s v="00057847"/>
    <s v="1C25TNN"/>
    <s v="PR-12429556-HN2174 - CircleK Lô 41, Khu Nhà Ở Thấp Tt4, Khu Đô Thị Mỹ Đình - Sông Đà"/>
    <n v="230760"/>
    <s v="8%"/>
    <n v="18461"/>
    <n v="249221"/>
    <s v="CHI NHÁNH CÔNG TY TNHH VÒNG TRÒN ĐỎ TẠI HÀ NỘI"/>
    <x v="3"/>
    <s v="0306182043-010"/>
    <s v="T09.2025"/>
  </r>
  <r>
    <d v="2025-09-08T00:00:00"/>
    <s v="00057848"/>
    <s v="1C25TNN"/>
    <s v="PR-12423081-HN2166 - CircleK 38 Xuân La"/>
    <n v="230760"/>
    <s v="8%"/>
    <n v="18461"/>
    <n v="249221"/>
    <s v="CHI NHÁNH CÔNG TY TNHH VÒNG TRÒN ĐỎ TẠI HÀ NỘI"/>
    <x v="3"/>
    <s v="0306182043-010"/>
    <s v="T09.2025"/>
  </r>
  <r>
    <d v="2025-09-08T00:00:00"/>
    <s v="00057849"/>
    <s v="1C25TNN"/>
    <s v="PR-12429802-HN2191 - CircleK 293 Thụy Khuê"/>
    <n v="184608"/>
    <s v="8%"/>
    <n v="14769"/>
    <n v="199377"/>
    <s v="CHI NHÁNH CÔNG TY TNHH VÒNG TRÒN ĐỎ TẠI HÀ NỘI"/>
    <x v="3"/>
    <s v="0306182043-010"/>
    <s v="T09.2025"/>
  </r>
  <r>
    <d v="2025-09-08T00:00:00"/>
    <s v="00057850"/>
    <s v="1C25TNN"/>
    <s v="PR-12423009-HN2157 - CircleK N8-A10 Nguyễn Thị Thập, Kđt Mới Trung Hòa Nhân Chính"/>
    <n v="230760"/>
    <s v="8%"/>
    <n v="18461"/>
    <n v="249221"/>
    <s v="CHI NHÁNH CÔNG TY TNHH VÒNG TRÒN ĐỎ TẠI HÀ NỘI"/>
    <x v="3"/>
    <s v="0306182043-010"/>
    <s v="T09.2025"/>
  </r>
  <r>
    <d v="2025-09-08T00:00:00"/>
    <s v="00057851"/>
    <s v="1C25TNN"/>
    <s v="PR-12404081-HN2143 - CircleK 94 Phố Linh Lang"/>
    <n v="230760"/>
    <s v="8%"/>
    <n v="18461"/>
    <n v="249221"/>
    <s v="CHI NHÁNH CÔNG TY TNHH VÒNG TRÒN ĐỎ TẠI HÀ NỘI"/>
    <x v="3"/>
    <s v="0306182043-010"/>
    <s v="T09.2025"/>
  </r>
  <r>
    <d v="2025-09-08T00:00:00"/>
    <s v="00057852"/>
    <s v="1C25TNN"/>
    <s v="PR-12399081-HN2121 - CircleK 45 Hào Nam"/>
    <n v="346140"/>
    <s v="8%"/>
    <n v="27691"/>
    <n v="373831"/>
    <s v="CHI NHÁNH CÔNG TY TNHH VÒNG TRÒN ĐỎ TẠI HÀ NỘI"/>
    <x v="3"/>
    <s v="0306182043-010"/>
    <s v="T09.2025"/>
  </r>
  <r>
    <d v="2025-09-08T00:00:00"/>
    <s v="00057853"/>
    <s v="1C25TNN"/>
    <s v="PR-12411910-HN2207 - CircleK Số 42 + 42A Phố Lạc Trung"/>
    <n v="461520"/>
    <s v="8%"/>
    <n v="36922"/>
    <n v="498442"/>
    <s v="CHI NHÁNH CÔNG TY TNHH VÒNG TRÒN ĐỎ TẠI HÀ NỘI"/>
    <x v="3"/>
    <s v="0306182043-010"/>
    <s v="T09.2025"/>
  </r>
  <r>
    <d v="2025-09-08T00:00:00"/>
    <s v="00057854"/>
    <s v="1C25TNN"/>
    <s v="PR-12398677-HN2049 - CircleK 36 Phố Tràng Tiền"/>
    <n v="184608"/>
    <s v="8%"/>
    <n v="14769"/>
    <n v="199377"/>
    <s v="CHI NHÁNH CÔNG TY TNHH VÒNG TRÒN ĐỎ TẠI HÀ NỘI"/>
    <x v="3"/>
    <s v="0306182043-010"/>
    <s v="T09.2025"/>
  </r>
  <r>
    <d v="2025-09-09T00:00:00"/>
    <s v="00057922"/>
    <s v="1C25TNN"/>
    <s v="PR-12406053-HN2283 - CircleK Số 30 phố Duy Tân, Cầu Giấy"/>
    <n v="230760"/>
    <s v="8%"/>
    <n v="18461"/>
    <n v="249221"/>
    <s v="CHI NHÁNH CÔNG TY TNHH VÒNG TRÒN ĐỎ TẠI HÀ NỘI"/>
    <x v="3"/>
    <s v="0306182043-010"/>
    <s v="T09.2025"/>
  </r>
  <r>
    <d v="2025-09-09T00:00:00"/>
    <s v="00057944"/>
    <s v="1C25TNN"/>
    <s v="PR-12450041-HN2015 - CircleK 14 Hồ Tùng Mậu"/>
    <n v="230760"/>
    <s v="8%"/>
    <n v="18461"/>
    <n v="249221"/>
    <s v="CHI NHÁNH CÔNG TY TNHH VÒNG TRÒN ĐỎ TẠI HÀ NỘI"/>
    <x v="3"/>
    <s v="0306182043-010"/>
    <s v="T09.2025"/>
  </r>
  <r>
    <d v="2025-09-10T00:00:00"/>
    <s v="00058038"/>
    <s v="1C25TNN"/>
    <s v="PR-12460396-HN2092 - CircleK 07 Đường Thanh Niên"/>
    <n v="230760"/>
    <s v="8%"/>
    <n v="18461"/>
    <n v="249221"/>
    <s v="CHI NHÁNH CÔNG TY TNHH VÒNG TRÒN ĐỎ TẠI HÀ NỘI"/>
    <x v="3"/>
    <s v="0306182043-010"/>
    <s v="T09.2025"/>
  </r>
  <r>
    <d v="2025-09-10T00:00:00"/>
    <s v="00058039"/>
    <s v="1C25TNN"/>
    <s v="PR-12456274-HN2163 - CircleK 380 Khâm Thiên"/>
    <n v="230760"/>
    <s v="8%"/>
    <n v="18461"/>
    <n v="249221"/>
    <s v="CHI NHÁNH CÔNG TY TNHH VÒNG TRÒN ĐỎ TẠI HÀ NỘI"/>
    <x v="3"/>
    <s v="0306182043-010"/>
    <s v="T09.2025"/>
  </r>
  <r>
    <d v="2025-09-10T00:00:00"/>
    <s v="00058040"/>
    <s v="1C25TNN"/>
    <s v="PR-12456106-HN2138 - CircleK Tầng 1 Và Tầng 2 Số 85 Hàng Mã"/>
    <n v="184608"/>
    <s v="8%"/>
    <n v="14769"/>
    <n v="199377"/>
    <s v="CHI NHÁNH CÔNG TY TNHH VÒNG TRÒN ĐỎ TẠI HÀ NỘI"/>
    <x v="3"/>
    <s v="0306182043-010"/>
    <s v="T09.2025"/>
  </r>
  <r>
    <d v="2025-09-10T00:00:00"/>
    <s v="00058041"/>
    <s v="1C25TNN"/>
    <s v="PR-12456812-HN2221 - CircleK S05 Park 03, Vinhomes Time City Park Hill"/>
    <n v="230760"/>
    <s v="8%"/>
    <n v="18461"/>
    <n v="249221"/>
    <s v="CHI NHÁNH CÔNG TY TNHH VÒNG TRÒN ĐỎ TẠI HÀ NỘI"/>
    <x v="3"/>
    <s v="0306182043-010"/>
    <s v="T09.2025"/>
  </r>
  <r>
    <d v="2025-09-10T00:00:00"/>
    <s v="00058042"/>
    <s v="1C25TNN"/>
    <s v="PR-12462182-HN2247 - CircleK Diện tích thương mại số 1-31 tại tầng 01 thuộc Khối đế của tòa W1 và W2, Nam Từ Liêm"/>
    <n v="230760"/>
    <s v="8%"/>
    <n v="18461"/>
    <n v="249221"/>
    <s v="CHI NHÁNH CÔNG TY TNHH VÒNG TRÒN ĐỎ TẠI HÀ NỘI"/>
    <x v="3"/>
    <s v="0306182043-010"/>
    <s v="T09.2025"/>
  </r>
  <r>
    <d v="2025-09-11T00:00:00"/>
    <s v="00058940"/>
    <s v="1C25TNN"/>
    <s v="PR-12470644-HN2012 - CircleK 16B Hàng Than"/>
    <n v="230760"/>
    <s v="8%"/>
    <n v="18461"/>
    <n v="249221"/>
    <s v="CHI NHÁNH CÔNG TY TNHH VÒNG TRÒN ĐỎ TẠI HÀ NỘI"/>
    <x v="3"/>
    <s v="0306182043-010"/>
    <s v="T09.2025"/>
  </r>
  <r>
    <d v="2025-09-11T00:00:00"/>
    <s v="00058941"/>
    <s v="1C25TNN"/>
    <s v="PR-12466689-HN2111 - CircleK Tầng 1, Tòa Nhà Ats, 252 Hoàng Quốc Việt"/>
    <n v="230760"/>
    <s v="8%"/>
    <n v="18461"/>
    <n v="249221"/>
    <s v="CHI NHÁNH CÔNG TY TNHH VÒNG TRÒN ĐỎ TẠI HÀ NỘI"/>
    <x v="3"/>
    <s v="0306182043-010"/>
    <s v="T09.2025"/>
  </r>
  <r>
    <d v="2025-09-11T00:00:00"/>
    <s v="00058942"/>
    <s v="1C25TNN"/>
    <s v="PR-12472840-HN2257 - CircleK Số 148 Trần Bình"/>
    <n v="184608"/>
    <s v="8%"/>
    <n v="14769"/>
    <n v="199377"/>
    <s v="CHI NHÁNH CÔNG TY TNHH VÒNG TRÒN ĐỎ TẠI HÀ NỘI"/>
    <x v="3"/>
    <s v="0306182043-010"/>
    <s v="T09.2025"/>
  </r>
  <r>
    <d v="2025-09-11T00:00:00"/>
    <s v="00058943"/>
    <s v="1C25TNN"/>
    <s v="PR-12471476-HN2117 - CircleK Số 8 Ngõ 91 Nguyễn Chí Thanh"/>
    <n v="461520"/>
    <s v="8%"/>
    <n v="36922"/>
    <n v="498442"/>
    <s v="CHI NHÁNH CÔNG TY TNHH VÒNG TRÒN ĐỎ TẠI HÀ NỘI"/>
    <x v="3"/>
    <s v="0306182043-010"/>
    <s v="T09.2025"/>
  </r>
  <r>
    <d v="2025-09-11T00:00:00"/>
    <s v="00058944"/>
    <s v="1C25TNN"/>
    <s v="PR-12466889-HN2147 - CircleK 848 Đường Láng"/>
    <n v="184608"/>
    <s v="8%"/>
    <n v="14769"/>
    <n v="199377"/>
    <s v="CHI NHÁNH CÔNG TY TNHH VÒNG TRÒN ĐỎ TẠI HÀ NỘI"/>
    <x v="3"/>
    <s v="0306182043-010"/>
    <s v="T09.2025"/>
  </r>
  <r>
    <d v="2025-09-11T00:00:00"/>
    <s v="00058945"/>
    <s v="1C25TNN"/>
    <s v="PR-12472302-HN2202 - CircleK Số 01Sh06 Và Số 02Sh06, Ô Đất B2-Ct03, Tòa L26 (S2.11), Dự Án Khu Đô Thị Gia Lâm - Vinhomes Ocean Park"/>
    <n v="230760"/>
    <s v="8%"/>
    <n v="18461"/>
    <n v="249221"/>
    <s v="CHI NHÁNH CÔNG TY TNHH VÒNG TRÒN ĐỎ TẠI HÀ NỘI"/>
    <x v="3"/>
    <s v="0306182043-010"/>
    <s v="T09.2025"/>
  </r>
  <r>
    <d v="2025-09-11T00:00:00"/>
    <s v="00058946"/>
    <s v="1C25TNN"/>
    <s v="PR-12467151-HN2181 - CircleK Lk10 - 15, Khu Đô Thị Mới Văn Phú"/>
    <n v="184608"/>
    <s v="8%"/>
    <n v="14769"/>
    <n v="199377"/>
    <s v="CHI NHÁNH CÔNG TY TNHH VÒNG TRÒN ĐỎ TẠI HÀ NỘI"/>
    <x v="3"/>
    <s v="0306182043-010"/>
    <s v="T09.2025"/>
  </r>
  <r>
    <d v="2025-09-11T00:00:00"/>
    <s v="00058947"/>
    <s v="1C25TNN"/>
    <s v="PR-12472950-HN2270 - CircleK Số 131 Phố Xốm, Hà Đông"/>
    <n v="230760"/>
    <s v="8%"/>
    <n v="18461"/>
    <n v="249221"/>
    <s v="CHI NHÁNH CÔNG TY TNHH VÒNG TRÒN ĐỎ TẠI HÀ NỘI"/>
    <x v="3"/>
    <s v="0306182043-010"/>
    <s v="T09.2025"/>
  </r>
  <r>
    <d v="2025-09-12T00:00:00"/>
    <s v="00059108"/>
    <s v="1C25TNN"/>
    <s v="PR-12480218-HN2021 - CircleK 177 Xuân Thủy"/>
    <n v="184608"/>
    <s v="8%"/>
    <n v="14769"/>
    <n v="199377"/>
    <s v="CHI NHÁNH CÔNG TY TNHH VÒNG TRÒN ĐỎ TẠI HÀ NỘI"/>
    <x v="3"/>
    <s v="0306182043-010"/>
    <s v="T09.2025"/>
  </r>
  <r>
    <d v="2025-09-12T00:00:00"/>
    <s v="00059109"/>
    <s v="1C25TNN"/>
    <s v="PR-12478611-HN2273 - CircleK Số 100 phố Trung Kính, Cầu Giấy"/>
    <n v="184608"/>
    <s v="8%"/>
    <n v="14769"/>
    <n v="199377"/>
    <s v="CHI NHÁNH CÔNG TY TNHH VÒNG TRÒN ĐỎ TẠI HÀ NỘI"/>
    <x v="3"/>
    <s v="0306182043-010"/>
    <s v="T09.2025"/>
  </r>
  <r>
    <d v="2025-09-12T00:00:00"/>
    <s v="00059110"/>
    <s v="1C25TNN"/>
    <s v="PR-12477973-HN2198 - CircleK Số 264 Phố Bạch Mai, Tổ 4"/>
    <n v="230760"/>
    <s v="8%"/>
    <n v="18461"/>
    <n v="249221"/>
    <s v="CHI NHÁNH CÔNG TY TNHH VÒNG TRÒN ĐỎ TẠI HÀ NỘI"/>
    <x v="3"/>
    <s v="0306182043-010"/>
    <s v="T09.2025"/>
  </r>
  <r>
    <d v="2025-09-12T00:00:00"/>
    <s v="00059111"/>
    <s v="1C25TNN"/>
    <s v="PR-12477515-HN2151 - CircleK 54 + 56 Lĩnh Nam"/>
    <n v="346140"/>
    <s v="8%"/>
    <n v="27691"/>
    <n v="373831"/>
    <s v="CHI NHÁNH CÔNG TY TNHH VÒNG TRÒN ĐỎ TẠI HÀ NỘI"/>
    <x v="3"/>
    <s v="0306182043-010"/>
    <s v="T09.2025"/>
  </r>
  <r>
    <d v="2025-09-12T00:00:00"/>
    <s v="00059133"/>
    <s v="1C25TNN"/>
    <s v="PR-12482338-HN2243 - CircleK Căn Thương mại dịch vụ số Z38M.2.TMDV05A, dự án khu đô thị mới Tây Mỗ - Đại Mỗ - Vinhomes Park"/>
    <n v="230760"/>
    <s v="8%"/>
    <n v="18461"/>
    <n v="249221"/>
    <s v="CHI NHÁNH CÔNG TY TNHH VÒNG TRÒN ĐỎ TẠI HÀ NỘI"/>
    <x v="3"/>
    <s v="0306182043-010"/>
    <s v="T09.2025"/>
  </r>
  <r>
    <d v="2025-09-12T00:00:00"/>
    <s v="00059134"/>
    <s v="1C25TNN"/>
    <s v="PR-12478565-HN2267 - CircleK Số 6 Phố Nhổn, TDP Nguyên Xá 3, Bắc Từ Liêm, Hà Nội"/>
    <n v="230760"/>
    <s v="8%"/>
    <n v="18461"/>
    <n v="249221"/>
    <s v="CHI NHÁNH CÔNG TY TNHH VÒNG TRÒN ĐỎ TẠI HÀ NỘI"/>
    <x v="3"/>
    <s v="0306182043-010"/>
    <s v="T09.2025"/>
  </r>
  <r>
    <d v="2025-09-15T00:00:00"/>
    <s v="00059531"/>
    <s v="1C25TNN"/>
    <s v="PR-12500484-HN2113 - CircleK Tầng 1 Và Tầng 2, Số 442 Đội Cấn"/>
    <n v="184608"/>
    <s v="8%"/>
    <n v="14769"/>
    <n v="199377"/>
    <s v="CHI NHÁNH CÔNG TY TNHH VÒNG TRÒN ĐỎ TẠI HÀ NỘI"/>
    <x v="3"/>
    <s v="0306182043-010"/>
    <s v="T09.2025"/>
  </r>
  <r>
    <d v="2025-09-15T00:00:00"/>
    <s v="00059532"/>
    <s v="1C25TNN"/>
    <s v="PR-12499580-HN2037 - CircleK Tầng Trệt, Somerset Hoa Binh, 106 Hoàng Quốc Việt"/>
    <n v="230760"/>
    <s v="8%"/>
    <n v="18461"/>
    <n v="249221"/>
    <s v="CHI NHÁNH CÔNG TY TNHH VÒNG TRÒN ĐỎ TẠI HÀ NỘI"/>
    <x v="3"/>
    <s v="0306182043-010"/>
    <s v="T09.2025"/>
  </r>
  <r>
    <d v="2025-09-15T00:00:00"/>
    <s v="00059533"/>
    <s v="1C25TNN"/>
    <s v="PR-12500700-HN2128 - CircleK Số 14 Ngõ 106 Hoàng Quốc Việt"/>
    <n v="230760"/>
    <s v="8%"/>
    <n v="18461"/>
    <n v="249221"/>
    <s v="CHI NHÁNH CÔNG TY TNHH VÒNG TRÒN ĐỎ TẠI HÀ NỘI"/>
    <x v="3"/>
    <s v="0306182043-010"/>
    <s v="T09.2025"/>
  </r>
  <r>
    <d v="2025-09-15T00:00:00"/>
    <s v="00059534"/>
    <s v="1C25TNN"/>
    <s v="PR-12501056-HN2147 - CircleK 848 Đường Láng"/>
    <n v="184608"/>
    <s v="8%"/>
    <n v="14769"/>
    <n v="199377"/>
    <s v="CHI NHÁNH CÔNG TY TNHH VÒNG TRÒN ĐỎ TẠI HÀ NỘI"/>
    <x v="3"/>
    <s v="0306182043-010"/>
    <s v="T09.2025"/>
  </r>
  <r>
    <d v="2025-09-15T00:00:00"/>
    <s v="00059535"/>
    <s v="1C25TNN"/>
    <s v="PR-12495418-HN2241 - CircleK Số 2 Ngõ 11 Phố Lương Định Của"/>
    <n v="184608"/>
    <s v="8%"/>
    <n v="14769"/>
    <n v="199377"/>
    <s v="CHI NHÁNH CÔNG TY TNHH VÒNG TRÒN ĐỎ TẠI HÀ NỘI"/>
    <x v="3"/>
    <s v="0306182043-010"/>
    <s v="T09.2025"/>
  </r>
  <r>
    <d v="2025-09-15T00:00:00"/>
    <s v="00059536"/>
    <s v="1C25TNN"/>
    <s v="PR-12496734-HN2204 - CircleK Số 01S15A, Tòa U26 (S2.03), Ô Đất B2-Ct01, Dự Án Khu Đô Thị Gia Lâm - Vinhomes Ocean Park"/>
    <n v="230760"/>
    <s v="8%"/>
    <n v="18461"/>
    <n v="249221"/>
    <s v="CHI NHÁNH CÔNG TY TNHH VÒNG TRÒN ĐỎ TẠI HÀ NỘI"/>
    <x v="3"/>
    <s v="0306182043-010"/>
    <s v="T09.2025"/>
  </r>
  <r>
    <d v="2025-09-15T00:00:00"/>
    <s v="00059537"/>
    <s v="1C25TNN"/>
    <s v="PR-12495856-HN2184 - CircleK Nhà Số 359, Block 36, Ô H-Tt5, Khu Nhà Ở Hi Brand, Khu Đô Thị Mới Văn Phú"/>
    <n v="230760"/>
    <s v="8%"/>
    <n v="18461"/>
    <n v="249221"/>
    <s v="CHI NHÁNH CÔNG TY TNHH VÒNG TRÒN ĐỎ TẠI HÀ NỘI"/>
    <x v="3"/>
    <s v="0306182043-010"/>
    <s v="T09.2025"/>
  </r>
  <r>
    <d v="2025-09-15T00:00:00"/>
    <s v="00059538"/>
    <s v="1C25TNN"/>
    <s v="PR-12488830-HN2209 - CircleK V11-A01, Lô Đất Ttdv 01, Khu Đô Thị Mới An Hưng"/>
    <n v="230760"/>
    <s v="8%"/>
    <n v="18461"/>
    <n v="249221"/>
    <s v="CHI NHÁNH CÔNG TY TNHH VÒNG TRÒN ĐỎ TẠI HÀ NỘI"/>
    <x v="3"/>
    <s v="0306182043-010"/>
    <s v="T09.2025"/>
  </r>
  <r>
    <d v="2025-09-15T00:00:00"/>
    <s v="00059539"/>
    <s v="1C25TNN"/>
    <s v="PR-12492768-HN2154 - CircleK Số A1 Khu Đầm Trấu"/>
    <n v="276912"/>
    <s v="8%"/>
    <n v="22153"/>
    <n v="299065"/>
    <s v="CHI NHÁNH CÔNG TY TNHH VÒNG TRÒN ĐỎ TẠI HÀ NỘI"/>
    <x v="3"/>
    <s v="0306182043-010"/>
    <s v="T09.2025"/>
  </r>
  <r>
    <d v="2025-09-15T00:00:00"/>
    <s v="00059540"/>
    <s v="1C25TNN"/>
    <s v="PR-12488590-HN2170 - CircleK Số 5 Ngách 2A/6 Trần Khát Chân, Tổ Dân Phố 1"/>
    <n v="230760"/>
    <s v="8%"/>
    <n v="18461"/>
    <n v="249221"/>
    <s v="CHI NHÁNH CÔNG TY TNHH VÒNG TRÒN ĐỎ TẠI HÀ NỘI"/>
    <x v="3"/>
    <s v="0306182043-010"/>
    <s v="T09.2025"/>
  </r>
  <r>
    <d v="2025-09-15T00:00:00"/>
    <s v="00059541"/>
    <s v="1C25TNN"/>
    <s v="PR-12498344-HN2095 - CircleK Lô 28 Khu Nhà Ở Thấp Tầng Tt4, Khu Đô Thị Mỹ Đình - Mễ Trì"/>
    <n v="346140"/>
    <s v="8%"/>
    <n v="27691"/>
    <n v="373831"/>
    <s v="CHI NHÁNH CÔNG TY TNHH VÒNG TRÒN ĐỎ TẠI HÀ NỘI"/>
    <x v="3"/>
    <s v="0306182043-010"/>
    <s v="T09.2025"/>
  </r>
  <r>
    <d v="2025-09-15T00:00:00"/>
    <s v="00059542"/>
    <s v="1C25TNN"/>
    <s v="PR-12501952-HN2203 - CircleK Số 1Sh09 Và Số 2Sh09, Tòa S1.05 (Z34.1), Lô Đất F1-Ch01 - 5 Khu Đô Thị Mới Tây Mỗ, Đại Mỗ - Vinhomes Park (Vinhomes Smart City)"/>
    <n v="230760"/>
    <s v="8%"/>
    <n v="18461"/>
    <n v="249221"/>
    <s v="CHI NHÁNH CÔNG TY TNHH VÒNG TRÒN ĐỎ TẠI HÀ NỘI"/>
    <x v="3"/>
    <s v="0306182043-010"/>
    <s v="T09.2025"/>
  </r>
  <r>
    <d v="2025-09-15T00:00:00"/>
    <s v="00059543"/>
    <s v="1C25TNN"/>
    <s v="PR-12502448-HN2232 - CircleK Diện tích Thương mại số GS101S25, tầng 1, thuộc Tòa nhà số GS1 (U39.1) Lô đất F3-CH01, Dự án Khu đô thị mới Tây Mỗ - Đại Mỗ - Vinhomes Park (Vinhomes Smart City"/>
    <n v="276912"/>
    <s v="8%"/>
    <n v="22153"/>
    <n v="299065"/>
    <s v="CHI NHÁNH CÔNG TY TNHH VÒNG TRÒN ĐỎ TẠI HÀ NỘI"/>
    <x v="3"/>
    <s v="0306182043-010"/>
    <s v="T09.2025"/>
  </r>
  <r>
    <d v="2025-09-15T00:00:00"/>
    <s v="00059544"/>
    <s v="1C25TNN"/>
    <s v="PR-12492884-HN2265 - CircleK Số 2 ngõ 612 Lạc Long Quân, Tây Hồ, Hà Nội"/>
    <n v="230760"/>
    <s v="8%"/>
    <n v="18461"/>
    <n v="249221"/>
    <s v="CHI NHÁNH CÔNG TY TNHH VÒNG TRÒN ĐỎ TẠI HÀ NỘI"/>
    <x v="3"/>
    <s v="0306182043-010"/>
    <s v="T09.2025"/>
  </r>
  <r>
    <d v="2025-09-15T00:00:00"/>
    <s v="00059545"/>
    <s v="1C25TNN"/>
    <s v="PR-12499618-HN2040 - CircleK 139 H Chiến Thắng"/>
    <n v="461520"/>
    <s v="8%"/>
    <n v="36922"/>
    <n v="498442"/>
    <s v="CHI NHÁNH CÔNG TY TNHH VÒNG TRÒN ĐỎ TẠI HÀ NỘI"/>
    <x v="3"/>
    <s v="0306182043-010"/>
    <s v="T09.2025"/>
  </r>
  <r>
    <d v="2025-09-15T00:00:00"/>
    <s v="00059546"/>
    <s v="1C25TNN"/>
    <s v="PR-12487818-HN2029 - CircleK 46 Lê Trọng Tấn"/>
    <n v="230760"/>
    <s v="8%"/>
    <n v="18461"/>
    <n v="249221"/>
    <s v="CHI NHÁNH CÔNG TY TNHH VÒNG TRÒN ĐỎ TẠI HÀ NỘI"/>
    <x v="3"/>
    <s v="0306182043-010"/>
    <s v="T09.2025"/>
  </r>
  <r>
    <d v="2025-09-15T00:00:00"/>
    <s v="00059547"/>
    <s v="1C25TNN"/>
    <s v="PR-12501570-HN2178 - CircleK 14 Khương Hạ"/>
    <n v="461520"/>
    <s v="8%"/>
    <n v="36922"/>
    <n v="498442"/>
    <s v="CHI NHÁNH CÔNG TY TNHH VÒNG TRÒN ĐỎ TẠI HÀ NỘI"/>
    <x v="3"/>
    <s v="0306182043-010"/>
    <s v="T09.2025"/>
  </r>
  <r>
    <d v="2025-09-15T00:00:00"/>
    <s v="00059548"/>
    <s v="1C25TNN"/>
    <s v="PR-12502226-HN2217 - CircleK 53 Triều Khúc"/>
    <n v="230760"/>
    <s v="8%"/>
    <n v="18461"/>
    <n v="249221"/>
    <s v="CHI NHÁNH CÔNG TY TNHH VÒNG TRÒN ĐỎ TẠI HÀ NỘI"/>
    <x v="3"/>
    <s v="0306182043-010"/>
    <s v="T09.2025"/>
  </r>
  <r>
    <d v="2025-09-15T00:00:00"/>
    <s v="00059549"/>
    <s v="1C25TNN"/>
    <s v="PR-12499204-HL4002 - CircleK Tầng 1, tòa A, khu dịch vụ 7A-8A tòa nhà Lideco Hạ Long"/>
    <n v="923040"/>
    <s v="8%"/>
    <n v="73843"/>
    <n v="996883"/>
    <s v="CHI NHÁNH CÔNG TY TNHH VÒNG TRÒN ĐỎ TẠI QUẢNG NINH"/>
    <x v="0"/>
    <s v="0306182043-015"/>
    <s v="T09.2025"/>
  </r>
  <r>
    <d v="2025-09-15T00:00:00"/>
    <s v="00059550"/>
    <s v="1C25TNN"/>
    <s v="PR-12499234-HL4006 - CircleK Số 114 đường Hạ Long, Phường Bãi Cháy, Thành phố Hạ Long"/>
    <n v="461520"/>
    <s v="8%"/>
    <n v="36922"/>
    <n v="498442"/>
    <s v="CHI NHÁNH CÔNG TY TNHH VÒNG TRÒN ĐỎ TẠI QUẢNG NINH"/>
    <x v="0"/>
    <s v="0306182043-015"/>
    <s v="T09.2025"/>
  </r>
  <r>
    <d v="2025-09-15T00:00:00"/>
    <s v="00059551"/>
    <s v="1C25TNN"/>
    <s v="PR-12503712-ND8001"/>
    <n v="0"/>
    <s v="8%"/>
    <n v="0"/>
    <n v="0"/>
    <s v="CHI NHÁNH CÔNG TY TNHH VÒNG TRÒN ĐỎ TẠI HƯNG YÊN"/>
    <x v="2"/>
    <s v="0306182043-023"/>
    <s v="T09.2025"/>
  </r>
  <r>
    <d v="2025-09-16T00:00:00"/>
    <s v="00059681"/>
    <s v="1C25TNN"/>
    <s v="PR-12509912-HN2131 - CircleK Tầng 1, Số 125 Hoàng Ngân"/>
    <n v="230760"/>
    <s v="8%"/>
    <n v="18461"/>
    <n v="249221"/>
    <s v="CHI NHÁNH CÔNG TY TNHH VÒNG TRÒN ĐỎ TẠI HÀ NỘI"/>
    <x v="3"/>
    <s v="0306182043-010"/>
    <s v="T09.2025"/>
  </r>
  <r>
    <d v="2025-09-16T00:00:00"/>
    <s v="00059682"/>
    <s v="1C25TNN"/>
    <s v="PR-12509556-HN2078 - CircleK Số 7 Ngõ 34 Phố Mai Anh Tuấn"/>
    <n v="230760"/>
    <s v="8%"/>
    <n v="18461"/>
    <n v="249221"/>
    <s v="CHI NHÁNH CÔNG TY TNHH VÒNG TRÒN ĐỎ TẠI HÀ NỘI"/>
    <x v="3"/>
    <s v="0306182043-010"/>
    <s v="T09.2025"/>
  </r>
  <r>
    <d v="2025-09-16T00:00:00"/>
    <s v="00059683"/>
    <s v="1C25TNN"/>
    <s v="PR-12514459-HN2121 - CircleK 45 Hào Nam"/>
    <n v="230760"/>
    <s v="8%"/>
    <n v="18461"/>
    <n v="249221"/>
    <s v="CHI NHÁNH CÔNG TY TNHH VÒNG TRÒN ĐỎ TẠI HÀ NỘI"/>
    <x v="3"/>
    <s v="0306182043-010"/>
    <s v="T09.2025"/>
  </r>
  <r>
    <d v="2025-09-16T00:00:00"/>
    <s v="00059684"/>
    <s v="1C25TNN"/>
    <s v="PR-12515231-HN2202 - CircleK Số 01Sh06 Và Số 02Sh06, Ô Đất B2-Ct03, Tòa L26 (S2.11), Dự Án Khu Đô Thị Gia Lâm - Vinhomes Ocean Park"/>
    <n v="230760"/>
    <s v="8%"/>
    <n v="18461"/>
    <n v="249221"/>
    <s v="CHI NHÁNH CÔNG TY TNHH VÒNG TRÒN ĐỎ TẠI HÀ NỘI"/>
    <x v="3"/>
    <s v="0306182043-010"/>
    <s v="T09.2025"/>
  </r>
  <r>
    <d v="2025-09-16T00:00:00"/>
    <s v="00059685"/>
    <s v="1C25TNN"/>
    <s v="PR-12515931-HN2274 - CircleK Cửa hàng số 01SH08A, Tòa S2.03 - Z34.1 (F1-CH03-1) Dự án khu đô thị mới Tây Mỗ, Đại Mỗ, Nam Từ Liêm"/>
    <n v="230760"/>
    <s v="8%"/>
    <n v="18461"/>
    <n v="249221"/>
    <s v="CHI NHÁNH CÔNG TY TNHH VÒNG TRÒN ĐỎ TẠI HÀ NỘI"/>
    <x v="3"/>
    <s v="0306182043-010"/>
    <s v="T09.2025"/>
  </r>
  <r>
    <d v="2025-09-16T00:00:00"/>
    <s v="00059686"/>
    <s v="1C25TNN"/>
    <s v="PR-12514207-HN2098 - CircleK 3 Xuân Diệu"/>
    <n v="230760"/>
    <s v="8%"/>
    <n v="18461"/>
    <n v="249221"/>
    <s v="CHI NHÁNH CÔNG TY TNHH VÒNG TRÒN ĐỎ TẠI HÀ NỘI"/>
    <x v="3"/>
    <s v="0306182043-010"/>
    <s v="T09.2025"/>
  </r>
  <r>
    <d v="2025-09-16T00:00:00"/>
    <s v="00059687"/>
    <s v="1C25TNN"/>
    <s v="PR-12509842-HN2126 - CircleK Tầng 1, Số 01 Lê Văn Thiêm"/>
    <n v="230760"/>
    <s v="8%"/>
    <n v="18461"/>
    <n v="249221"/>
    <s v="CHI NHÁNH CÔNG TY TNHH VÒNG TRÒN ĐỎ TẠI HÀ NỘI"/>
    <x v="3"/>
    <s v="0306182043-010"/>
    <s v="T09.2025"/>
  </r>
  <r>
    <d v="2025-09-17T00:00:00"/>
    <s v="00059765"/>
    <s v="1C25TNN"/>
    <s v="PR-12523397-HL4002 - CircleK Tầng 1, tòa A, khu dịch vụ 7A-8A tòa nhà Lideco Hạ Long"/>
    <n v="230760"/>
    <s v="8%"/>
    <n v="18461"/>
    <n v="249221"/>
    <s v="CHI NHÁNH CÔNG TY TNHH VÒNG TRÒN ĐỎ TẠI QUẢNG NINH"/>
    <x v="0"/>
    <s v="0306182043-015"/>
    <s v="T09.2025"/>
  </r>
  <r>
    <d v="2025-09-17T00:00:00"/>
    <s v="00059766"/>
    <s v="1C25TNN"/>
    <s v="PR-12523823-HN2057 - CircleK Căn Hộ C1-A Khu Nhà Ở Số 6 Đội Nhân"/>
    <n v="207684"/>
    <s v="8%"/>
    <n v="16615"/>
    <n v="224299"/>
    <s v="CHI NHÁNH CÔNG TY TNHH VÒNG TRÒN ĐỎ TẠI HÀ NỘI"/>
    <x v="3"/>
    <s v="0306182043-010"/>
    <s v="T09.2025"/>
  </r>
  <r>
    <d v="2025-09-17T00:00:00"/>
    <s v="00059767"/>
    <s v="1C25TNN"/>
    <s v="PR-12525987-HN2267 - CircleK Số 6 Phố Nhổn, TDP Nguyên Xá 3, Bắc Từ Liêm, Hà Nội"/>
    <n v="230760"/>
    <s v="8%"/>
    <n v="18461"/>
    <n v="249221"/>
    <s v="CHI NHÁNH CÔNG TY TNHH VÒNG TRÒN ĐỎ TẠI HÀ NỘI"/>
    <x v="3"/>
    <s v="0306182043-010"/>
    <s v="T09.2025"/>
  </r>
  <r>
    <d v="2025-09-17T00:00:00"/>
    <s v="00059768"/>
    <s v="1C25TNN"/>
    <s v="PR-12525927-HN2261 - CircleK Số 3 đường Lạc Long Quân, Cầu Giấy, Hà Nội"/>
    <n v="230760"/>
    <s v="8%"/>
    <n v="18461"/>
    <n v="249221"/>
    <s v="CHI NHÁNH CÔNG TY TNHH VÒNG TRÒN ĐỎ TẠI HÀ NỘI"/>
    <x v="3"/>
    <s v="0306182043-010"/>
    <s v="T09.2025"/>
  </r>
  <r>
    <d v="2025-09-17T00:00:00"/>
    <s v="00059774"/>
    <s v="1C25TNN"/>
    <s v="PR-12520585-HN2200 - CircleK Số 01Sh22 Và 02Sh22, Ô Đất B2-Ct02, Tòa U26-2 (S2.08) Dự Án Khu Đô Thị Gia Lâm - Vinhomes Ocean Park"/>
    <n v="230760"/>
    <s v="8%"/>
    <n v="18461"/>
    <n v="249221"/>
    <s v="CHI NHÁNH CÔNG TY TNHH VÒNG TRÒN ĐỎ TẠI HÀ NỘI"/>
    <x v="3"/>
    <s v="0306182043-010"/>
    <s v="T09.2025"/>
  </r>
  <r>
    <d v="2025-09-17T00:00:00"/>
    <s v="00059776"/>
    <s v="1C25TNN"/>
    <s v="PR-12525635-HN2236 - CircleK Căn Thương mại dịch vụ số L26M.TMDV03 (Căn TMDV 03, tầng 1, khối L26M tức tòa M1), dự án Masteri Waterfront - Lô đất B3-CT03, Dự án Khu đô thị Gia Lâm (Vinhomes Ocean Park)"/>
    <n v="230760"/>
    <s v="8%"/>
    <n v="18461"/>
    <n v="249221"/>
    <s v="CHI NHÁNH CÔNG TY TNHH VÒNG TRÒN ĐỎ TẠI HÀ NỘI"/>
    <x v="3"/>
    <s v="0306182043-010"/>
    <s v="T09.2025"/>
  </r>
  <r>
    <d v="2025-09-17T00:00:00"/>
    <s v="00059782"/>
    <s v="1C25TNN"/>
    <s v="PR-12520053-HN2154 - CircleK Số A1 Khu Đầm Trấu"/>
    <n v="276912"/>
    <s v="8%"/>
    <n v="22153"/>
    <n v="299065"/>
    <s v="CHI NHÁNH CÔNG TY TNHH VÒNG TRÒN ĐỎ TẠI HÀ NỘI"/>
    <x v="3"/>
    <s v="0306182043-010"/>
    <s v="T09.2025"/>
  </r>
  <r>
    <d v="2025-09-17T00:00:00"/>
    <s v="00059784"/>
    <s v="1C25TNN"/>
    <s v="PR-12525069-HN2180 - CircleK Lô 7, Khu Di Dân Đền Lừ 2"/>
    <n v="230760"/>
    <s v="8%"/>
    <n v="18461"/>
    <n v="249221"/>
    <s v="CHI NHÁNH CÔNG TY TNHH VÒNG TRÒN ĐỎ TẠI HÀ NỘI"/>
    <x v="3"/>
    <s v="0306182043-010"/>
    <s v="T09.2025"/>
  </r>
  <r>
    <d v="2025-09-17T00:00:00"/>
    <s v="00059786"/>
    <s v="1C25TNN"/>
    <s v="PR-12519623-HN2090 - CircleK Số 1 Đường Tây Hồ"/>
    <n v="230760"/>
    <s v="8%"/>
    <n v="18461"/>
    <n v="249221"/>
    <s v="CHI NHÁNH CÔNG TY TNHH VÒNG TRÒN ĐỎ TẠI HÀ NỘI"/>
    <x v="3"/>
    <s v="0306182043-010"/>
    <s v="T09.2025"/>
  </r>
  <r>
    <d v="2025-09-17T00:00:00"/>
    <s v="00059788"/>
    <s v="1C25TNN"/>
    <s v="PR-12524449-HN2118 - CircleK 370 Nguyễn Trãi"/>
    <n v="230760"/>
    <s v="8%"/>
    <n v="18461"/>
    <n v="249221"/>
    <s v="CHI NHÁNH CÔNG TY TNHH VÒNG TRÒN ĐỎ TẠI HÀ NỘI"/>
    <x v="3"/>
    <s v="0306182043-010"/>
    <s v="T09.2025"/>
  </r>
  <r>
    <d v="2025-09-18T00:00:00"/>
    <s v="00060729"/>
    <s v="1C25TNN"/>
    <s v="PR-12530155-HN2015 - CircleK 14 Hồ Tùng Mậu"/>
    <n v="230760"/>
    <s v="8%"/>
    <n v="18461"/>
    <n v="249221"/>
    <s v="CHI NHÁNH CÔNG TY TNHH VÒNG TRÒN ĐỎ TẠI HÀ NỘI"/>
    <x v="3"/>
    <s v="0306182043-010"/>
    <s v="T09.2025"/>
  </r>
  <r>
    <d v="2025-09-18T00:00:00"/>
    <s v="00060730"/>
    <s v="1C25TNN"/>
    <s v="PR-12532333-HN2269 - CircleK Tầng 1, Tòa 24T2, Khu đô thị Trung Hòa - Nhân Chính, Cầu Giấy, Hà Nội"/>
    <n v="230760"/>
    <s v="8%"/>
    <n v="18461"/>
    <n v="249221"/>
    <s v="CHI NHÁNH CÔNG TY TNHH VÒNG TRÒN ĐỎ TẠI HÀ NỘI"/>
    <x v="3"/>
    <s v="0306182043-010"/>
    <s v="T09.2025"/>
  </r>
  <r>
    <d v="2025-09-18T00:00:00"/>
    <s v="00060731"/>
    <s v="1C25TNN"/>
    <s v="PR-12532437-HN2280 - CircleK 35/M2, Khu đô thị Yên Hòa"/>
    <n v="184608"/>
    <s v="8%"/>
    <n v="14769"/>
    <n v="199377"/>
    <s v="CHI NHÁNH CÔNG TY TNHH VÒNG TRÒN ĐỎ TẠI HÀ NỘI"/>
    <x v="3"/>
    <s v="0306182043-010"/>
    <s v="T09.2025"/>
  </r>
  <r>
    <d v="2025-09-18T00:00:00"/>
    <s v="00060732"/>
    <s v="1C25TNN"/>
    <s v="PR-12532189-HN2260 - CircleK Gian hàng thương mại dịch vụ 1S08, Ô đất B2-CT01, Tòa L26 (S2.05) Dự án Khu đô thị Gia Lâm - Vinhomes Ocean Park"/>
    <n v="184608"/>
    <s v="8%"/>
    <n v="14769"/>
    <n v="199377"/>
    <s v="CHI NHÁNH CÔNG TY TNHH VÒNG TRÒN ĐỎ TẠI HÀ NỘI"/>
    <x v="3"/>
    <s v="0306182043-010"/>
    <s v="T09.2025"/>
  </r>
  <r>
    <d v="2025-09-18T00:00:00"/>
    <s v="00060733"/>
    <s v="1C25TNN"/>
    <s v="PR-12531423-HN2191 - CircleK 293 Thụy Khuê"/>
    <n v="184608"/>
    <s v="8%"/>
    <n v="14769"/>
    <n v="199377"/>
    <s v="CHI NHÁNH CÔNG TY TNHH VÒNG TRÒN ĐỎ TẠI HÀ NỘI"/>
    <x v="3"/>
    <s v="0306182043-010"/>
    <s v="T09.2025"/>
  </r>
  <r>
    <d v="2025-09-18T00:00:00"/>
    <s v="00060734"/>
    <s v="1C25TNN"/>
    <s v="PR-12536394-HN2272 - CircleK Lô 35 TT8, đường Quang Lai, Thanh Trì, Hà Nội"/>
    <n v="230760"/>
    <s v="8%"/>
    <n v="18461"/>
    <n v="249221"/>
    <s v="CHI NHÁNH CÔNG TY TNHH VÒNG TRÒN ĐỎ TẠI HÀ NỘI"/>
    <x v="3"/>
    <s v="0306182043-010"/>
    <s v="T09.2025"/>
  </r>
  <r>
    <d v="2025-09-19T00:00:00"/>
    <s v="00061157"/>
    <s v="1C25TNN"/>
    <s v="PR-12545032-HN2155 - CircleK 92 Đào Tấn"/>
    <n v="230760"/>
    <s v="8%"/>
    <n v="18461"/>
    <n v="249221"/>
    <s v="CHI NHÁNH CÔNG TY TNHH VÒNG TRÒN ĐỎ TẠI HÀ NỘI"/>
    <x v="3"/>
    <s v="0306182043-010"/>
    <s v="T09.2025"/>
  </r>
  <r>
    <d v="2025-09-19T00:00:00"/>
    <s v="00061158"/>
    <s v="1C25TNN"/>
    <s v="PR-12545110-HN2163 - CircleK 380 Khâm Thiên"/>
    <n v="276912"/>
    <s v="8%"/>
    <n v="22153"/>
    <n v="299065"/>
    <s v="CHI NHÁNH CÔNG TY TNHH VÒNG TRÒN ĐỎ TẠI HÀ NỘI"/>
    <x v="3"/>
    <s v="0306182043-010"/>
    <s v="T09.2025"/>
  </r>
  <r>
    <d v="2025-09-19T00:00:00"/>
    <s v="00061159"/>
    <s v="1C25TNN"/>
    <s v="PR-12541104-HN2211 - CircleK Số 123 Phố Tôn Đức Thắng"/>
    <n v="230760"/>
    <s v="8%"/>
    <n v="18461"/>
    <n v="249221"/>
    <s v="CHI NHÁNH CÔNG TY TNHH VÒNG TRÒN ĐỎ TẠI HÀ NỘI"/>
    <x v="3"/>
    <s v="0306182043-010"/>
    <s v="T09.2025"/>
  </r>
  <r>
    <d v="2025-09-19T00:00:00"/>
    <s v="00061160"/>
    <s v="1C25TNN"/>
    <s v="PR-12545244-HN2172 - CircleK A4-A5, Tòa A, Khối B, Imperial Sky Garden, Số 423 Minh Khai"/>
    <n v="346140"/>
    <s v="8%"/>
    <n v="27691"/>
    <n v="373831"/>
    <s v="CHI NHÁNH CÔNG TY TNHH VÒNG TRÒN ĐỎ TẠI HÀ NỘI"/>
    <x v="3"/>
    <s v="0306182043-010"/>
    <s v="T09.2025"/>
  </r>
  <r>
    <d v="2025-09-19T00:00:00"/>
    <s v="00061161"/>
    <s v="1C25TNN"/>
    <s v="PR-12540870-HN2195 - CircleK Sô 6 Ngõ 124, Phố Vĩnh Tuy"/>
    <n v="230760"/>
    <s v="8%"/>
    <n v="18461"/>
    <n v="249221"/>
    <s v="CHI NHÁNH CÔNG TY TNHH VÒNG TRÒN ĐỎ TẠI HÀ NỘI"/>
    <x v="3"/>
    <s v="0306182043-010"/>
    <s v="T09.2025"/>
  </r>
  <r>
    <d v="2025-09-19T00:00:00"/>
    <s v="00061162"/>
    <s v="1C25TNN"/>
    <s v="PR-12539806-HN2056 - CircleK 83 Hàng Điếu"/>
    <n v="230760"/>
    <s v="8%"/>
    <n v="18461"/>
    <n v="249221"/>
    <s v="CHI NHÁNH CÔNG TY TNHH VÒNG TRÒN ĐỎ TẠI HÀ NỘI"/>
    <x v="3"/>
    <s v="0306182043-010"/>
    <s v="T09.2025"/>
  </r>
  <r>
    <d v="2025-09-19T00:00:00"/>
    <s v="00061163"/>
    <s v="1C25TNN"/>
    <s v="PR-12540686-HN2183 - CircleK 111 Nguyễn Sơn"/>
    <n v="230760"/>
    <s v="8%"/>
    <n v="18461"/>
    <n v="249221"/>
    <s v="CHI NHÁNH CÔNG TY TNHH VÒNG TRÒN ĐỎ TẠI HÀ NỘI"/>
    <x v="3"/>
    <s v="0306182043-010"/>
    <s v="T09.2025"/>
  </r>
  <r>
    <d v="2025-09-19T00:00:00"/>
    <s v="00061164"/>
    <s v="1C25TNN"/>
    <s v="PR-12540988-HN2205 - CircleK Số 1S11, Tòa S6A (S6.1), Thuộc Khối Nhà S6 (S6.1+S6.2), Khu Công Trình Công Cộng, Thương Mại, Dịch Vụ Và Nhà Ở (Vinhomes Symphony), Lô Đất G4*-Hh16"/>
    <n v="230760"/>
    <s v="8%"/>
    <n v="18461"/>
    <n v="249221"/>
    <s v="CHI NHÁNH CÔNG TY TNHH VÒNG TRÒN ĐỎ TẠI HÀ NỘI"/>
    <x v="3"/>
    <s v="0306182043-010"/>
    <s v="T09.2025"/>
  </r>
  <r>
    <d v="2025-09-19T00:00:00"/>
    <s v="00061165"/>
    <s v="1C25TNN"/>
    <s v="PR-12544620-HN2104 - CircleK 171 Lương Thế Vinh"/>
    <n v="230760"/>
    <s v="8%"/>
    <n v="18461"/>
    <n v="249221"/>
    <s v="CHI NHÁNH CÔNG TY TNHH VÒNG TRÒN ĐỎ TẠI HÀ NỘI"/>
    <x v="3"/>
    <s v="0306182043-010"/>
    <s v="T09.2025"/>
  </r>
  <r>
    <d v="2025-09-19T00:00:00"/>
    <s v="00061166"/>
    <s v="1C25TNN"/>
    <s v="PR-12545004-HN2153 - CircleK Lô 37 Khu Nhà Ở Thấp Tầng Tt1, Dự Án Khu Đô Thị Mới Mỹ Đình Mễ Trì"/>
    <n v="346140"/>
    <s v="8%"/>
    <n v="27691"/>
    <n v="373831"/>
    <s v="CHI NHÁNH CÔNG TY TNHH VÒNG TRÒN ĐỎ TẠI HÀ NỘI"/>
    <x v="3"/>
    <s v="0306182043-010"/>
    <s v="T09.2025"/>
  </r>
  <r>
    <d v="2025-09-19T00:00:00"/>
    <s v="00061167"/>
    <s v="1C25TNN"/>
    <s v="PR-12545486-HN2213 - CircleK Thương Mại_03, Tầng 1, Nhà Ở Cao Tầng N03-T6, Khu Đoàn Ngoại Giao"/>
    <n v="184608"/>
    <s v="8%"/>
    <n v="14769"/>
    <n v="199377"/>
    <s v="CHI NHÁNH CÔNG TY TNHH VÒNG TRÒN ĐỎ TẠI HÀ NỘI"/>
    <x v="3"/>
    <s v="0306182043-010"/>
    <s v="T09.2025"/>
  </r>
  <r>
    <d v="2025-09-19T00:00:00"/>
    <s v="00061168"/>
    <s v="1C25TNN"/>
    <s v="PR-12541606-HN2257 - CircleK Số 148 Trần Bình"/>
    <n v="184608"/>
    <s v="8%"/>
    <n v="14769"/>
    <n v="199377"/>
    <s v="CHI NHÁNH CÔNG TY TNHH VÒNG TRÒN ĐỎ TẠI HÀ NỘI"/>
    <x v="3"/>
    <s v="0306182043-010"/>
    <s v="T09.2025"/>
  </r>
  <r>
    <d v="2025-09-19T00:00:00"/>
    <s v="00061169"/>
    <s v="1C25TNN"/>
    <s v="PR-12539782-HN2054 - CircleK 292 Hoàng Văn Thái"/>
    <n v="461520"/>
    <s v="8%"/>
    <n v="36922"/>
    <n v="498442"/>
    <s v="CHI NHÁNH CÔNG TY TNHH VÒNG TRÒN ĐỎ TẠI HÀ NỘI"/>
    <x v="3"/>
    <s v="0306182043-010"/>
    <s v="T09.2025"/>
  </r>
  <r>
    <d v="2025-09-22T00:00:00"/>
    <s v="00001546"/>
    <s v="1C25TNF"/>
    <s v="Điều chỉnh giảm số lượng về 0 do cửa hàng không nhận hàng hóa đơn 00057845 08/09/2025"/>
    <n v="-230760"/>
    <s v="8%"/>
    <n v="-18461"/>
    <n v="-249221"/>
    <s v="CHI NHÁNH CÔNG TY TNHH VÒNG TRÒN ĐỎ TẠI HÀ NỘI"/>
    <x v="3"/>
    <s v="0306182043-010"/>
    <s v="T09.2025"/>
  </r>
  <r>
    <d v="2025-09-22T00:00:00"/>
    <s v="00061243"/>
    <s v="1C25TNN"/>
    <s v="PR-12520707-HN2208 - CircleK Số 173 Đường Tam Trinh, Hoàng Mai, KHÔNG GIAO HÀNG CHỈ NHỜ CỬA HÀNG KÝ LẠI HĐ THAY CHO PO CŨ HẾT HẠN CỬA AHNFG HK NHẬP KHO ĐƯỢC ), đc về 0 do giao trễ, CH không nhập kho được"/>
    <n v="230760"/>
    <s v="8%"/>
    <n v="18461"/>
    <n v="249221"/>
    <s v="CHI NHÁNH CÔNG TY TNHH VÒNG TRÒN ĐỎ TẠI HÀ NỘI"/>
    <x v="3"/>
    <s v="0306182043-010"/>
    <s v="T09.2025"/>
  </r>
  <r>
    <d v="2025-09-24T00:00:00"/>
    <s v="00061364"/>
    <s v="1C25TNN"/>
    <s v="PR-12574921-HN2037 - CircleK Tầng Trệt, Somerset Hoa Binh, 106 Hoàng Quốc Việt"/>
    <n v="230760"/>
    <s v="8%"/>
    <n v="18461"/>
    <n v="249221"/>
    <s v="CHI NHÁNH CÔNG TY TNHH VÒNG TRÒN ĐỎ TẠI HÀ NỘI"/>
    <x v="3"/>
    <s v="0306182043-010"/>
    <s v="T09.2025"/>
  </r>
  <r>
    <d v="2025-09-24T00:00:00"/>
    <s v="00061365"/>
    <s v="1C25TNN"/>
    <s v="PR-12576179-HN2199 - CircleK Số 1S05, Tòa R1.03 (L31), Lô Đất B5-Ct01, Dự Án Khu Đô Thị Gia Lâm (Vinhomes Ocean Park)"/>
    <n v="230760"/>
    <s v="8%"/>
    <n v="18461"/>
    <n v="249221"/>
    <s v="CHI NHÁNH CÔNG TY TNHH VÒNG TRÒN ĐỎ TẠI HÀ NỘI"/>
    <x v="3"/>
    <s v="0306182043-010"/>
    <s v="T09.2025"/>
  </r>
  <r>
    <d v="2025-09-24T00:00:00"/>
    <s v="00061367"/>
    <s v="1C25TNN"/>
    <s v="PR-12563448-HN2254 - CircleK Số 183 phố Chùa Láng"/>
    <n v="184608"/>
    <s v="8%"/>
    <n v="14769"/>
    <n v="199377"/>
    <s v="CHI NHÁNH CÔNG TY TNHH VÒNG TRÒN ĐỎ TẠI HÀ NỘI"/>
    <x v="3"/>
    <s v="0306182043-010"/>
    <s v="T09.2025"/>
  </r>
  <r>
    <d v="2025-09-24T00:00:00"/>
    <s v="00061368"/>
    <s v="1C25TNN"/>
    <s v="PR-12563306-HN2243 - CircleK Căn Thương mại dịch vụ số Z38M.2.TMDV05A, dự án khu đô thị mới Tây Mỗ - Đại Mỗ - Vinhomes Park"/>
    <n v="230760"/>
    <s v="8%"/>
    <n v="18461"/>
    <n v="249221"/>
    <s v="CHI NHÁNH CÔNG TY TNHH VÒNG TRÒN ĐỎ TẠI HÀ NỘI"/>
    <x v="3"/>
    <s v="0306182043-010"/>
    <s v="T09.2025"/>
  </r>
  <r>
    <d v="2025-09-24T00:00:00"/>
    <s v="00061369"/>
    <s v="1C25TNN"/>
    <s v="PR-12563230-HN2237 - CircleK TMDV-11, Tòa N04, Dự án Khu nhà ở xã hội Ecohome 3 tại ô đất ký hiệu B11-HH2"/>
    <n v="230760"/>
    <s v="8%"/>
    <n v="18461"/>
    <n v="249221"/>
    <s v="CHI NHÁNH CÔNG TY TNHH VÒNG TRÒN ĐỎ TẠI HÀ NỘI"/>
    <x v="3"/>
    <s v="0306182043-010"/>
    <s v="T09.2025"/>
  </r>
  <r>
    <d v="2025-09-24T00:00:00"/>
    <s v="00061370"/>
    <s v="1C25TNN"/>
    <s v="PR-12563096-HN2231 - CircleK Số 1A Vạn Phúc"/>
    <n v="230760"/>
    <s v="8%"/>
    <n v="18461"/>
    <n v="249221"/>
    <s v="CHI NHÁNH CÔNG TY TNHH VÒNG TRÒN ĐỎ TẠI HÀ NỘI"/>
    <x v="3"/>
    <s v="0306182043-010"/>
    <s v="T09.2025"/>
  </r>
  <r>
    <d v="2025-09-24T00:00:00"/>
    <s v="00061371"/>
    <s v="1C25TNN"/>
    <s v="PR-12562150-HN2164 - CircleK 40 Trung Hòa"/>
    <n v="230760"/>
    <s v="8%"/>
    <n v="18461"/>
    <n v="249221"/>
    <s v="CHI NHÁNH CÔNG TY TNHH VÒNG TRÒN ĐỎ TẠI HÀ NỘI"/>
    <x v="3"/>
    <s v="0306182043-010"/>
    <s v="T09.2025"/>
  </r>
  <r>
    <d v="2025-09-24T00:00:00"/>
    <s v="00061372"/>
    <s v="1C25TNN"/>
    <s v="PR-12561624-HN2136 - CircleK 138 Phố Đội Cấn"/>
    <n v="207684"/>
    <s v="8%"/>
    <n v="16615"/>
    <n v="224299"/>
    <s v="CHI NHÁNH CÔNG TY TNHH VÒNG TRÒN ĐỎ TẠI HÀ NỘI"/>
    <x v="3"/>
    <s v="0306182043-010"/>
    <s v="T09.2025"/>
  </r>
  <r>
    <d v="2025-09-24T00:00:00"/>
    <s v="00061373"/>
    <s v="1C25TNN"/>
    <s v="PR-12561350-HN2117 - CircleK Số 8 Ngõ 91 Nguyễn Chí Thanh"/>
    <n v="461520"/>
    <s v="8%"/>
    <n v="36922"/>
    <n v="498442"/>
    <s v="CHI NHÁNH CÔNG TY TNHH VÒNG TRÒN ĐỎ TẠI HÀ NỘI"/>
    <x v="3"/>
    <s v="0306182043-010"/>
    <s v="T09.2025"/>
  </r>
  <r>
    <d v="2025-09-24T00:00:00"/>
    <s v="00061374"/>
    <s v="1C25TNN"/>
    <s v="PR-12561246-HN2108 - CircleK Tầng 1 Và 2, Tòa Nhà Sannam,78 Phố Duy Tân"/>
    <n v="230760"/>
    <s v="8%"/>
    <n v="18461"/>
    <n v="249221"/>
    <s v="CHI NHÁNH CÔNG TY TNHH VÒNG TRÒN ĐỎ TẠI HÀ NỘI"/>
    <x v="3"/>
    <s v="0306182043-010"/>
    <s v="T09.2025"/>
  </r>
  <r>
    <d v="2025-09-24T00:00:00"/>
    <s v="00061377"/>
    <s v="1C25TNN"/>
    <s v="PR-12561088-HN2099 - CircleK 174 Đường Phú Diễn"/>
    <n v="230760"/>
    <s v="8%"/>
    <n v="18461"/>
    <n v="249221"/>
    <s v="CHI NHÁNH CÔNG TY TNHH VÒNG TRÒN ĐỎ TẠI HÀ NỘI"/>
    <x v="3"/>
    <s v="0306182043-010"/>
    <s v="T09.2025"/>
  </r>
  <r>
    <d v="2025-09-24T00:00:00"/>
    <s v="00061380"/>
    <s v="1C25TNN"/>
    <s v="PR-12557370-HN2281 - CircleK Số 16 phố Hàng Mắm"/>
    <n v="346140"/>
    <s v="8%"/>
    <n v="27691"/>
    <n v="373831"/>
    <s v="CHI NHÁNH CÔNG TY TNHH VÒNG TRÒN ĐỎ TẠI HÀ NỘI"/>
    <x v="3"/>
    <s v="0306182043-010"/>
    <s v="T09.2025"/>
  </r>
  <r>
    <d v="2025-09-24T00:00:00"/>
    <s v="00061383"/>
    <s v="1C25TNN"/>
    <s v="PR-12557196-HN2266 - CircleK Số 2 Hàng Điếu, Quận Hoàn Kiếm"/>
    <n v="230760"/>
    <s v="8%"/>
    <n v="18461"/>
    <n v="249221"/>
    <s v="CHI NHÁNH CÔNG TY TNHH VÒNG TRÒN ĐỎ TẠI HÀ NỘI"/>
    <x v="3"/>
    <s v="0306182043-010"/>
    <s v="T09.2025"/>
  </r>
  <r>
    <d v="2025-09-24T00:00:00"/>
    <s v="00061385"/>
    <s v="1C25TNN"/>
    <s v="PR-12556164-HN2198 - CircleK Số 264 Phố Bạch Mai, Tổ 4"/>
    <n v="230760"/>
    <s v="8%"/>
    <n v="18461"/>
    <n v="249221"/>
    <s v="CHI NHÁNH CÔNG TY TNHH VÒNG TRÒN ĐỎ TẠI HÀ NỘI"/>
    <x v="3"/>
    <s v="0306182043-010"/>
    <s v="T09.2025"/>
  </r>
  <r>
    <d v="2025-09-24T00:00:00"/>
    <s v="00061387"/>
    <s v="1C25TNN"/>
    <s v="PR-12555876-HN2176 - CircleK 164 Nguyễn Văn Cừ"/>
    <n v="346140"/>
    <s v="8%"/>
    <n v="27691"/>
    <n v="373831"/>
    <s v="CHI NHÁNH CÔNG TY TNHH VÒNG TRÒN ĐỎ TẠI HÀ NỘI"/>
    <x v="3"/>
    <s v="0306182043-010"/>
    <s v="T09.2025"/>
  </r>
  <r>
    <d v="2025-09-24T00:00:00"/>
    <s v="00061388"/>
    <s v="1C25TNN"/>
    <s v="PR-12555630-HN2148 - CircleK 22 Phan Kế Bính"/>
    <n v="230760"/>
    <s v="8%"/>
    <n v="18461"/>
    <n v="249221"/>
    <s v="CHI NHÁNH CÔNG TY TNHH VÒNG TRÒN ĐỎ TẠI HÀ NỘI"/>
    <x v="3"/>
    <s v="0306182043-010"/>
    <s v="T09.2025"/>
  </r>
  <r>
    <d v="2025-09-24T00:00:00"/>
    <s v="00061389"/>
    <s v="1C25TNN"/>
    <s v="PR-12555274-HN2094 - CircleK 113 Trần Đại Nghĩa"/>
    <n v="230760"/>
    <s v="8%"/>
    <n v="18461"/>
    <n v="249221"/>
    <s v="CHI NHÁNH CÔNG TY TNHH VÒNG TRÒN ĐỎ TẠI HÀ NỘI"/>
    <x v="3"/>
    <s v="0306182043-010"/>
    <s v="T09.2025"/>
  </r>
  <r>
    <d v="2025-09-24T00:00:00"/>
    <s v="00061390"/>
    <s v="1C25TNN"/>
    <s v="PR-12555094-HN2064 - CircleK 28 Nguyễn Phong Sắc, Tổ 9"/>
    <n v="230760"/>
    <s v="8%"/>
    <n v="18461"/>
    <n v="249221"/>
    <s v="CHI NHÁNH CÔNG TY TNHH VÒNG TRÒN ĐỎ TẠI HÀ NỘI"/>
    <x v="3"/>
    <s v="0306182043-010"/>
    <s v="T09.2025"/>
  </r>
  <r>
    <d v="2025-09-24T00:00:00"/>
    <s v="00061391"/>
    <s v="1C25TNN"/>
    <s v="PR-12550482-HN2215 - CircleK 75 Hàng Bông"/>
    <n v="230760"/>
    <s v="8%"/>
    <n v="18461"/>
    <n v="249221"/>
    <s v="CHI NHÁNH CÔNG TY TNHH VÒNG TRÒN ĐỎ TẠI HÀ NỘI"/>
    <x v="3"/>
    <s v="0306182043-010"/>
    <s v="T09.2025"/>
  </r>
  <r>
    <d v="2025-09-24T00:00:00"/>
    <s v="00061393"/>
    <s v="1C25TNN"/>
    <s v="PR-12549492-HN2047 - CircleK 2 Hoàng Ngân"/>
    <n v="230760"/>
    <s v="8%"/>
    <n v="18461"/>
    <n v="249221"/>
    <s v="CHI NHÁNH CÔNG TY TNHH VÒNG TRÒN ĐỎ TẠI HÀ NỘI"/>
    <x v="3"/>
    <s v="0306182043-010"/>
    <s v="T09.2025"/>
  </r>
  <r>
    <d v="2025-09-25T00:00:00"/>
    <s v="00061450"/>
    <s v="1C25TNN"/>
    <s v="PR-12554692-HL4007 - CircleK Số 550, Tổ 3, Khu phố 9A, đường Hạ Long, Phường Bãi Cháy, Thành phố Hạ Long"/>
    <n v="1153800"/>
    <s v="8%"/>
    <n v="92304"/>
    <n v="1246104"/>
    <s v="CHI NHÁNH CÔNG TY TNHH VÒNG TRÒN ĐỎ TẠI QUẢNG NINH"/>
    <x v="0"/>
    <s v="0306182043-015"/>
    <s v="T09.2025"/>
  </r>
  <r>
    <d v="2025-09-25T00:00:00"/>
    <s v="00062693"/>
    <s v="1C25TNN"/>
    <s v="PR-12584687-HN2092 - CircleK 07 Đường Thanh Niên"/>
    <n v="230760"/>
    <s v="8%"/>
    <n v="18461"/>
    <n v="249221"/>
    <s v="CHI NHÁNH CÔNG TY TNHH VÒNG TRÒN ĐỎ TẠI HÀ NỘI"/>
    <x v="3"/>
    <s v="0306182043-010"/>
    <s v="T09.2025"/>
  </r>
  <r>
    <d v="2025-09-25T00:00:00"/>
    <s v="00062694"/>
    <s v="1C25TNN"/>
    <s v="PR-12585071-HN2144 - CircleK 65 Vạn Bảo"/>
    <n v="184608"/>
    <s v="8%"/>
    <n v="14769"/>
    <n v="199377"/>
    <s v="CHI NHÁNH CÔNG TY TNHH VÒNG TRÒN ĐỎ TẠI HÀ NỘI"/>
    <x v="3"/>
    <s v="0306182043-010"/>
    <s v="T09.2025"/>
  </r>
  <r>
    <d v="2025-09-25T00:00:00"/>
    <s v="00062695"/>
    <s v="1C25TNN"/>
    <s v="PR-12584921-HN2128 - CircleK Số 14 Ngõ 106 Hoàng Quốc Việt"/>
    <n v="230760"/>
    <s v="8%"/>
    <n v="18461"/>
    <n v="249221"/>
    <s v="CHI NHÁNH CÔNG TY TNHH VÒNG TRÒN ĐỎ TẠI HÀ NỘI"/>
    <x v="3"/>
    <s v="0306182043-010"/>
    <s v="T09.2025"/>
  </r>
  <r>
    <d v="2025-09-25T00:00:00"/>
    <s v="00062696"/>
    <s v="1C25TNN"/>
    <s v="PR-12580965-HN2146 - CircleK 286 Kim Ngưu, Tổ 30B"/>
    <n v="184608"/>
    <s v="8%"/>
    <n v="14769"/>
    <n v="199377"/>
    <s v="CHI NHÁNH CÔNG TY TNHH VÒNG TRÒN ĐỎ TẠI HÀ NỘI"/>
    <x v="3"/>
    <s v="0306182043-010"/>
    <s v="T09.2025"/>
  </r>
  <r>
    <d v="2025-09-25T00:00:00"/>
    <s v="00062697"/>
    <s v="1C25TNN"/>
    <s v="PR-12581155-HN2171 - CircleK 149C Lò Đúc"/>
    <n v="230760"/>
    <s v="8%"/>
    <n v="18461"/>
    <n v="249221"/>
    <s v="CHI NHÁNH CÔNG TY TNHH VÒNG TRÒN ĐỎ TẠI HÀ NỘI"/>
    <x v="3"/>
    <s v="0306182043-010"/>
    <s v="T09.2025"/>
  </r>
  <r>
    <d v="2025-09-25T00:00:00"/>
    <s v="00062698"/>
    <s v="1C25TNN"/>
    <s v="PR-12581217-HN2177 - CircleK 12 Tam Trinh"/>
    <n v="346140"/>
    <s v="8%"/>
    <n v="27691"/>
    <n v="373831"/>
    <s v="CHI NHÁNH CÔNG TY TNHH VÒNG TRÒN ĐỎ TẠI HÀ NỘI"/>
    <x v="3"/>
    <s v="0306182043-010"/>
    <s v="T09.2025"/>
  </r>
  <r>
    <d v="2025-09-25T00:00:00"/>
    <s v="00062699"/>
    <s v="1C25TNN"/>
    <s v="PR-12581321-HN2187 - CircleK 142-144 Hồng Mai"/>
    <n v="230760"/>
    <s v="8%"/>
    <n v="18461"/>
    <n v="249221"/>
    <s v="CHI NHÁNH CÔNG TY TNHH VÒNG TRÒN ĐỎ TẠI HÀ NỘI"/>
    <x v="3"/>
    <s v="0306182043-010"/>
    <s v="T09.2025"/>
  </r>
  <r>
    <d v="2025-09-25T00:00:00"/>
    <s v="00062700"/>
    <s v="1C25TNN"/>
    <s v="PR-12580277-HN2049 - CircleK 36 Phố Tràng Tiền"/>
    <n v="184608"/>
    <s v="8%"/>
    <n v="14769"/>
    <n v="199377"/>
    <s v="CHI NHÁNH CÔNG TY TNHH VÒNG TRÒN ĐỎ TẠI HÀ NỘI"/>
    <x v="3"/>
    <s v="0306182043-010"/>
    <s v="T09.2025"/>
  </r>
  <r>
    <d v="2025-09-25T00:00:00"/>
    <s v="00062701"/>
    <s v="1C25TNN"/>
    <s v="PR-12585931-HN2214 - CircleK 67 Cửa Nam"/>
    <n v="346140"/>
    <s v="8%"/>
    <n v="27691"/>
    <n v="373831"/>
    <s v="CHI NHÁNH CÔNG TY TNHH VÒNG TRÒN ĐỎ TẠI HÀ NỘI"/>
    <x v="3"/>
    <s v="0306182043-010"/>
    <s v="T09.2025"/>
  </r>
  <r>
    <d v="2025-09-25T00:00:00"/>
    <s v="00062702"/>
    <s v="1C25TNN"/>
    <s v="PR-12580879-HN2129 - CircleK 17 Tô Ngọc Vân"/>
    <n v="461520"/>
    <s v="8%"/>
    <n v="36922"/>
    <n v="498442"/>
    <s v="CHI NHÁNH CÔNG TY TNHH VÒNG TRÒN ĐỎ TẠI HÀ NỘI"/>
    <x v="3"/>
    <s v="0306182043-010"/>
    <s v="T09.2025"/>
  </r>
  <r>
    <d v="2025-09-25T00:00:00"/>
    <s v="00062703"/>
    <s v="1C25TNN"/>
    <s v="PR-12580303-HN2053 - CircleK 197+198 Tổ 6 Vũ Trọng Phụng"/>
    <n v="346140"/>
    <s v="8%"/>
    <n v="27691"/>
    <n v="373831"/>
    <s v="CHI NHÁNH CÔNG TY TNHH VÒNG TRÒN ĐỎ TẠI HÀ NỘI"/>
    <x v="3"/>
    <s v="0306182043-010"/>
    <s v="T09.2025"/>
  </r>
  <r>
    <d v="2025-09-25T00:00:00"/>
    <s v="00062704"/>
    <s v="1C25TNN"/>
    <s v="PR-12584717-HN2101 - CircleK 70 Ngụy Như Kon Tum"/>
    <n v="184608"/>
    <s v="8%"/>
    <n v="14769"/>
    <n v="199377"/>
    <s v="CHI NHÁNH CÔNG TY TNHH VÒNG TRÒN ĐỎ TẠI HÀ NỘI"/>
    <x v="3"/>
    <s v="0306182043-010"/>
    <s v="T09.2025"/>
  </r>
  <r>
    <d v="2025-09-25T00:00:00"/>
    <s v="00062705"/>
    <s v="1C25TNN"/>
    <s v="PR-12581631-HN2217 - CircleK 53 Triều Khúc"/>
    <n v="230760"/>
    <s v="8%"/>
    <n v="18461"/>
    <n v="249221"/>
    <s v="CHI NHÁNH CÔNG TY TNHH VÒNG TRÒN ĐỎ TẠI HÀ NỘI"/>
    <x v="3"/>
    <s v="0306182043-010"/>
    <s v="T09.2025"/>
  </r>
  <r>
    <d v="2025-09-25T00:00:00"/>
    <s v="00062706"/>
    <s v="1C25TNN"/>
    <s v="PR-12591292-HN2122 - CircleK 18 Nguyễn Khánh Toàn"/>
    <n v="230760"/>
    <s v="8%"/>
    <n v="18461"/>
    <n v="249221"/>
    <s v="CHI NHÁNH CÔNG TY TNHH VÒNG TRÒN ĐỎ TẠI HÀ NỘI"/>
    <x v="3"/>
    <s v="0306182043-010"/>
    <s v="T09.2025"/>
  </r>
  <r>
    <d v="2025-09-25T00:00:00"/>
    <s v="00062707"/>
    <s v="1C25TNN"/>
    <s v="PR-12591014-HN2086 - CircleK 9 Hương Viên"/>
    <n v="230760"/>
    <s v="8%"/>
    <n v="18461"/>
    <n v="249221"/>
    <s v="CHI NHÁNH CÔNG TY TNHH VÒNG TRÒN ĐỎ TẠI HÀ NỘI"/>
    <x v="3"/>
    <s v="0306182043-010"/>
    <s v="T09.2025"/>
  </r>
  <r>
    <d v="2025-09-25T00:00:00"/>
    <s v="00062708"/>
    <s v="1C25TNN"/>
    <s v="PR-12592374-HN2265 - CircleK Số 2 ngõ 612 Lạc Long Quân, Tây Hồ, Hà Nội"/>
    <n v="230760"/>
    <s v="8%"/>
    <n v="18461"/>
    <n v="249221"/>
    <s v="CHI NHÁNH CÔNG TY TNHH VÒNG TRÒN ĐỎ TẠI HÀ NỘI"/>
    <x v="3"/>
    <s v="0306182043-010"/>
    <s v="T09.2025"/>
  </r>
  <r>
    <d v="2025-09-25T00:00:00"/>
    <s v="00062709"/>
    <s v="1C25TNN"/>
    <s v="PR-12591076-HN2089 - CircleK Thửa Đất Số 22, Lô 6 Khu 4.1Cc, Tuyến Láng Hạ-Thanh Xuân"/>
    <n v="184608"/>
    <s v="8%"/>
    <n v="14769"/>
    <n v="199377"/>
    <s v="CHI NHÁNH CÔNG TY TNHH VÒNG TRÒN ĐỎ TẠI HÀ NỘI"/>
    <x v="3"/>
    <s v="0306182043-010"/>
    <s v="T09.2025"/>
  </r>
  <r>
    <d v="2025-09-26T00:00:00"/>
    <s v="00063172"/>
    <s v="1C25TNN"/>
    <s v="PR-12605068-HN2068 - CircleK 155 Lê Văn Hiến"/>
    <n v="461520"/>
    <s v="8%"/>
    <n v="36922"/>
    <n v="498442"/>
    <s v="CHI NHÁNH CÔNG TY TNHH VÒNG TRÒN ĐỎ TẠI HÀ NỘI"/>
    <x v="3"/>
    <s v="0306182043-010"/>
    <s v="T09.2025"/>
  </r>
  <r>
    <d v="2025-09-26T00:00:00"/>
    <s v="00063173"/>
    <s v="1C25TNN"/>
    <s v="PR-12604908-HN2026 - CircleK 13-C12 Tập Thể Đại Học Ngoại Ngữ"/>
    <n v="230760"/>
    <s v="8%"/>
    <n v="18461"/>
    <n v="249221"/>
    <s v="CHI NHÁNH CÔNG TY TNHH VÒNG TRÒN ĐỎ TẠI HÀ NỘI"/>
    <x v="3"/>
    <s v="0306182043-010"/>
    <s v="T09.2025"/>
  </r>
  <r>
    <d v="2025-09-26T00:00:00"/>
    <s v="00063174"/>
    <s v="1C25TNN"/>
    <s v="PR-12606564-HN2230 - CircleK  Số 205 Lạc Long Quân"/>
    <n v="230760"/>
    <s v="8%"/>
    <n v="18461"/>
    <n v="249221"/>
    <s v="CHI NHÁNH CÔNG TY TNHH VÒNG TRÒN ĐỎ TẠI HÀ NỘI"/>
    <x v="3"/>
    <s v="0306182043-010"/>
    <s v="T09.2025"/>
  </r>
  <r>
    <d v="2025-09-26T00:00:00"/>
    <s v="00063175"/>
    <s v="1C25TNN"/>
    <s v="PR-12606804-HN2246 - CircleK 92 đường Trâu Quỳ"/>
    <n v="230760"/>
    <s v="8%"/>
    <n v="18461"/>
    <n v="249221"/>
    <s v="CHI NHÁNH CÔNG TY TNHH VÒNG TRÒN ĐỎ TẠI HÀ NỘI"/>
    <x v="3"/>
    <s v="0306182043-010"/>
    <s v="T09.2025"/>
  </r>
  <r>
    <d v="2025-09-26T00:00:00"/>
    <s v="00063176"/>
    <s v="1C25TNN"/>
    <s v="PR-12602142-HN2253 - CircleK Căn shophouse SHB7-HH01'B tòa nhà ANLAND 2, Hà Đông"/>
    <n v="230760"/>
    <s v="8%"/>
    <n v="18461"/>
    <n v="249221"/>
    <s v="CHI NHÁNH CÔNG TY TNHH VÒNG TRÒN ĐỎ TẠI HÀ NỘI"/>
    <x v="3"/>
    <s v="0306182043-010"/>
    <s v="T09.2025"/>
  </r>
  <r>
    <d v="2025-09-26T00:00:00"/>
    <s v="00063177"/>
    <s v="1C25TNN"/>
    <s v="PR-12605442-HN2127 - CircleK 74-76 Đồng Xuân"/>
    <n v="184608"/>
    <s v="8%"/>
    <n v="14769"/>
    <n v="199377"/>
    <s v="CHI NHÁNH CÔNG TY TNHH VÒNG TRÒN ĐỎ TẠI HÀ NỘI"/>
    <x v="3"/>
    <s v="0306182043-010"/>
    <s v="T09.2025"/>
  </r>
  <r>
    <d v="2025-09-26T00:00:00"/>
    <s v="00063178"/>
    <s v="1C25TNN"/>
    <s v="PR-12605560-HN2138 - CircleK Tầng 1 Và Tầng 2 Số 85 Hàng Mã"/>
    <n v="184608"/>
    <s v="8%"/>
    <n v="14769"/>
    <n v="199377"/>
    <s v="CHI NHÁNH CÔNG TY TNHH VÒNG TRÒN ĐỎ TẠI HÀ NỘI"/>
    <x v="3"/>
    <s v="0306182043-010"/>
    <s v="T09.2025"/>
  </r>
  <r>
    <d v="2025-09-26T00:00:00"/>
    <s v="00063179"/>
    <s v="1C25TNN"/>
    <s v="PR-12602250-HN2262 - CircleK Số 1 đường Giáp Bát, Hoàng Mai"/>
    <n v="346140"/>
    <s v="8%"/>
    <n v="27691"/>
    <n v="373831"/>
    <s v="CHI NHÁNH CÔNG TY TNHH VÒNG TRÒN ĐỎ TẠI HÀ NỘI"/>
    <x v="3"/>
    <s v="0306182043-010"/>
    <s v="T09.2025"/>
  </r>
  <r>
    <d v="2025-09-26T00:00:00"/>
    <s v="00063180"/>
    <s v="1C25TNN"/>
    <s v="PR-12601566-HN2185 - CircleK Số 252, Tổ 11, Đường Ngọc Thụy"/>
    <n v="230760"/>
    <s v="8%"/>
    <n v="18461"/>
    <n v="249221"/>
    <s v="CHI NHÁNH CÔNG TY TNHH VÒNG TRÒN ĐỎ TẠI HÀ NỘI"/>
    <x v="3"/>
    <s v="0306182043-010"/>
    <s v="T09.2025"/>
  </r>
  <r>
    <d v="2025-09-26T00:00:00"/>
    <s v="00063181"/>
    <s v="1C25TNN"/>
    <s v="PR-12601332-HN2158 - CircleK 48 Ngõ 116 Phố Nhân Hòa"/>
    <n v="346140"/>
    <s v="8%"/>
    <n v="27691"/>
    <n v="373831"/>
    <s v="CHI NHÁNH CÔNG TY TNHH VÒNG TRÒN ĐỎ TẠI HÀ NỘI"/>
    <x v="3"/>
    <s v="0306182043-010"/>
    <s v="T09.2025"/>
  </r>
  <r>
    <d v="2025-09-29T00:00:00"/>
    <s v="00001604"/>
    <s v="1C25TNF"/>
    <s v="Điều chỉnh giảm về 0 do cửa hàng không nhận hàng hóa đơn 00061243 22/09/2025"/>
    <n v="-230760"/>
    <s v="8%"/>
    <n v="-18461"/>
    <n v="-249221"/>
    <s v="CHI NHÁNH CÔNG TY TNHH VÒNG TRÒN ĐỎ TẠI HÀ NỘI"/>
    <x v="3"/>
    <s v="0306182043-010"/>
    <s v="T09.2025"/>
  </r>
  <r>
    <d v="2025-09-29T00:00:00"/>
    <s v="00063282"/>
    <s v="1C25TNN"/>
    <s v="PR-12617798-HN2208 ( KHÔNG GIAO HÀNG CHỈ MANG PHIẾU ĐI KÝ LẠI THUI) - CircleK Số 173 Đường Tam Trinh, Hoàng Mai"/>
    <n v="230760"/>
    <s v="8%"/>
    <n v="18461"/>
    <n v="249221"/>
    <s v="CHI NHÁNH CÔNG TY TNHH VÒNG TRÒN ĐỎ TẠI HÀ NỘI"/>
    <x v="3"/>
    <s v="0306182043-010"/>
    <s v="T09.2025"/>
  </r>
  <r>
    <d v="2025-09-29T00:00:00"/>
    <s v="00063306"/>
    <s v="1C25TNN"/>
    <s v="PR-12503712-ND8001 - CircleK Khu nhà phố Vịnh Đảo, TT-PT2C.23, Khu đô thị và thương mại Văn Giang (Ecopark)"/>
    <n v="1384560"/>
    <s v="8%"/>
    <n v="110765"/>
    <n v="1495325"/>
    <s v="CHI NHÁNH CÔNG TY TNHH VÒNG TRÒN ĐỎ TẠI HƯNG YÊN"/>
    <x v="2"/>
    <s v="0306182043-023"/>
    <s v="T09.2025"/>
  </r>
  <r>
    <d v="2025-09-30T00:00:00"/>
    <s v="00001902"/>
    <m/>
    <s v="Hàng trả - phiếu RRS20250905502HN2167"/>
    <n v="-125274"/>
    <s v="8%"/>
    <n v="-10022"/>
    <n v="-135296"/>
    <s v="CHI NHÁNH CÔNG TY TNHH VÒNG TRÒN ĐỎ TẠI HÀ NỘI"/>
    <x v="3"/>
    <s v="0306182043-010"/>
    <s v="T09.2025"/>
  </r>
  <r>
    <d v="2025-09-30T00:00:00"/>
    <s v="00001886"/>
    <m/>
    <s v="Hàng trả - phiếu RRS20250919348HN2138"/>
    <n v="-280215"/>
    <s v="8%"/>
    <n v="-22417"/>
    <n v="-302632"/>
    <s v="CHI NHÁNH CÔNG TY TNHH VÒNG TRÒN ĐỎ TẠI HÀ NỘI"/>
    <x v="3"/>
    <s v="0306182043-010"/>
    <s v="T09.2025"/>
  </r>
  <r>
    <d v="2025-09-30T00:00:00"/>
    <s v="00001854"/>
    <m/>
    <s v="Hàng trả - phiếu RRS20250918282HN2034"/>
    <n v="-313185"/>
    <s v="8%"/>
    <n v="-25055"/>
    <n v="-338240"/>
    <s v="CHI NHÁNH CÔNG TY TNHH VÒNG TRÒN ĐỎ TẠI HÀ NỘI"/>
    <x v="3"/>
    <s v="0306182043-010"/>
    <s v="T09.2025"/>
  </r>
  <r>
    <d v="2025-09-30T00:00:00"/>
    <s v="00001868"/>
    <m/>
    <s v="Hàng trả - phiếu RRS20250911869HN2040"/>
    <n v="-125274"/>
    <s v="8%"/>
    <n v="-10022"/>
    <n v="-135296"/>
    <s v="CHI NHÁNH CÔNG TY TNHH VÒNG TRÒN ĐỎ TẠI HÀ NỘI"/>
    <x v="3"/>
    <s v="0306182043-010"/>
    <s v="T09.2025"/>
  </r>
  <r>
    <d v="2025-09-30T00:00:00"/>
    <s v="00001849"/>
    <m/>
    <s v="Hàng trả - phiếu RRS20250827260HN2034"/>
    <n v="-187911"/>
    <s v="8%"/>
    <n v="-15033"/>
    <n v="-202944"/>
    <s v="CHI NHÁNH CÔNG TY TNHH VÒNG TRÒN ĐỎ TẠI HÀ NỘI"/>
    <x v="3"/>
    <s v="0306182043-010"/>
    <s v="T09.2025"/>
  </r>
  <r>
    <d v="2025-09-30T00:00:00"/>
    <s v="00001867"/>
    <m/>
    <s v="Hàng trả - phiếu RRS20250904421HN2231"/>
    <n v="-62637"/>
    <s v="8%"/>
    <n v="-5011"/>
    <n v="-67648"/>
    <s v="CHI NHÁNH CÔNG TY TNHH VÒNG TRÒN ĐỎ TẠI HÀ NỘI"/>
    <x v="3"/>
    <s v="0306182043-010"/>
    <s v="T09.2025"/>
  </r>
  <r>
    <d v="2025-09-30T00:00:00"/>
    <s v="00001859"/>
    <m/>
    <s v="Hàng trả - phiếu RRS20250812666HN2234"/>
    <n v="-62637"/>
    <s v="8%"/>
    <n v="-5011"/>
    <n v="-67648"/>
    <s v="CHI NHÁNH CÔNG TY TNHH VÒNG TRÒN ĐỎ TẠI HÀ NỘI"/>
    <x v="3"/>
    <s v="0306182043-010"/>
    <s v="T09.2025"/>
  </r>
  <r>
    <d v="2025-09-30T00:00:00"/>
    <s v="00001850"/>
    <m/>
    <s v="Hàng trả - phiếu RRS20250917225HN2194"/>
    <n v="-375822"/>
    <s v="8%"/>
    <n v="-30066"/>
    <n v="-405888"/>
    <s v="CHI NHÁNH CÔNG TY TNHH VÒNG TRÒN ĐỎ TẠI HÀ NỘI"/>
    <x v="3"/>
    <s v="0306182043-010"/>
    <s v="T09.2025"/>
  </r>
  <r>
    <d v="2025-09-30T00:00:00"/>
    <s v="00001846"/>
    <m/>
    <s v="Hàng trả - phiếu RRS20250911896HN2182"/>
    <n v="-85713"/>
    <s v="8%"/>
    <n v="-6857"/>
    <n v="-92570"/>
    <s v="CHI NHÁNH CÔNG TY TNHH VÒNG TRÒN ĐỎ TẠI HÀ NỘI"/>
    <x v="3"/>
    <s v="0306182043-010"/>
    <s v="T09.2025"/>
  </r>
  <r>
    <d v="2025-09-30T00:00:00"/>
    <s v="00001852"/>
    <m/>
    <s v="Hàng trả - phiếu RRS20250919320HN2098"/>
    <n v="-257139"/>
    <s v="8%"/>
    <n v="-20571"/>
    <n v="-277710"/>
    <s v="CHI NHÁNH CÔNG TY TNHH VÒNG TRÒN ĐỎ TẠI HÀ NỘI"/>
    <x v="3"/>
    <s v="0306182043-010"/>
    <s v="T09.2025"/>
  </r>
  <r>
    <d v="2025-09-30T00:00:00"/>
    <s v="00001861"/>
    <m/>
    <s v="Hàng trả - phiếu RRS20250820030HN2226"/>
    <n v="-438459"/>
    <s v="8%"/>
    <n v="-35077"/>
    <n v="-473536"/>
    <s v="CHI NHÁNH CÔNG TY TNHH VÒNG TRÒN ĐỎ TẠI HÀ NỘI"/>
    <x v="3"/>
    <s v="0306182043-010"/>
    <s v="T09.2025"/>
  </r>
  <r>
    <d v="2025-09-30T00:00:00"/>
    <s v="00001903"/>
    <m/>
    <s v="Hàng trả - phiếu RRS20250907609HN2200"/>
    <n v="-62637"/>
    <s v="8%"/>
    <n v="-5011"/>
    <n v="-67648"/>
    <s v="CHI NHÁNH CÔNG TY TNHH VÒNG TRÒN ĐỎ TẠI HÀ NỘI"/>
    <x v="3"/>
    <s v="0306182043-010"/>
    <s v="T09.2025"/>
  </r>
  <r>
    <d v="2025-09-30T00:00:00"/>
    <s v="00001856"/>
    <m/>
    <s v="Hàng trả - phiếu RRS20250910782HN2029"/>
    <n v="-125274"/>
    <s v="8%"/>
    <n v="-10022"/>
    <n v="-135296"/>
    <s v="CHI NHÁNH CÔNG TY TNHH VÒNG TRÒN ĐỎ TẠI HÀ NỘI"/>
    <x v="3"/>
    <s v="0306182043-010"/>
    <s v="T09.2025"/>
  </r>
  <r>
    <d v="2025-09-30T00:00:00"/>
    <s v="00001853"/>
    <m/>
    <s v="Hàng trả - phiếu RRS20250922426HN2169"/>
    <n v="-125274"/>
    <s v="8%"/>
    <n v="-10022"/>
    <n v="-135296"/>
    <s v="CHI NHÁNH CÔNG TY TNHH VÒNG TRÒN ĐỎ TẠI HÀ NỘI"/>
    <x v="3"/>
    <s v="0306182043-010"/>
    <s v="T09.2025"/>
  </r>
  <r>
    <d v="2025-09-30T00:00:00"/>
    <s v="00001893"/>
    <m/>
    <s v="Hàng trả - phiếu RRS20250926739HN2164"/>
    <n v="-62637"/>
    <s v="8%"/>
    <n v="-5011"/>
    <n v="-67648"/>
    <s v="CHI NHÁNH CÔNG TY TNHH VÒNG TRÒN ĐỎ TẠI HÀ NỘI"/>
    <x v="3"/>
    <s v="0306182043-010"/>
    <s v="T09.2025"/>
  </r>
  <r>
    <d v="2025-09-30T00:00:00"/>
    <s v="00001885"/>
    <m/>
    <s v="Hàng trả - phiếu RRS20250926737HN2026"/>
    <n v="-125274"/>
    <s v="8%"/>
    <n v="-10022"/>
    <n v="-135296"/>
    <s v="CHI NHÁNH CÔNG TY TNHH VÒNG TRÒN ĐỎ TẠI HÀ NỘI"/>
    <x v="3"/>
    <s v="0306182043-010"/>
    <s v="T09.2025"/>
  </r>
  <r>
    <d v="2025-09-30T00:00:00"/>
    <s v="00001880"/>
    <m/>
    <s v="Hàng trả - phiếu RRS20250914056HN2128"/>
    <n v="-23076"/>
    <s v="8%"/>
    <n v="-1846"/>
    <n v="-24922"/>
    <s v="CHI NHÁNH CÔNG TY TNHH VÒNG TRÒN ĐỎ TẠI HÀ NỘI"/>
    <x v="3"/>
    <s v="0306182043-010"/>
    <s v="T09.2025"/>
  </r>
  <r>
    <d v="2025-09-30T00:00:00"/>
    <s v="00001858"/>
    <m/>
    <s v="Hàng trả - phiếu RRS20250924596HN2029"/>
    <n v="-125274"/>
    <s v="8%"/>
    <n v="-10022"/>
    <n v="-135296"/>
    <s v="CHI NHÁNH CÔNG TY TNHH VÒNG TRÒN ĐỎ TẠI HÀ NỘI"/>
    <x v="3"/>
    <s v="0306182043-010"/>
    <s v="T09.2025"/>
  </r>
  <r>
    <d v="2025-09-30T00:00:00"/>
    <s v="00001889"/>
    <m/>
    <s v="Hàng trả - phiếu RRS20250912946HN2065"/>
    <n v="-187911"/>
    <s v="8%"/>
    <n v="-15033"/>
    <n v="-202944"/>
    <s v="CHI NHÁNH CÔNG TY TNHH VÒNG TRÒN ĐỎ TẠI HÀ NỘI"/>
    <x v="3"/>
    <s v="0306182043-010"/>
    <s v="T09.2025"/>
  </r>
  <r>
    <d v="2025-09-30T00:00:00"/>
    <s v="00001897"/>
    <m/>
    <s v="Hàng trả - phiếu RRS20250914055HN2182"/>
    <n v="-46152"/>
    <s v="8%"/>
    <n v="-3692"/>
    <n v="-49844"/>
    <s v="CHI NHÁNH CÔNG TY TNHH VÒNG TRÒN ĐỎ TẠI HÀ NỘI"/>
    <x v="3"/>
    <s v="0306182043-010"/>
    <s v="T09.2025"/>
  </r>
  <r>
    <d v="2025-09-30T00:00:00"/>
    <s v="00001875"/>
    <m/>
    <s v="Hàng trả - phiếu RRS20250915102HN2117"/>
    <n v="-125274"/>
    <s v="8%"/>
    <n v="-10022"/>
    <n v="-135296"/>
    <s v="CHI NHÁNH CÔNG TY TNHH VÒNG TRÒN ĐỎ TẠI HÀ NỘI"/>
    <x v="3"/>
    <s v="0306182043-010"/>
    <s v="T09.2025"/>
  </r>
  <r>
    <d v="2025-09-30T00:00:00"/>
    <s v="00001845"/>
    <m/>
    <s v="Hàng trả - phiếu RRS20250823114HN2264"/>
    <n v="-154941"/>
    <s v="8%"/>
    <n v="-12395"/>
    <n v="-167336"/>
    <s v="CHI NHÁNH CÔNG TY TNHH VÒNG TRÒN ĐỎ TẠI HÀ NỘI"/>
    <x v="3"/>
    <s v="0306182043-010"/>
    <s v="T09.2025"/>
  </r>
  <r>
    <d v="2025-09-30T00:00:00"/>
    <s v="00001895"/>
    <m/>
    <s v="Hàng trả - phiếu RRS20250904389HN2087"/>
    <n v="-85713"/>
    <s v="8%"/>
    <n v="-6857"/>
    <n v="-92570"/>
    <s v="CHI NHÁNH CÔNG TY TNHH VÒNG TRÒN ĐỎ TẠI HÀ NỘI"/>
    <x v="3"/>
    <s v="0306182043-010"/>
    <s v="T09.2025"/>
  </r>
  <r>
    <d v="2025-09-30T00:00:00"/>
    <s v="00001878"/>
    <m/>
    <s v="Hàng trả - phiếu RRS20250924589HN2249"/>
    <n v="-125274"/>
    <s v="8%"/>
    <n v="-10022"/>
    <n v="-135296"/>
    <s v="CHI NHÁNH CÔNG TY TNHH VÒNG TRÒN ĐỎ TẠI HÀ NỘI"/>
    <x v="3"/>
    <s v="0306182043-010"/>
    <s v="T09.2025"/>
  </r>
  <r>
    <d v="2025-09-30T00:00:00"/>
    <s v="00001869"/>
    <m/>
    <s v="Hàng trả - phiếu RRS20250906553HN2240"/>
    <n v="-187911"/>
    <s v="8%"/>
    <n v="-15033"/>
    <n v="-202944"/>
    <s v="CHI NHÁNH CÔNG TY TNHH VÒNG TRÒN ĐỎ TẠI HÀ NỘI"/>
    <x v="3"/>
    <s v="0306182043-010"/>
    <s v="T09.2025"/>
  </r>
  <r>
    <d v="2025-09-30T00:00:00"/>
    <s v="00001865"/>
    <m/>
    <s v="Hàng trả - phiếu RRS20250920371HN2248"/>
    <n v="-125274"/>
    <s v="8%"/>
    <n v="-10022"/>
    <n v="-135296"/>
    <s v="CHI NHÁNH CÔNG TY TNHH VÒNG TRÒN ĐỎ TẠI HÀ NỘI"/>
    <x v="3"/>
    <s v="0306182043-010"/>
    <s v="T09.2025"/>
  </r>
  <r>
    <d v="2025-09-30T00:00:00"/>
    <s v="00001877"/>
    <m/>
    <s v="Hàng trả - phiếu RRS20250905514HN2253"/>
    <n v="-125274"/>
    <s v="8%"/>
    <n v="-10022"/>
    <n v="-135296"/>
    <s v="CHI NHÁNH CÔNG TY TNHH VÒNG TRÒN ĐỎ TẠI HÀ NỘI"/>
    <x v="3"/>
    <s v="0306182043-010"/>
    <s v="T09.2025"/>
  </r>
  <r>
    <d v="2025-09-30T00:00:00"/>
    <s v="00001876"/>
    <m/>
    <s v="Hàng trả - phiếu RRS20250915082HN2040"/>
    <n v="-125274"/>
    <s v="8%"/>
    <n v="-10022"/>
    <n v="-135296"/>
    <s v="CHI NHÁNH CÔNG TY TNHH VÒNG TRÒN ĐỎ TẠI HÀ NỘI"/>
    <x v="3"/>
    <s v="0306182043-010"/>
    <s v="T09.2025"/>
  </r>
  <r>
    <d v="2025-09-30T00:00:00"/>
    <s v="00001847"/>
    <m/>
    <s v="Hàng trả - phiếu RRS20250903364HN2181"/>
    <n v="-125274"/>
    <s v="8%"/>
    <n v="-10022"/>
    <n v="-135296"/>
    <s v="CHI NHÁNH CÔNG TY TNHH VÒNG TRÒN ĐỎ TẠI HÀ NỘI"/>
    <x v="3"/>
    <s v="0306182043-010"/>
    <s v="T09.2025"/>
  </r>
  <r>
    <d v="2025-09-30T00:00:00"/>
    <s v="00001881"/>
    <m/>
    <s v="Hàng trả - phiếu RRS20250915123HN2270"/>
    <n v="-187911"/>
    <s v="8%"/>
    <n v="-15033"/>
    <n v="-202944"/>
    <s v="CHI NHÁNH CÔNG TY TNHH VÒNG TRÒN ĐỎ TẠI HÀ NỘI"/>
    <x v="3"/>
    <s v="0306182043-010"/>
    <s v="T09.2025"/>
  </r>
  <r>
    <d v="2025-09-30T00:00:00"/>
    <s v="00001874"/>
    <m/>
    <s v="Hàng trả - phiếu RRS20250909743HN2239"/>
    <n v="-125274"/>
    <s v="8%"/>
    <n v="-10022"/>
    <n v="-135296"/>
    <s v="CHI NHÁNH CÔNG TY TNHH VÒNG TRÒN ĐỎ TẠI HÀ NỘI"/>
    <x v="3"/>
    <s v="0306182043-010"/>
    <s v="T09.2025"/>
  </r>
  <r>
    <d v="2025-09-30T00:00:00"/>
    <s v="00001863"/>
    <m/>
    <s v="Hàng trả - phiếu RRS20250904413HN2191"/>
    <n v="-62637"/>
    <s v="8%"/>
    <n v="-5011"/>
    <n v="-67648"/>
    <s v="CHI NHÁNH CÔNG TY TNHH VÒNG TRÒN ĐỎ TẠI HÀ NỘI"/>
    <x v="3"/>
    <s v="0306182043-010"/>
    <s v="T09.2025"/>
  </r>
  <r>
    <d v="2025-09-30T00:00:00"/>
    <s v="00001898"/>
    <m/>
    <s v="Hàng trả - phiếu RRS20250908623HN2079"/>
    <n v="-62637"/>
    <s v="8%"/>
    <n v="-5011"/>
    <n v="-67648"/>
    <s v="CHI NHÁNH CÔNG TY TNHH VÒNG TRÒN ĐỎ TẠI HÀ NỘI"/>
    <x v="3"/>
    <s v="0306182043-010"/>
    <s v="T09.2025"/>
  </r>
  <r>
    <d v="2025-09-30T00:00:00"/>
    <s v="00001888"/>
    <m/>
    <s v="Hàng trả - phiếu RRS20250927775HN2155"/>
    <n v="-187911"/>
    <s v="8%"/>
    <n v="-15033"/>
    <n v="-202944"/>
    <s v="CHI NHÁNH CÔNG TY TNHH VÒNG TRÒN ĐỎ TẠI HÀ NỘI"/>
    <x v="3"/>
    <s v="0306182043-010"/>
    <s v="T09.2025"/>
  </r>
  <r>
    <d v="2025-09-30T00:00:00"/>
    <s v="00001882"/>
    <m/>
    <s v="Hàng trả - phiếu RRS20250911866HN2195"/>
    <n v="-187911"/>
    <s v="8%"/>
    <n v="-15033"/>
    <n v="-202944"/>
    <s v="CHI NHÁNH CÔNG TY TNHH VÒNG TRÒN ĐỎ TẠI HÀ NỘI"/>
    <x v="3"/>
    <s v="0306182043-010"/>
    <s v="T09.2025"/>
  </r>
  <r>
    <d v="2025-09-30T00:00:00"/>
    <s v="00001870"/>
    <m/>
    <s v="Hàng trả - phiếu RRS20250911863HN2253"/>
    <n v="-125274"/>
    <s v="8%"/>
    <n v="-10022"/>
    <n v="-135296"/>
    <s v="CHI NHÁNH CÔNG TY TNHH VÒNG TRÒN ĐỎ TẠI HÀ NỘI"/>
    <x v="3"/>
    <s v="0306182043-010"/>
    <s v="T09.2025"/>
  </r>
  <r>
    <d v="2025-09-30T00:00:00"/>
    <s v="00001862"/>
    <m/>
    <s v="Hàng trả - phiếu RRS20250918292HN2104"/>
    <n v="-125274"/>
    <s v="8%"/>
    <n v="-10022"/>
    <n v="-135296"/>
    <s v="CHI NHÁNH CÔNG TY TNHH VÒNG TRÒN ĐỎ TẠI HÀ NỘI"/>
    <x v="3"/>
    <s v="0306182043-010"/>
    <s v="T09.2025"/>
  </r>
  <r>
    <d v="2025-09-30T00:00:00"/>
    <s v="00001864"/>
    <m/>
    <s v="Hàng trả - phiếu RRS20250905483HN2154"/>
    <n v="-69228"/>
    <s v="8%"/>
    <n v="-5538"/>
    <n v="-74766"/>
    <s v="CHI NHÁNH CÔNG TY TNHH VÒNG TRÒN ĐỎ TẠI HÀ NỘI"/>
    <x v="3"/>
    <s v="0306182043-010"/>
    <s v="T09.2025"/>
  </r>
  <r>
    <d v="2025-09-30T00:00:00"/>
    <s v="00001848"/>
    <m/>
    <s v="Hàng trả - phiếu RRS20250918295HN2221"/>
    <n v="-250548"/>
    <s v="8%"/>
    <n v="-20044"/>
    <n v="-270592"/>
    <s v="CHI NHÁNH CÔNG TY TNHH VÒNG TRÒN ĐỎ TẠI HÀ NỘI"/>
    <x v="3"/>
    <s v="0306182043-010"/>
    <s v="T09.2025"/>
  </r>
  <r>
    <d v="2025-09-30T00:00:00"/>
    <s v="00001883"/>
    <m/>
    <s v="Hàng trả - phiếu RRS20250925703HN2206"/>
    <n v="-62637"/>
    <s v="8%"/>
    <n v="-5011"/>
    <n v="-67648"/>
    <s v="CHI NHÁNH CÔNG TY TNHH VÒNG TRÒN ĐỎ TẠI HÀ NỘI"/>
    <x v="3"/>
    <s v="0306182043-010"/>
    <s v="T09.2025"/>
  </r>
  <r>
    <d v="2025-09-30T00:00:00"/>
    <s v="00001899"/>
    <m/>
    <s v="Hàng trả - phiếu RRS20250912910HN2093"/>
    <n v="-62637"/>
    <s v="8%"/>
    <n v="-5011"/>
    <n v="-67648"/>
    <s v="CHI NHÁNH CÔNG TY TNHH VÒNG TRÒN ĐỎ TẠI HÀ NỘI"/>
    <x v="3"/>
    <s v="0306182043-010"/>
    <s v="T09.2025"/>
  </r>
  <r>
    <d v="2025-09-30T00:00:00"/>
    <s v="00001890"/>
    <m/>
    <s v="Hàng trả - phiếu RRS20250923486HN2228"/>
    <n v="-62637"/>
    <s v="8%"/>
    <n v="-5011"/>
    <n v="-67648"/>
    <s v="CHI NHÁNH CÔNG TY TNHH VÒNG TRÒN ĐỎ TẠI HÀ NỘI"/>
    <x v="3"/>
    <s v="0306182043-010"/>
    <s v="T09.2025"/>
  </r>
  <r>
    <d v="2025-09-30T00:00:00"/>
    <s v="00001855"/>
    <m/>
    <s v="Hàng trả - phiếu RRS20250919329HN2129"/>
    <n v="-62637"/>
    <s v="8%"/>
    <n v="-5011"/>
    <n v="-67648"/>
    <s v="CHI NHÁNH CÔNG TY TNHH VÒNG TRÒN ĐỎ TẠI HÀ NỘI"/>
    <x v="3"/>
    <s v="0306182043-010"/>
    <s v="T09.2025"/>
  </r>
  <r>
    <d v="2025-09-30T00:00:00"/>
    <s v="00001860"/>
    <m/>
    <s v="Hàng trả - phiếu RRS20250912959HN2138"/>
    <n v="-257139"/>
    <s v="8%"/>
    <n v="-20571"/>
    <n v="-277710"/>
    <s v="CHI NHÁNH CÔNG TY TNHH VÒNG TRÒN ĐỎ TẠI HÀ NỘI"/>
    <x v="3"/>
    <s v="0306182043-010"/>
    <s v="T09.2025"/>
  </r>
  <r>
    <d v="2025-09-30T00:00:00"/>
    <s v="00001879"/>
    <m/>
    <s v="Hàng trả - phiếu RRS20250905493HN2170"/>
    <n v="-62637"/>
    <s v="8%"/>
    <n v="-5011"/>
    <n v="-67648"/>
    <s v="CHI NHÁNH CÔNG TY TNHH VÒNG TRÒN ĐỎ TẠI HÀ NỘI"/>
    <x v="3"/>
    <s v="0306182043-010"/>
    <s v="T09.2025"/>
  </r>
  <r>
    <d v="2025-09-30T00:00:00"/>
    <s v="00001894"/>
    <m/>
    <s v="Hàng trả - phiếu RRS20250921394HN2205"/>
    <n v="-438459"/>
    <s v="8%"/>
    <n v="-35077"/>
    <n v="-473536"/>
    <s v="CHI NHÁNH CÔNG TY TNHH VÒNG TRÒN ĐỎ TẠI HÀ NỘI"/>
    <x v="3"/>
    <s v="0306182043-010"/>
    <s v="T09.2025"/>
  </r>
  <r>
    <d v="2025-09-30T00:00:00"/>
    <s v="00001872"/>
    <m/>
    <s v="Hàng trả - phiếu RRS20250825197HN2244"/>
    <n v="-62637"/>
    <s v="8%"/>
    <n v="-5011"/>
    <n v="-67648"/>
    <s v="CHI NHÁNH CÔNG TY TNHH VÒNG TRÒN ĐỎ TẠI HÀ NỘI"/>
    <x v="3"/>
    <s v="0306182043-010"/>
    <s v="T09.2025"/>
  </r>
  <r>
    <d v="2025-09-30T00:00:00"/>
    <s v="00001891"/>
    <m/>
    <s v="Hàng trả - phiếu RRS20250924540HN2174"/>
    <n v="-125274"/>
    <s v="8%"/>
    <n v="-10022"/>
    <n v="-135296"/>
    <s v="CHI NHÁNH CÔNG TY TNHH VÒNG TRÒN ĐỎ TẠI HÀ NỘI"/>
    <x v="3"/>
    <s v="0306182043-010"/>
    <s v="T09.2025"/>
  </r>
  <r>
    <d v="2025-09-30T00:00:00"/>
    <s v="00001873"/>
    <m/>
    <s v="Hàng trả - phiếu RRS20250912982HN2183"/>
    <n v="-187911"/>
    <s v="8%"/>
    <n v="-15033"/>
    <n v="-202944"/>
    <s v="CHI NHÁNH CÔNG TY TNHH VÒNG TRÒN ĐỎ TẠI HÀ NỘI"/>
    <x v="3"/>
    <s v="0306182043-010"/>
    <s v="T09.2025"/>
  </r>
  <r>
    <d v="2025-09-30T00:00:00"/>
    <s v="00001857"/>
    <m/>
    <s v="Hàng trả - phiếu RRS20250922427HN2227"/>
    <n v="-125274"/>
    <s v="8%"/>
    <n v="-10022"/>
    <n v="-135296"/>
    <s v="CHI NHÁNH CÔNG TY TNHH VÒNG TRÒN ĐỎ TẠI HÀ NỘI"/>
    <x v="3"/>
    <s v="0306182043-010"/>
    <s v="T09.2025"/>
  </r>
  <r>
    <d v="2025-09-30T00:00:00"/>
    <s v="00001896"/>
    <m/>
    <s v="Hàng trả - phiếu RRS20250918271HN2118"/>
    <n v="-62637"/>
    <s v="8%"/>
    <n v="-5011"/>
    <n v="-67648"/>
    <s v="CHI NHÁNH CÔNG TY TNHH VÒNG TRÒN ĐỎ TẠI HÀ NỘI"/>
    <x v="3"/>
    <s v="0306182043-010"/>
    <s v="T09.2025"/>
  </r>
  <r>
    <d v="2025-09-30T00:00:00"/>
    <s v="00001900"/>
    <m/>
    <s v="Hàng trả - phiếu RRS20250905515HN2260"/>
    <n v="-125274"/>
    <s v="8%"/>
    <n v="-10022"/>
    <n v="-135296"/>
    <s v="CHI NHÁNH CÔNG TY TNHH VÒNG TRÒN ĐỎ TẠI HÀ NỘI"/>
    <x v="3"/>
    <s v="0306182043-010"/>
    <s v="T09.2025"/>
  </r>
  <r>
    <d v="2025-09-30T00:00:00"/>
    <s v="00001866"/>
    <m/>
    <s v="Hàng trả - phiếu RRS20250920372HN2248"/>
    <n v="-187911"/>
    <s v="8%"/>
    <n v="-15033"/>
    <n v="-202944"/>
    <s v="CHI NHÁNH CÔNG TY TNHH VÒNG TRÒN ĐỎ TẠI HÀ NỘI"/>
    <x v="3"/>
    <s v="0306182043-010"/>
    <s v="T09.2025"/>
  </r>
  <r>
    <d v="2025-09-30T00:00:00"/>
    <s v="00001851"/>
    <m/>
    <s v="Hàng trả - phiếu RRS20250908653HN2202"/>
    <n v="-62637"/>
    <s v="8%"/>
    <n v="-5011"/>
    <n v="-67648"/>
    <s v="CHI NHÁNH CÔNG TY TNHH VÒNG TRÒN ĐỎ TẠI HÀ NỘI"/>
    <x v="3"/>
    <s v="0306182043-010"/>
    <s v="T09.2025"/>
  </r>
  <r>
    <d v="2025-09-30T00:00:00"/>
    <s v="00001884"/>
    <m/>
    <s v="Hàng trả - phiếu RRS20250925706HN2262"/>
    <n v="-62637"/>
    <s v="8%"/>
    <n v="-5011"/>
    <n v="-67648"/>
    <s v="CHI NHÁNH CÔNG TY TNHH VÒNG TRÒN ĐỎ TẠI HÀ NỘI"/>
    <x v="3"/>
    <s v="0306182043-010"/>
    <s v="T09.2025"/>
  </r>
  <r>
    <d v="2025-09-30T00:00:00"/>
    <s v="00001844"/>
    <m/>
    <s v="Hàng trả - phiếu RRS20250919319HN2098"/>
    <n v="-257139"/>
    <s v="8%"/>
    <n v="-20571"/>
    <n v="-277710"/>
    <s v="CHI NHÁNH CÔNG TY TNHH VÒNG TRÒN ĐỎ TẠI HÀ NỘI"/>
    <x v="3"/>
    <s v="0306182043-010"/>
    <s v="T09.2025"/>
  </r>
  <r>
    <d v="2025-09-30T00:00:00"/>
    <s v="00001871"/>
    <m/>
    <s v="Hàng trả - phiếu RRS20250905511HN2003"/>
    <n v="-250548"/>
    <s v="8%"/>
    <n v="-20044"/>
    <n v="-270592"/>
    <s v="CHI NHÁNH CÔNG TY TNHH VÒNG TRÒN ĐỎ TẠI HÀ NỘI"/>
    <x v="3"/>
    <s v="0306182043-010"/>
    <s v="T09.2025"/>
  </r>
  <r>
    <d v="2025-09-30T00:00:00"/>
    <s v="00000103"/>
    <m/>
    <s v="Hàng trả - phiếu RRS20250909740HP6013"/>
    <n v="-313185"/>
    <s v="8%"/>
    <n v="-25055"/>
    <n v="-338240"/>
    <s v="CHI NHÁNH CÔNG TY TNHH VÒNG TRÒN ĐỎ TẠI HẢI PHÒNG"/>
    <x v="1"/>
    <s v="0306182043-019"/>
    <s v="T09.2025"/>
  </r>
  <r>
    <d v="2025-09-30T00:00:00"/>
    <s v="00000104"/>
    <m/>
    <s v="Hàng trả - phiếu RRS20250920357HP6013"/>
    <n v="-187911"/>
    <s v="8%"/>
    <n v="-15033"/>
    <n v="-202944"/>
    <s v="CHI NHÁNH CÔNG TY TNHH VÒNG TRÒN ĐỎ TẠI HẢI PHÒNG"/>
    <x v="1"/>
    <s v="0306182043-019"/>
    <s v="T09.2025"/>
  </r>
  <r>
    <d v="2025-09-30T00:00:00"/>
    <s v="00000101"/>
    <m/>
    <s v="Hàng trả - phiếu RRS20250914054HP6001"/>
    <n v="-62637"/>
    <s v="8%"/>
    <n v="-5011"/>
    <n v="-67648"/>
    <s v="CHI NHÁNH CÔNG TY TNHH VÒNG TRÒN ĐỎ TẠI HẢI PHÒNG"/>
    <x v="1"/>
    <s v="0306182043-019"/>
    <s v="T09.2025"/>
  </r>
  <r>
    <d v="2025-09-30T00:00:00"/>
    <s v="00000105"/>
    <m/>
    <s v="Hàng trả - phiếu RRS20250921395HP6005"/>
    <n v="-62637"/>
    <s v="8%"/>
    <n v="-5011"/>
    <n v="-67648"/>
    <s v="CHI NHÁNH CÔNG TY TNHH VÒNG TRÒN ĐỎ TẠI HẢI PHÒNG"/>
    <x v="1"/>
    <s v="0306182043-019"/>
    <s v="T09.2025"/>
  </r>
  <r>
    <d v="2025-09-30T00:00:00"/>
    <s v="00000027"/>
    <m/>
    <s v="Hàng trả - phiếu RRS20250922419HL4001"/>
    <n v="-62637"/>
    <s v="8%"/>
    <n v="-5011"/>
    <n v="-67648"/>
    <s v="CHI NHÁNH CÔNG TY TNHH VÒNG TRÒN ĐỎ TẠI QUẢNG NINH"/>
    <x v="0"/>
    <s v="0306182043-015"/>
    <s v="T09.2025"/>
  </r>
  <r>
    <d v="2025-09-30T00:00:00"/>
    <s v="00000026"/>
    <m/>
    <s v="Hàng trả - phiếu RRS20250903375HL4002"/>
    <n v="-313185"/>
    <s v="8%"/>
    <n v="-25055"/>
    <n v="-338240"/>
    <s v="CHI NHÁNH CÔNG TY TNHH VÒNG TRÒN ĐỎ TẠI QUẢNG NINH"/>
    <x v="0"/>
    <s v="0306182043-015"/>
    <s v="T09.2025"/>
  </r>
  <r>
    <d v="2025-09-30T00:00:00"/>
    <s v="00000025"/>
    <m/>
    <s v="Hàng trả - phiếu RRS20250915084HL4005"/>
    <n v="-438459"/>
    <s v="8%"/>
    <n v="-35077"/>
    <n v="-473536"/>
    <s v="CHI NHÁNH CÔNG TY TNHH VÒNG TRÒN ĐỎ TẠI QUẢNG NINH"/>
    <x v="0"/>
    <s v="0306182043-015"/>
    <s v="T09.2025"/>
  </r>
  <r>
    <d v="2025-09-30T00:00:00"/>
    <s v="00000021"/>
    <m/>
    <s v="Hàng trả - phiếu RRS20250909748TN0002"/>
    <n v="-501096"/>
    <s v="8%"/>
    <n v="-40088"/>
    <n v="-541184"/>
    <s v="CHI NHÁNH CÔNG TY TNHH VÒNG TRÒN ĐỎ TẠI THÁI NGUYÊN"/>
    <x v="5"/>
    <s v="0306182043-029"/>
    <s v="T09.2025"/>
  </r>
  <r>
    <d v="2025-09-30T00:00:00"/>
    <s v="00000023"/>
    <m/>
    <s v="Hàng trả - phiếu RRS20250911824TN0004"/>
    <n v="-125274"/>
    <s v="8%"/>
    <n v="-10022"/>
    <n v="-135296"/>
    <s v="CHI NHÁNH CÔNG TY TNHH VÒNG TRÒN ĐỎ TẠI THÁI NGUYÊN"/>
    <x v="5"/>
    <s v="0306182043-029"/>
    <s v="T09.2025"/>
  </r>
  <r>
    <d v="2025-09-30T00:00:00"/>
    <s v="00000011"/>
    <m/>
    <s v="Hàng trả - phiếu RRS20250910818HN2271"/>
    <n v="-62637"/>
    <s v="8%"/>
    <n v="-5011"/>
    <n v="-67648"/>
    <s v="CHI NHÁNH CÔNG TY TNHH VÒNG TRÒN ĐỎ TẠI BẮC NINH"/>
    <x v="4"/>
    <s v="0306182043-024"/>
    <s v="T09.2025"/>
  </r>
  <r>
    <d v="2025-10-01T00:00:00"/>
    <s v="00063405"/>
    <s v="1C25TNN"/>
    <s v="PR-12619470-HN2149 - CircleK 152 +154 Phó Đức Chính"/>
    <n v="461520"/>
    <s v="8%"/>
    <n v="36922"/>
    <n v="498442"/>
    <s v="CHI NHÁNH CÔNG TY TNHH VÒNG TRÒN ĐỎ TẠI HÀ NỘI"/>
    <x v="3"/>
    <s v="0306182043-010"/>
    <s v="T10.2025"/>
  </r>
  <r>
    <d v="2025-10-01T00:00:00"/>
    <s v="00063406"/>
    <s v="1C25TNN"/>
    <s v="PR-12616080-HN2211 - CircleK Số 123 Phố Tôn Đức Thắng"/>
    <n v="230760"/>
    <s v="8%"/>
    <n v="18461"/>
    <n v="249221"/>
    <s v="CHI NHÁNH CÔNG TY TNHH VÒNG TRÒN ĐỎ TẠI HÀ NỘI"/>
    <x v="3"/>
    <s v="0306182043-010"/>
    <s v="T10.2025"/>
  </r>
  <r>
    <d v="2025-10-01T00:00:00"/>
    <s v="00063407"/>
    <s v="1C25TNN"/>
    <s v="PR-12631636-HN2241 - CircleK Số 2 Ngõ 11 Phố Lương Định Của"/>
    <n v="184608"/>
    <s v="8%"/>
    <n v="14769"/>
    <n v="199377"/>
    <s v="CHI NHÁNH CÔNG TY TNHH VÒNG TRÒN ĐỎ TẠI HÀ NỘI"/>
    <x v="3"/>
    <s v="0306182043-010"/>
    <s v="T10.2025"/>
  </r>
  <r>
    <d v="2025-10-01T00:00:00"/>
    <s v="00063408"/>
    <s v="1C25TNN"/>
    <s v="PR-12623869-HN2209 - CircleK V11-A01, Lô Đất Ttdv 01, Khu Đô Thị Mới An Hưng"/>
    <n v="230760"/>
    <s v="8%"/>
    <n v="18461"/>
    <n v="249221"/>
    <s v="CHI NHÁNH CÔNG TY TNHH VÒNG TRÒN ĐỎ TẠI HÀ NỘI"/>
    <x v="3"/>
    <s v="0306182043-010"/>
    <s v="T10.2025"/>
  </r>
  <r>
    <d v="2025-10-01T00:00:00"/>
    <s v="00063409"/>
    <s v="1C25TNN"/>
    <s v="PR-12613669-HN2170 - CircleK Số 5 Ngách 2A/6 Trần Khát Chân, Tổ Dân Phố 1"/>
    <n v="230760"/>
    <s v="8%"/>
    <n v="18461"/>
    <n v="249221"/>
    <s v="CHI NHÁNH CÔNG TY TNHH VÒNG TRÒN ĐỎ TẠI HÀ NỘI"/>
    <x v="3"/>
    <s v="0306182043-010"/>
    <s v="T10.2025"/>
  </r>
  <r>
    <d v="2025-10-01T00:00:00"/>
    <s v="00063410"/>
    <s v="1C25TNN"/>
    <s v="PR-12623511-HN2180 - CircleK Lô 7, Khu Di Dân Đền Lừ 2"/>
    <n v="230760"/>
    <s v="8%"/>
    <n v="18461"/>
    <n v="249221"/>
    <s v="CHI NHÁNH CÔNG TY TNHH VÒNG TRÒN ĐỎ TẠI HÀ NỘI"/>
    <x v="3"/>
    <s v="0306182043-010"/>
    <s v="T10.2025"/>
  </r>
  <r>
    <d v="2025-10-01T00:00:00"/>
    <s v="00063411"/>
    <s v="1C25TNN"/>
    <s v="PR-12623835-HN2205 - CircleK Số 1S11, Tòa S6A (S6.1), Thuộc Khối Nhà S6 (S6.1+S6.2), Khu Công Trình Công Cộng, Thương Mại, Dịch Vụ Và Nhà Ở (Vinhomes Symphony), Lô Đất G4*-Hh16"/>
    <n v="230760"/>
    <s v="8%"/>
    <n v="18461"/>
    <n v="249221"/>
    <s v="CHI NHÁNH CÔNG TY TNHH VÒNG TRÒN ĐỎ TẠI HÀ NỘI"/>
    <x v="3"/>
    <s v="0306182043-010"/>
    <s v="T10.2025"/>
  </r>
  <r>
    <d v="2025-10-01T00:00:00"/>
    <s v="00063412"/>
    <s v="1C25TNN"/>
    <s v="PR-12616750-HN2228 - Circle K Vinhomes Green Bay 103 - tầng 1- G3"/>
    <n v="230760"/>
    <s v="8%"/>
    <n v="18461"/>
    <n v="249221"/>
    <s v="CHI NHÁNH CÔNG TY TNHH VÒNG TRÒN ĐỎ TẠI HÀ NỘI"/>
    <x v="3"/>
    <s v="0306182043-010"/>
    <s v="T10.2025"/>
  </r>
  <r>
    <d v="2025-10-01T00:00:00"/>
    <s v="00063418"/>
    <s v="1C25TNN"/>
    <s v="PR-12611167-HN2098 - CircleK 3 Xuân Diệu"/>
    <n v="461520"/>
    <s v="8%"/>
    <n v="36922"/>
    <n v="498442"/>
    <s v="CHI NHÁNH CÔNG TY TNHH VÒNG TRÒN ĐỎ TẠI HÀ NỘI"/>
    <x v="3"/>
    <s v="0306182043-010"/>
    <s v="T10.2025"/>
  </r>
  <r>
    <d v="2025-10-01T00:00:00"/>
    <s v="00063421"/>
    <s v="1C25TNN"/>
    <s v="PR-12634718-HN2101 - CircleK 70 Ngụy Như Kon Tum"/>
    <n v="184608"/>
    <s v="8%"/>
    <n v="14769"/>
    <n v="199377"/>
    <s v="CHI NHÁNH CÔNG TY TNHH VÒNG TRÒN ĐỎ TẠI HÀ NỘI"/>
    <x v="3"/>
    <s v="0306182043-010"/>
    <s v="T10.2025"/>
  </r>
  <r>
    <d v="2025-10-01T00:00:00"/>
    <s v="00063423"/>
    <s v="1C25TNN"/>
    <s v="PR-12622825-HN2139 - CircleK 218 Nguyễn Huy Tưởng, Tổ 19"/>
    <n v="230760"/>
    <s v="8%"/>
    <n v="18461"/>
    <n v="249221"/>
    <s v="CHI NHÁNH CÔNG TY TNHH VÒNG TRÒN ĐỎ TẠI HÀ NỘI"/>
    <x v="3"/>
    <s v="0306182043-010"/>
    <s v="T10.2025"/>
  </r>
  <r>
    <d v="2025-10-01T00:00:00"/>
    <s v="00063466"/>
    <s v="1C25TNN"/>
    <s v="PR-12643131-HN2057 - CircleK Căn Hộ C1-A Khu Nhà Ở Số 6 Đội Nhân"/>
    <n v="207684"/>
    <s v="8%"/>
    <n v="16615"/>
    <n v="224299"/>
    <s v="CHI NHÁNH CÔNG TY TNHH VÒNG TRÒN ĐỎ TẠI HÀ NỘI"/>
    <x v="3"/>
    <s v="0306182043-010"/>
    <s v="T10.2025"/>
  </r>
  <r>
    <d v="2025-10-01T00:00:00"/>
    <s v="00063467"/>
    <s v="1C25TNN"/>
    <s v="PR-12643639-HN2113 - CircleK Tầng 1 Và Tầng 2, Số 442 Đội Cấn"/>
    <n v="230760"/>
    <s v="8%"/>
    <n v="18461"/>
    <n v="249221"/>
    <s v="CHI NHÁNH CÔNG TY TNHH VÒNG TRÒN ĐỎ TẠI HÀ NỘI"/>
    <x v="3"/>
    <s v="0306182043-010"/>
    <s v="T10.2025"/>
  </r>
  <r>
    <d v="2025-10-01T00:00:00"/>
    <s v="00063468"/>
    <s v="1C25TNN"/>
    <s v="PR-12642849-HN2021 - CircleK 177 Xuân Thủy"/>
    <n v="184608"/>
    <s v="8%"/>
    <n v="14769"/>
    <n v="199377"/>
    <s v="CHI NHÁNH CÔNG TY TNHH VÒNG TRÒN ĐỎ TẠI HÀ NỘI"/>
    <x v="3"/>
    <s v="0306182043-010"/>
    <s v="T10.2025"/>
  </r>
  <r>
    <d v="2025-10-01T00:00:00"/>
    <s v="00063469"/>
    <s v="1C25TNN"/>
    <s v="PR-12642939-HN2037 - CircleK Tầng Trệt, Somerset Hoa Binh, 106 Hoàng Quốc Việt"/>
    <n v="230760"/>
    <s v="8%"/>
    <n v="18461"/>
    <n v="249221"/>
    <s v="CHI NHÁNH CÔNG TY TNHH VÒNG TRÒN ĐỎ TẠI HÀ NỘI"/>
    <x v="3"/>
    <s v="0306182043-010"/>
    <s v="T10.2025"/>
  </r>
  <r>
    <d v="2025-10-01T00:00:00"/>
    <s v="00063470"/>
    <s v="1C25TNN"/>
    <s v="PR-12643553-HN2108 - CircleK Tầng 1 Và 2, Tòa Nhà Sannam,78 Phố Duy Tân"/>
    <n v="230760"/>
    <s v="8%"/>
    <n v="18461"/>
    <n v="249221"/>
    <s v="CHI NHÁNH CÔNG TY TNHH VÒNG TRÒN ĐỎ TẠI HÀ NỘI"/>
    <x v="3"/>
    <s v="0306182043-010"/>
    <s v="T10.2025"/>
  </r>
  <r>
    <d v="2025-10-01T00:00:00"/>
    <s v="00063471"/>
    <s v="1C25TNN"/>
    <s v="PR-12640266-HN2193 - CircleK No-24, Lk13, Khu Đất Dịch Vụ, Đất Ở Hà Trì"/>
    <n v="230760"/>
    <s v="8%"/>
    <n v="18461"/>
    <n v="249221"/>
    <s v="CHI NHÁNH CÔNG TY TNHH VÒNG TRÒN ĐỎ TẠI HÀ NỘI"/>
    <x v="3"/>
    <s v="0306182043-010"/>
    <s v="T10.2025"/>
  </r>
  <r>
    <d v="2025-10-01T00:00:00"/>
    <s v="00063472"/>
    <s v="1C25TNN"/>
    <s v="PR-12639698-HN2094 - CircleK 113 Trần Đại Nghĩa"/>
    <n v="230760"/>
    <s v="8%"/>
    <n v="18461"/>
    <n v="249221"/>
    <s v="CHI NHÁNH CÔNG TY TNHH VÒNG TRÒN ĐỎ TẠI HÀ NỘI"/>
    <x v="3"/>
    <s v="0306182043-010"/>
    <s v="T10.2025"/>
  </r>
  <r>
    <d v="2025-10-01T00:00:00"/>
    <s v="00063473"/>
    <s v="1C25TNN"/>
    <s v="PR-12639942-HN2146 - CircleK 286 Kim Ngưu, Tổ 30B"/>
    <n v="230760"/>
    <s v="8%"/>
    <n v="18461"/>
    <n v="249221"/>
    <s v="CHI NHÁNH CÔNG TY TNHH VÒNG TRÒN ĐỎ TẠI HÀ NỘI"/>
    <x v="3"/>
    <s v="0306182043-010"/>
    <s v="T10.2025"/>
  </r>
  <r>
    <d v="2025-10-01T00:00:00"/>
    <s v="00063474"/>
    <s v="1C25TNN"/>
    <s v="PR-12639726-HN2095 - CircleK Lô 28 Khu Nhà Ở Thấp Tầng Tt4, Khu Đô Thị Mỹ Đình - Mễ Trì"/>
    <n v="346140"/>
    <s v="8%"/>
    <n v="27691"/>
    <n v="373831"/>
    <s v="CHI NHÁNH CÔNG TY TNHH VÒNG TRÒN ĐỎ TẠI HÀ NỘI"/>
    <x v="3"/>
    <s v="0306182043-010"/>
    <s v="T10.2025"/>
  </r>
  <r>
    <d v="2025-10-01T00:00:00"/>
    <s v="00063475"/>
    <s v="1C25TNN"/>
    <s v="PR-12644871-HN2203 - CircleK Số 1Sh09 Và Số 2Sh09, Tòa S1.05 (Z34.1), Lô Đất F1-Ch01 - 5 Khu Đô Thị Mới Tây Mỗ, Đại Mỗ - Vinhomes Park (Vinhomes Smart City)"/>
    <n v="230760"/>
    <s v="8%"/>
    <n v="18461"/>
    <n v="249221"/>
    <s v="CHI NHÁNH CÔNG TY TNHH VÒNG TRÒN ĐỎ TẠI HÀ NỘI"/>
    <x v="3"/>
    <s v="0306182043-010"/>
    <s v="T10.2025"/>
  </r>
  <r>
    <d v="2025-10-01T00:00:00"/>
    <s v="00063476"/>
    <s v="1C25TNN"/>
    <s v="PR-12645505-HN2243 - CircleK Căn Thương mại dịch vụ số Z38M.2.TMDV05A, dự án khu đô thị mới Tây Mỗ - Đại Mỗ - Vinhomes Park"/>
    <n v="461520"/>
    <s v="8%"/>
    <n v="36922"/>
    <n v="498442"/>
    <s v="CHI NHÁNH CÔNG TY TNHH VÒNG TRÒN ĐỎ TẠI HÀ NỘI"/>
    <x v="3"/>
    <s v="0306182043-010"/>
    <s v="T10.2025"/>
  </r>
  <r>
    <d v="2025-10-01T00:00:00"/>
    <s v="00063477"/>
    <s v="1C25TNN"/>
    <s v="PR-12640646-HN2247 - CircleK Diện tích thương mại số 1-31 tại tầng 01 thuộc Khối đế của tòa W1 và W2, Nam Từ Liêm"/>
    <n v="230760"/>
    <s v="8%"/>
    <n v="18461"/>
    <n v="249221"/>
    <s v="CHI NHÁNH CÔNG TY TNHH VÒNG TRÒN ĐỎ TẠI HÀ NỘI"/>
    <x v="3"/>
    <s v="0306182043-010"/>
    <s v="T10.2025"/>
  </r>
  <r>
    <d v="2025-10-01T00:00:00"/>
    <s v="00063478"/>
    <s v="1C25TNN"/>
    <s v="PR-12645721-HN2265 - CircleK Số 2 ngõ 612 Lạc Long Quân, Tây Hồ, Hà Nội"/>
    <n v="230760"/>
    <s v="8%"/>
    <n v="18461"/>
    <n v="249221"/>
    <s v="CHI NHÁNH CÔNG TY TNHH VÒNG TRÒN ĐỎ TẠI HÀ NỘI"/>
    <x v="3"/>
    <s v="0306182043-010"/>
    <s v="T10.2025"/>
  </r>
  <r>
    <d v="2025-10-02T00:00:00"/>
    <s v="00064681"/>
    <s v="1C25TNN"/>
    <s v="PR-12655440-HN2175 - CircleK 16 Văn Cao"/>
    <n v="230760"/>
    <s v="8%"/>
    <n v="18461"/>
    <n v="249221"/>
    <s v="CHI NHÁNH CÔNG TY TNHH VÒNG TRÒN ĐỎ TẠI HÀ NỘI"/>
    <x v="3"/>
    <s v="0306182043-010"/>
    <s v="T10.2025"/>
  </r>
  <r>
    <d v="2025-10-02T00:00:00"/>
    <s v="00064682"/>
    <s v="1C25TNN"/>
    <s v="PR-12653942-HN2010 - CircleK 5-4A Khu Đô Thị Mới Trung Yên"/>
    <n v="230760"/>
    <s v="8%"/>
    <n v="18461"/>
    <n v="249221"/>
    <s v="CHI NHÁNH CÔNG TY TNHH VÒNG TRÒN ĐỎ TẠI HÀ NỘI"/>
    <x v="3"/>
    <s v="0306182043-010"/>
    <s v="T10.2025"/>
  </r>
  <r>
    <d v="2025-10-02T00:00:00"/>
    <s v="00064683"/>
    <s v="1C25TNN"/>
    <s v="PR-12654282-HN2063 - CircleK 03 Phạm Tuấn Tài, Tổ 7"/>
    <n v="346140"/>
    <s v="8%"/>
    <n v="27691"/>
    <n v="373831"/>
    <s v="CHI NHÁNH CÔNG TY TNHH VÒNG TRÒN ĐỎ TẠI HÀ NỘI"/>
    <x v="3"/>
    <s v="0306182043-010"/>
    <s v="T10.2025"/>
  </r>
  <r>
    <d v="2025-10-02T00:00:00"/>
    <s v="00064684"/>
    <s v="1C25TNN"/>
    <s v="PR-12654318-HN2064 - CircleK 28 Nguyễn Phong Sắc, Tổ 9"/>
    <n v="230760"/>
    <s v="8%"/>
    <n v="18461"/>
    <n v="249221"/>
    <s v="CHI NHÁNH CÔNG TY TNHH VÒNG TRÒN ĐỎ TẠI HÀ NỘI"/>
    <x v="3"/>
    <s v="0306182043-010"/>
    <s v="T10.2025"/>
  </r>
  <r>
    <d v="2025-10-02T00:00:00"/>
    <s v="00064685"/>
    <s v="1C25TNN"/>
    <s v="PR-12651244-HN2232 - CircleK Diện tích Thương mại số GS101S25, tầng 1, thuộc Tòa nhà số GS1 (U39.1) Lô đất F3-CH01, Dự án Khu đô thị mới Tây Mỗ - Đại Mỗ - Vinhomes Park (Vinhomes Smart City"/>
    <n v="230760"/>
    <s v="8%"/>
    <n v="18461"/>
    <n v="249221"/>
    <s v="CHI NHÁNH CÔNG TY TNHH VÒNG TRÒN ĐỎ TẠI HÀ NỘI"/>
    <x v="3"/>
    <s v="0306182043-010"/>
    <s v="T10.2025"/>
  </r>
  <r>
    <d v="2025-10-02T00:00:00"/>
    <s v="00064686"/>
    <s v="1C25TNN"/>
    <s v="PR-12651592-HN2269 - CircleK Tầng 1, Tòa 24T2, Khu đô thị Trung Hòa - Nhân Chính, Cầu Giấy, Hà Nội"/>
    <n v="230760"/>
    <s v="8%"/>
    <n v="18461"/>
    <n v="249221"/>
    <s v="CHI NHÁNH CÔNG TY TNHH VÒNG TRÒN ĐỎ TẠI HÀ NỘI"/>
    <x v="3"/>
    <s v="0306182043-010"/>
    <s v="T10.2025"/>
  </r>
  <r>
    <d v="2025-10-02T00:00:00"/>
    <s v="00064687"/>
    <s v="1C25TNN"/>
    <s v="PR-12650032-HN2041 - CircleK Số 01, Nhà C2, Khu Tập Thể Quân Đội Nam Đồng"/>
    <n v="230760"/>
    <s v="8%"/>
    <n v="18461"/>
    <n v="249221"/>
    <s v="CHI NHÁNH CÔNG TY TNHH VÒNG TRÒN ĐỎ TẠI HÀ NỘI"/>
    <x v="3"/>
    <s v="0306182043-010"/>
    <s v="T10.2025"/>
  </r>
  <r>
    <d v="2025-10-02T00:00:00"/>
    <s v="00064688"/>
    <s v="1C25TNN"/>
    <s v="PR-12651300-HN2236 - CircleK Căn Thương mại dịch vụ số L26M.TMDV03 (Căn TMDV 03, tầng 1, khối L26M tức tòa M1), dự án Masteri Waterfront - Lô đất B3-CT03, Dự án Khu đô thị Gia Lâm (Vinhomes Ocean Park)"/>
    <n v="346140"/>
    <s v="8%"/>
    <n v="27691"/>
    <n v="373831"/>
    <s v="CHI NHÁNH CÔNG TY TNHH VÒNG TRÒN ĐỎ TẠI HÀ NỘI"/>
    <x v="3"/>
    <s v="0306182043-010"/>
    <s v="T10.2025"/>
  </r>
  <r>
    <d v="2025-10-02T00:00:00"/>
    <s v="00064689"/>
    <s v="1C25TNN"/>
    <s v="PR-12651194-HN2227 - CircleK 06 Vũ Trọng Khánh"/>
    <n v="230760"/>
    <s v="8%"/>
    <n v="18461"/>
    <n v="249221"/>
    <s v="CHI NHÁNH CÔNG TY TNHH VÒNG TRÒN ĐỎ TẠI HÀ NỘI"/>
    <x v="3"/>
    <s v="0306182043-010"/>
    <s v="T10.2025"/>
  </r>
  <r>
    <d v="2025-10-02T00:00:00"/>
    <s v="00064690"/>
    <s v="1C25TNN"/>
    <s v="PR-12654362-HN2075 - CircleK Số 1 Ngõ 37 Lê Thanh Nghị"/>
    <n v="230760"/>
    <s v="8%"/>
    <n v="18461"/>
    <n v="249221"/>
    <s v="CHI NHÁNH CÔNG TY TNHH VÒNG TRÒN ĐỎ TẠI HÀ NỘI"/>
    <x v="3"/>
    <s v="0306182043-010"/>
    <s v="T10.2025"/>
  </r>
  <r>
    <d v="2025-10-02T00:00:00"/>
    <s v="00064691"/>
    <s v="1C25TNN"/>
    <s v="PR-12655392-HN2172 - CircleK A4-A5, Tòa A, Khối B, Imperial Sky Garden, Số 423 Minh Khai"/>
    <n v="230760"/>
    <s v="8%"/>
    <n v="18461"/>
    <n v="249221"/>
    <s v="CHI NHÁNH CÔNG TY TNHH VÒNG TRÒN ĐỎ TẠI HÀ NỘI"/>
    <x v="3"/>
    <s v="0306182043-010"/>
    <s v="T10.2025"/>
  </r>
  <r>
    <d v="2025-10-02T00:00:00"/>
    <s v="00064692"/>
    <s v="1C25TNN"/>
    <s v="PR-12650776-HN2176 - CircleK 164 Nguyễn Văn Cừ"/>
    <n v="346140"/>
    <s v="8%"/>
    <n v="27691"/>
    <n v="373831"/>
    <s v="CHI NHÁNH CÔNG TY TNHH VÒNG TRÒN ĐỎ TẠI HÀ NỘI"/>
    <x v="3"/>
    <s v="0306182043-010"/>
    <s v="T10.2025"/>
  </r>
  <r>
    <d v="2025-10-02T00:00:00"/>
    <s v="00064693"/>
    <s v="1C25TNN"/>
    <s v="PR-12650350-HN2098 - CircleK 3 Xuân Diệu"/>
    <n v="230760"/>
    <s v="8%"/>
    <n v="18461"/>
    <n v="249221"/>
    <s v="CHI NHÁNH CÔNG TY TNHH VÒNG TRÒN ĐỎ TẠI HÀ NỘI"/>
    <x v="3"/>
    <s v="0306182043-010"/>
    <s v="T10.2025"/>
  </r>
  <r>
    <d v="2025-10-02T00:00:00"/>
    <s v="00064694"/>
    <s v="1C25TNN"/>
    <s v="PR-12650070-HN2052 - CircleK 288 Đường Giải Phóng"/>
    <n v="276912"/>
    <s v="8%"/>
    <n v="22153"/>
    <n v="299065"/>
    <s v="CHI NHÁNH CÔNG TY TNHH VÒNG TRÒN ĐỎ TẠI HÀ NỘI"/>
    <x v="3"/>
    <s v="0306182043-010"/>
    <s v="T10.2025"/>
  </r>
  <r>
    <d v="2025-10-02T00:00:00"/>
    <s v="00064695"/>
    <s v="1C25TNN"/>
    <s v="PR-12650378-HN2101 - CircleK 70 Ngụy Như Kon Tum"/>
    <n v="184608"/>
    <s v="8%"/>
    <n v="14769"/>
    <n v="199377"/>
    <s v="CHI NHÁNH CÔNG TY TNHH VÒNG TRÒN ĐỎ TẠI HÀ NỘI"/>
    <x v="3"/>
    <s v="0306182043-010"/>
    <s v="T10.2025"/>
  </r>
  <r>
    <d v="2025-10-02T00:00:00"/>
    <s v="00064696"/>
    <s v="1C25TNN"/>
    <s v="PR-12655726-HN2196 - CircleK 118 Định Công"/>
    <n v="230760"/>
    <s v="8%"/>
    <n v="18461"/>
    <n v="249221"/>
    <s v="CHI NHÁNH CÔNG TY TNHH VÒNG TRÒN ĐỎ TẠI HÀ NỘI"/>
    <x v="3"/>
    <s v="0306182043-010"/>
    <s v="T10.2025"/>
  </r>
  <r>
    <d v="2025-10-03T00:00:00"/>
    <s v="00065016"/>
    <s v="1C25TNN"/>
    <s v="PR-12664186-HN2001 - CircleK Số 9-1E Khu Đô Thị Trung Yên"/>
    <n v="230760"/>
    <s v="8%"/>
    <n v="18461"/>
    <n v="249221"/>
    <s v="CHI NHÁNH CÔNG TY TNHH VÒNG TRÒN ĐỎ TẠI HÀ NỘI"/>
    <x v="3"/>
    <s v="0306182043-010"/>
    <s v="T10.2025"/>
  </r>
  <r>
    <d v="2025-10-03T00:00:00"/>
    <s v="00065038"/>
    <s v="1C25TNN"/>
    <s v="PR-12666468-HN2219 - CircleK - 14 Thái Hà"/>
    <n v="230760"/>
    <s v="8%"/>
    <n v="18461"/>
    <n v="249221"/>
    <s v="CHI NHÁNH CÔNG TY TNHH VÒNG TRÒN ĐỎ TẠI HÀ NỘI"/>
    <x v="3"/>
    <s v="0306182043-010"/>
    <s v="T10.2025"/>
  </r>
  <r>
    <d v="2025-10-03T00:00:00"/>
    <s v="00065060"/>
    <s v="1C25TNN"/>
    <s v="PR-12661756-HN2264 - CircleK Số 86 Ngô Xuân Quảng, Gia Lâm, Hà Nội"/>
    <n v="184608"/>
    <s v="8%"/>
    <n v="14769"/>
    <n v="199377"/>
    <s v="CHI NHÁNH CÔNG TY TNHH VÒNG TRÒN ĐỎ TẠI HÀ NỘI"/>
    <x v="3"/>
    <s v="0306182043-010"/>
    <s v="T10.2025"/>
  </r>
  <r>
    <d v="2025-10-03T00:00:00"/>
    <s v="00065082"/>
    <s v="1C25TNN"/>
    <s v="PR-12660706-HN2145 - CircleK 69 Kim Đồng"/>
    <n v="230760"/>
    <s v="8%"/>
    <n v="18461"/>
    <n v="249221"/>
    <s v="CHI NHÁNH CÔNG TY TNHH VÒNG TRÒN ĐỎ TẠI HÀ NỘI"/>
    <x v="3"/>
    <s v="0306182043-010"/>
    <s v="T10.2025"/>
  </r>
  <r>
    <d v="2025-10-03T00:00:00"/>
    <s v="00065083"/>
    <s v="1C25TNN"/>
    <s v="PR-12665330-HN2129 - CircleK 17 Tô Ngọc Vân"/>
    <n v="461520"/>
    <s v="8%"/>
    <n v="36922"/>
    <n v="498442"/>
    <s v="CHI NHÁNH CÔNG TY TNHH VÒNG TRÒN ĐỎ TẠI HÀ NỘI"/>
    <x v="3"/>
    <s v="0306182043-010"/>
    <s v="T10.2025"/>
  </r>
  <r>
    <d v="2025-10-03T00:00:00"/>
    <s v="00065105"/>
    <s v="1C25TNN"/>
    <s v="PR-12665778-HN2157 - CircleK N8-A10 Nguyễn Thị Thập, Kđt Mới Trung Hòa Nhân Chính"/>
    <n v="230760"/>
    <s v="8%"/>
    <n v="18461"/>
    <n v="249221"/>
    <s v="CHI NHÁNH CÔNG TY TNHH VÒNG TRÒN ĐỎ TẠI HÀ NỘI"/>
    <x v="3"/>
    <s v="0306182043-010"/>
    <s v="T10.2025"/>
  </r>
  <r>
    <d v="2025-10-03T00:00:00"/>
    <s v="00065106"/>
    <s v="1C25TNN"/>
    <s v="PR-12660320-HN2056 - CircleK 83 Hàng Điếu"/>
    <n v="230760"/>
    <s v="8%"/>
    <n v="18461"/>
    <n v="249221"/>
    <s v="CHI NHÁNH CÔNG TY TNHH VÒNG TRÒN ĐỎ TẠI HÀ NỘI"/>
    <x v="3"/>
    <s v="0306182043-010"/>
    <s v="T10.2025"/>
  </r>
  <r>
    <d v="2025-10-03T00:00:00"/>
    <s v="00065128"/>
    <s v="1C25TNN"/>
    <s v="PR-12665280-HN2127 - CircleK 74-76 Đồng Xuân"/>
    <n v="184608"/>
    <s v="8%"/>
    <n v="14769"/>
    <n v="199377"/>
    <s v="CHI NHÁNH CÔNG TY TNHH VÒNG TRÒN ĐỎ TẠI HÀ NỘI"/>
    <x v="3"/>
    <s v="0306182043-010"/>
    <s v="T10.2025"/>
  </r>
  <r>
    <d v="2025-10-03T00:00:00"/>
    <s v="00065129"/>
    <s v="1C25TNN"/>
    <s v="PR-12665426-HN2138 - CircleK Tầng 1 Và Tầng 2 Số 85 Hàng Mã"/>
    <n v="184608"/>
    <s v="8%"/>
    <n v="14769"/>
    <n v="199377"/>
    <s v="CHI NHÁNH CÔNG TY TNHH VÒNG TRÒN ĐỎ TẠI HÀ NỘI"/>
    <x v="3"/>
    <s v="0306182043-010"/>
    <s v="T10.2025"/>
  </r>
  <r>
    <d v="2025-10-06T00:00:00"/>
    <s v="00065542"/>
    <s v="1C25TNN"/>
    <s v="PR-12674257-HN2148 - CircleK 22 Phan Kế Bính"/>
    <n v="230760"/>
    <s v="8%"/>
    <n v="18461"/>
    <n v="249221"/>
    <s v="CHI NHÁNH CÔNG TY TNHH VÒNG TRÒN ĐỎ TẠI HÀ NỘI"/>
    <x v="3"/>
    <s v="0306182043-010"/>
    <s v="T10.2025"/>
  </r>
  <r>
    <d v="2025-10-06T00:00:00"/>
    <s v="00065543"/>
    <s v="1C25TNN"/>
    <s v="PR-12677499-HN2015 - CircleK 14 Hồ Tùng Mậu"/>
    <n v="230760"/>
    <s v="8%"/>
    <n v="18461"/>
    <n v="249221"/>
    <s v="CHI NHÁNH CÔNG TY TNHH VÒNG TRÒN ĐỎ TẠI HÀ NỘI"/>
    <x v="3"/>
    <s v="0306182043-010"/>
    <s v="T10.2025"/>
  </r>
  <r>
    <d v="2025-10-06T00:00:00"/>
    <s v="00065544"/>
    <s v="1C25TNN"/>
    <s v="PR-12672055-HN2192 - CircleK 15 Dương Khuê"/>
    <n v="276912"/>
    <s v="8%"/>
    <n v="22153"/>
    <n v="299065"/>
    <s v="CHI NHÁNH CÔNG TY TNHH VÒNG TRÒN ĐỎ TẠI HÀ NỘI"/>
    <x v="3"/>
    <s v="0306182043-010"/>
    <s v="T10.2025"/>
  </r>
  <r>
    <d v="2025-10-06T00:00:00"/>
    <s v="00065545"/>
    <s v="1C25TNN"/>
    <s v="PR-12671173-HN2036 - CircleK 105 Chùa Láng"/>
    <n v="230760"/>
    <s v="8%"/>
    <n v="18461"/>
    <n v="249221"/>
    <s v="CHI NHÁNH CÔNG TY TNHH VÒNG TRÒN ĐỎ TẠI HÀ NỘI"/>
    <x v="3"/>
    <s v="0306182043-010"/>
    <s v="T10.2025"/>
  </r>
  <r>
    <d v="2025-10-06T00:00:00"/>
    <s v="00065546"/>
    <s v="1C25TNN"/>
    <s v="PR-12682275-HN2024 - CircleK P101B+102B Nhà A8 Khương Thượng"/>
    <n v="276912"/>
    <s v="8%"/>
    <n v="22153"/>
    <n v="299065"/>
    <s v="CHI NHÁNH CÔNG TY TNHH VÒNG TRÒN ĐỎ TẠI HÀ NỘI"/>
    <x v="3"/>
    <s v="0306182043-010"/>
    <s v="T10.2025"/>
  </r>
  <r>
    <d v="2025-10-06T00:00:00"/>
    <s v="00065547"/>
    <s v="1C25TNN"/>
    <s v="PR-12682451-HN2041 - CircleK Số 01, Nhà C2, Khu Tập Thể Quân Đội Nam Đồng"/>
    <n v="461520"/>
    <s v="8%"/>
    <n v="36922"/>
    <n v="498442"/>
    <s v="CHI NHÁNH CÔNG TY TNHH VÒNG TRÒN ĐỎ TẠI HÀ NỘI"/>
    <x v="3"/>
    <s v="0306182043-010"/>
    <s v="T10.2025"/>
  </r>
  <r>
    <d v="2025-10-06T00:00:00"/>
    <s v="00065548"/>
    <s v="1C25TNN"/>
    <s v="PR-12671823-HN2163 - CircleK 380 Khâm Thiên"/>
    <n v="276912"/>
    <s v="8%"/>
    <n v="22153"/>
    <n v="299065"/>
    <s v="CHI NHÁNH CÔNG TY TNHH VÒNG TRÒN ĐỎ TẠI HÀ NỘI"/>
    <x v="3"/>
    <s v="0306182043-010"/>
    <s v="T10.2025"/>
  </r>
  <r>
    <d v="2025-10-06T00:00:00"/>
    <s v="00065549"/>
    <s v="1C25TNN"/>
    <s v="PR-12672115-HN2201 - CircleK 49 + 51 Phố Trần Quang Diệu, Tổ 102"/>
    <n v="230760"/>
    <s v="8%"/>
    <n v="18461"/>
    <n v="249221"/>
    <s v="CHI NHÁNH CÔNG TY TNHH VÒNG TRÒN ĐỎ TẠI HÀ NỘI"/>
    <x v="3"/>
    <s v="0306182043-010"/>
    <s v="T10.2025"/>
  </r>
  <r>
    <d v="2025-10-06T00:00:00"/>
    <s v="00065550"/>
    <s v="1C25TNN"/>
    <s v="PR-12685375-HN2241 - CircleK Số 2 Ngõ 11 Phố Lương Định Của"/>
    <n v="276912"/>
    <s v="8%"/>
    <n v="22153"/>
    <n v="299065"/>
    <s v="CHI NHÁNH CÔNG TY TNHH VÒNG TRÒN ĐỎ TẠI HÀ NỘI"/>
    <x v="3"/>
    <s v="0306182043-010"/>
    <s v="T10.2025"/>
  </r>
  <r>
    <d v="2025-10-06T00:00:00"/>
    <s v="00065551"/>
    <s v="1C25TNN"/>
    <s v="PR-12671381-HN2082 - CircleK Ct3-Ct4, The Pride, Khu Đô Thị Mới An Hưng,"/>
    <n v="230760"/>
    <s v="8%"/>
    <n v="18461"/>
    <n v="249221"/>
    <s v="CHI NHÁNH CÔNG TY TNHH VÒNG TRÒN ĐỎ TẠI HÀ NỘI"/>
    <x v="3"/>
    <s v="0306182043-010"/>
    <s v="T10.2025"/>
  </r>
  <r>
    <d v="2025-10-06T00:00:00"/>
    <s v="00065552"/>
    <s v="1C25TNN"/>
    <s v="PR-12685159-HN2231 - CircleK Số 1A Vạn Phúc"/>
    <n v="230760"/>
    <s v="8%"/>
    <n v="18461"/>
    <n v="249221"/>
    <s v="CHI NHÁNH CÔNG TY TNHH VÒNG TRÒN ĐỎ TẠI HÀ NỘI"/>
    <x v="3"/>
    <s v="0306182043-010"/>
    <s v="T10.2025"/>
  </r>
  <r>
    <d v="2025-10-06T00:00:00"/>
    <s v="00065553"/>
    <s v="1C25TNN"/>
    <s v="PR-12684137-HN2172 - CircleK A4-A5, Tòa A, Khối B, Imperial Sky Garden, Số 423 Minh Khai"/>
    <n v="230760"/>
    <s v="8%"/>
    <n v="18461"/>
    <n v="249221"/>
    <s v="CHI NHÁNH CÔNG TY TNHH VÒNG TRÒN ĐỎ TẠI HÀ NỘI"/>
    <x v="3"/>
    <s v="0306182043-010"/>
    <s v="T10.2025"/>
  </r>
  <r>
    <d v="2025-10-06T00:00:00"/>
    <s v="00065554"/>
    <s v="1C25TNN"/>
    <s v="PR-12672125-HN2206 - CircleK Số 176D + 176E Trương Định"/>
    <n v="230760"/>
    <s v="8%"/>
    <n v="18461"/>
    <n v="249221"/>
    <s v="CHI NHÁNH CÔNG TY TNHH VÒNG TRÒN ĐỎ TẠI HÀ NỘI"/>
    <x v="3"/>
    <s v="0306182043-010"/>
    <s v="T10.2025"/>
  </r>
  <r>
    <d v="2025-10-06T00:00:00"/>
    <s v="00065555"/>
    <s v="1C25TNN"/>
    <s v="PR-12676661-HN2034 - CircleK Ô D22, Nơ 12 Khu Đô Thị Mới Định Công"/>
    <n v="230760"/>
    <s v="8%"/>
    <n v="18461"/>
    <n v="249221"/>
    <s v="CHI NHÁNH CÔNG TY TNHH VÒNG TRÒN ĐỎ TẠI HÀ NỘI"/>
    <x v="3"/>
    <s v="0306182043-010"/>
    <s v="T10.2025"/>
  </r>
  <r>
    <d v="2025-10-06T00:00:00"/>
    <s v="00065556"/>
    <s v="1C25TNN"/>
    <s v="PR-12672011-HN2188 - CircleK 315 Ngọc Lâm"/>
    <n v="230760"/>
    <s v="8%"/>
    <n v="18461"/>
    <n v="249221"/>
    <s v="CHI NHÁNH CÔNG TY TNHH VÒNG TRÒN ĐỎ TẠI HÀ NỘI"/>
    <x v="3"/>
    <s v="0306182043-010"/>
    <s v="T10.2025"/>
  </r>
  <r>
    <d v="2025-10-06T00:00:00"/>
    <s v="00065557"/>
    <s v="1C25TNN"/>
    <s v="PR-12685495-HN2245 - CircleK 37A Sài Đồng"/>
    <n v="230760"/>
    <s v="8%"/>
    <n v="18461"/>
    <n v="249221"/>
    <s v="CHI NHÁNH CÔNG TY TNHH VÒNG TRÒN ĐỎ TẠI HÀ NỘI"/>
    <x v="3"/>
    <s v="0306182043-010"/>
    <s v="T10.2025"/>
  </r>
  <r>
    <d v="2025-10-06T00:00:00"/>
    <s v="00065558"/>
    <s v="1C25TNN"/>
    <s v="PR-12683003-HN2090 - CircleK Số 1 Đường Tây Hồ"/>
    <n v="230760"/>
    <s v="8%"/>
    <n v="18461"/>
    <n v="249221"/>
    <s v="CHI NHÁNH CÔNG TY TNHH VÒNG TRÒN ĐỎ TẠI HÀ NỘI"/>
    <x v="3"/>
    <s v="0306182043-010"/>
    <s v="T10.2025"/>
  </r>
  <r>
    <d v="2025-10-06T00:00:00"/>
    <s v="00065559"/>
    <s v="1C25TNN"/>
    <s v="PR-12682409-HN2040 - CircleK 139 H Chiến Thắng"/>
    <n v="230760"/>
    <s v="8%"/>
    <n v="18461"/>
    <n v="249221"/>
    <s v="CHI NHÁNH CÔNG TY TNHH VÒNG TRÒN ĐỎ TẠI HÀ NỘI"/>
    <x v="3"/>
    <s v="0306182043-010"/>
    <s v="T10.2025"/>
  </r>
  <r>
    <d v="2025-10-06T00:00:00"/>
    <s v="00065560"/>
    <s v="1C25TNN"/>
    <s v="PR-12682619-HN2054 - CircleK 292 Hoàng Văn Thái"/>
    <n v="461520"/>
    <s v="8%"/>
    <n v="36922"/>
    <n v="498442"/>
    <s v="CHI NHÁNH CÔNG TY TNHH VÒNG TRÒN ĐỎ TẠI HÀ NỘI"/>
    <x v="3"/>
    <s v="0306182043-010"/>
    <s v="T10.2025"/>
  </r>
  <r>
    <d v="2025-10-06T00:00:00"/>
    <s v="00065561"/>
    <s v="1C25TNN"/>
    <s v="PR-12683383-HN2118 - CircleK 370 Nguyễn Trãi"/>
    <n v="184608"/>
    <s v="8%"/>
    <n v="14769"/>
    <n v="199377"/>
    <s v="CHI NHÁNH CÔNG TY TNHH VÒNG TRÒN ĐỎ TẠI HÀ NỘI"/>
    <x v="3"/>
    <s v="0306182043-010"/>
    <s v="T10.2025"/>
  </r>
  <r>
    <d v="2025-10-06T00:00:00"/>
    <s v="00065562"/>
    <s v="1C25TNN"/>
    <s v="PR-12684279-HN2178 - CircleK 14 Khương Hạ"/>
    <n v="461520"/>
    <s v="8%"/>
    <n v="36922"/>
    <n v="498442"/>
    <s v="CHI NHÁNH CÔNG TY TNHH VÒNG TRÒN ĐỎ TẠI HÀ NỘI"/>
    <x v="3"/>
    <s v="0306182043-010"/>
    <s v="T10.2025"/>
  </r>
  <r>
    <d v="2025-10-07T00:00:00"/>
    <s v="00065636"/>
    <s v="1C25TNN"/>
    <s v="PR-12692502-HN2143 - CircleK 94 Phố Linh Lang"/>
    <n v="346140"/>
    <s v="8%"/>
    <n v="27691"/>
    <n v="373831"/>
    <s v="CHI NHÁNH CÔNG TY TNHH VÒNG TRÒN ĐỎ TẠI HÀ NỘI"/>
    <x v="3"/>
    <s v="0306182043-010"/>
    <s v="T10.2025"/>
  </r>
  <r>
    <d v="2025-10-07T00:00:00"/>
    <s v="00065639"/>
    <s v="1C25TNN"/>
    <s v="PR-12691932-HN2026 - CircleK 13-C12 Tập Thể Đại Học Ngoại Ngữ"/>
    <n v="230760"/>
    <s v="8%"/>
    <n v="18461"/>
    <n v="249221"/>
    <s v="CHI NHÁNH CÔNG TY TNHH VÒNG TRÒN ĐỎ TẠI HÀ NỘI"/>
    <x v="3"/>
    <s v="0306182043-010"/>
    <s v="T10.2025"/>
  </r>
  <r>
    <d v="2025-10-07T00:00:00"/>
    <s v="00065640"/>
    <s v="1C25TNN"/>
    <s v="PR-12693094-HN2226 - CircleK Tầng 1 (P01, P02, P03), Tòa nhà X2, số 70 phố Nguyên Hồng"/>
    <n v="230760"/>
    <s v="8%"/>
    <n v="18461"/>
    <n v="249221"/>
    <s v="CHI NHÁNH CÔNG TY TNHH VÒNG TRÒN ĐỎ TẠI HÀ NỘI"/>
    <x v="3"/>
    <s v="0306182043-010"/>
    <s v="T10.2025"/>
  </r>
  <r>
    <d v="2025-10-07T00:00:00"/>
    <s v="00065641"/>
    <s v="1C25TNN"/>
    <s v="PR-12692760-HN2187 - CircleK 142-144 Hồng Mai"/>
    <n v="230760"/>
    <s v="8%"/>
    <n v="18461"/>
    <n v="249221"/>
    <s v="CHI NHÁNH CÔNG TY TNHH VÒNG TRÒN ĐỎ TẠI HÀ NỘI"/>
    <x v="3"/>
    <s v="0306182043-010"/>
    <s v="T10.2025"/>
  </r>
  <r>
    <d v="2025-10-07T00:00:00"/>
    <s v="00065642"/>
    <s v="1C25TNN"/>
    <s v="PR-12692408-HN2116 - CircleK 62 Phố Trần Hưng Đạo"/>
    <n v="461520"/>
    <s v="8%"/>
    <n v="36922"/>
    <n v="498442"/>
    <s v="CHI NHÁNH CÔNG TY TNHH VÒNG TRÒN ĐỎ TẠI HÀ NỘI"/>
    <x v="3"/>
    <s v="0306182043-010"/>
    <s v="T10.2025"/>
  </r>
  <r>
    <d v="2025-10-07T00:00:00"/>
    <s v="00065643"/>
    <s v="1C25TNN"/>
    <s v="PR-12696630-HN2180 - CircleK Lô 7, Khu Di Dân Đền Lừ 2"/>
    <n v="230760"/>
    <s v="8%"/>
    <n v="18461"/>
    <n v="249221"/>
    <s v="CHI NHÁNH CÔNG TY TNHH VÒNG TRÒN ĐỎ TẠI HÀ NỘI"/>
    <x v="3"/>
    <s v="0306182043-010"/>
    <s v="T10.2025"/>
  </r>
  <r>
    <d v="2025-10-07T00:00:00"/>
    <s v="00065644"/>
    <s v="1C25TNN"/>
    <s v="PR-12693302-HN2251 - CircleK Số 568 + 570 Đường Trương Định"/>
    <n v="461520"/>
    <s v="8%"/>
    <n v="36922"/>
    <n v="498442"/>
    <s v="CHI NHÁNH CÔNG TY TNHH VÒNG TRÒN ĐỎ TẠI HÀ NỘI"/>
    <x v="3"/>
    <s v="0306182043-010"/>
    <s v="T10.2025"/>
  </r>
  <r>
    <d v="2025-10-07T00:00:00"/>
    <s v="00065645"/>
    <s v="1C25TNN"/>
    <s v="PR-12692812-HN2191 - CircleK 293 Thụy Khuê"/>
    <n v="184608"/>
    <s v="8%"/>
    <n v="14769"/>
    <n v="199377"/>
    <s v="CHI NHÁNH CÔNG TY TNHH VÒNG TRÒN ĐỎ TẠI HÀ NỘI"/>
    <x v="3"/>
    <s v="0306182043-010"/>
    <s v="T10.2025"/>
  </r>
  <r>
    <d v="2025-10-08T00:00:00"/>
    <s v="00065700"/>
    <s v="1C25TNN"/>
    <s v="PR-12706617-HN2237 - CircleK TMDV-11, Tòa N04, Dự án Khu nhà ở xã hội Ecohome 3 tại ô đất ký hiệu B11-HH2"/>
    <n v="461520"/>
    <s v="8%"/>
    <n v="36922"/>
    <n v="498442"/>
    <s v="CHI NHÁNH CÔNG TY TNHH VÒNG TRÒN ĐỎ TẠI HÀ NỘI"/>
    <x v="3"/>
    <s v="0306182043-010"/>
    <s v="T10.2025"/>
  </r>
  <r>
    <d v="2025-10-08T00:00:00"/>
    <s v="00065701"/>
    <s v="1C25TNN"/>
    <s v="PR-12704751-HN2078 - CircleK Số 7 Ngõ 34 Phố Mai Anh Tuấn"/>
    <n v="230760"/>
    <s v="8%"/>
    <n v="18461"/>
    <n v="249221"/>
    <s v="CHI NHÁNH CÔNG TY TNHH VÒNG TRÒN ĐỎ TẠI HÀ NỘI"/>
    <x v="3"/>
    <s v="0306182043-010"/>
    <s v="T10.2025"/>
  </r>
  <r>
    <d v="2025-10-08T00:00:00"/>
    <s v="00065702"/>
    <s v="1C25TNN"/>
    <s v="PR-12705843-HN2179 - CircleK Số Bt11-Vt26, Khu Nhà Ở Xa La"/>
    <n v="461520"/>
    <s v="8%"/>
    <n v="36922"/>
    <n v="498442"/>
    <s v="CHI NHÁNH CÔNG TY TNHH VÒNG TRÒN ĐỎ TẠI HÀ NỘI"/>
    <x v="3"/>
    <s v="0306182043-010"/>
    <s v="T10.2025"/>
  </r>
  <r>
    <d v="2025-10-08T00:00:00"/>
    <s v="00065703"/>
    <s v="1C25TNN"/>
    <s v="PR-12706495-HN2231 - CircleK Số 1A Vạn Phúc"/>
    <n v="230760"/>
    <s v="8%"/>
    <n v="18461"/>
    <n v="249221"/>
    <s v="CHI NHÁNH CÔNG TY TNHH VÒNG TRÒN ĐỎ TẠI HÀ NỘI"/>
    <x v="3"/>
    <s v="0306182043-010"/>
    <s v="T10.2025"/>
  </r>
  <r>
    <d v="2025-10-08T00:00:00"/>
    <s v="00065704"/>
    <s v="1C25TNN"/>
    <s v="PR-12706279-HN2216 - CircleK 114 Mai Hắc Đế"/>
    <n v="461520"/>
    <s v="8%"/>
    <n v="36922"/>
    <n v="498442"/>
    <s v="CHI NHÁNH CÔNG TY TNHH VÒNG TRÒN ĐỎ TẠI HÀ NỘI"/>
    <x v="3"/>
    <s v="0306182043-010"/>
    <s v="T10.2025"/>
  </r>
  <r>
    <d v="2025-10-08T00:00:00"/>
    <s v="00065705"/>
    <s v="1C25TNN"/>
    <s v="PR-12706671-HN2240 - CircleK 49 Phan Chu Trinh"/>
    <n v="346140"/>
    <s v="8%"/>
    <n v="27691"/>
    <n v="373831"/>
    <s v="CHI NHÁNH CÔNG TY TNHH VÒNG TRÒN ĐỎ TẠI HÀ NỘI"/>
    <x v="3"/>
    <s v="0306182043-010"/>
    <s v="T10.2025"/>
  </r>
  <r>
    <d v="2025-10-08T00:00:00"/>
    <s v="00065706"/>
    <s v="1C25TNN"/>
    <s v="PR-12705927-HN2185 - CircleK Số 252, Tổ 11, Đường Ngọc Thụy"/>
    <n v="230760"/>
    <s v="8%"/>
    <n v="18461"/>
    <n v="249221"/>
    <s v="CHI NHÁNH CÔNG TY TNHH VÒNG TRÒN ĐỎ TẠI HÀ NỘI"/>
    <x v="3"/>
    <s v="0306182043-010"/>
    <s v="T10.2025"/>
  </r>
  <r>
    <d v="2025-10-08T00:00:00"/>
    <s v="00065707"/>
    <s v="1C25TNN"/>
    <s v="PR-12707013-HN2272 - CircleK Lô 35 TT8, đường Quang Lai, Thanh Trì, Hà Nội"/>
    <n v="230760"/>
    <s v="8%"/>
    <n v="18461"/>
    <n v="249221"/>
    <s v="CHI NHÁNH CÔNG TY TNHH VÒNG TRÒN ĐỎ TẠI HÀ NỘI"/>
    <x v="3"/>
    <s v="0306182043-010"/>
    <s v="T10.2025"/>
  </r>
  <r>
    <d v="2025-10-08T00:00:00"/>
    <s v="00065708"/>
    <s v="1C25TNN"/>
    <s v="PR-12704519-HN2029 - CircleK 46 Lê Trọng Tấn"/>
    <n v="230760"/>
    <s v="8%"/>
    <n v="18461"/>
    <n v="249221"/>
    <s v="CHI NHÁNH CÔNG TY TNHH VÒNG TRÒN ĐỎ TẠI HÀ NỘI"/>
    <x v="3"/>
    <s v="0306182043-010"/>
    <s v="T10.2025"/>
  </r>
  <r>
    <d v="2025-10-08T00:00:00"/>
    <s v="00065709"/>
    <s v="1C25TNN"/>
    <s v="PR-12700917-HN2053 - CircleK 197+198 Tổ 6 Vũ Trọng Phụng"/>
    <n v="346140"/>
    <s v="8%"/>
    <n v="27691"/>
    <n v="373831"/>
    <s v="CHI NHÁNH CÔNG TY TNHH VÒNG TRÒN ĐỎ TẠI HÀ NỘI"/>
    <x v="3"/>
    <s v="0306182043-010"/>
    <s v="T10.2025"/>
  </r>
  <r>
    <d v="2025-10-08T00:00:00"/>
    <s v="00065710"/>
    <s v="1C25TNN"/>
    <s v="PR-12705221-HN2126 - CircleK Tầng 1, Số 01 Lê Văn Thiêm"/>
    <n v="230760"/>
    <s v="8%"/>
    <n v="18461"/>
    <n v="249221"/>
    <s v="CHI NHÁNH CÔNG TY TNHH VÒNG TRÒN ĐỎ TẠI HÀ NỘI"/>
    <x v="3"/>
    <s v="0306182043-010"/>
    <s v="T10.2025"/>
  </r>
  <r>
    <d v="2025-10-09T00:00:00"/>
    <s v="00065794"/>
    <s v="1C25TNN"/>
    <s v="PR-12702259-HN2282 - Circlek-HN2282"/>
    <n v="230760"/>
    <s v="8%"/>
    <n v="18461"/>
    <n v="249221"/>
    <s v="CHI NHÁNH CÔNG TY TNHH VÒNG TRÒN ĐỎ TẠI HÀ NỘI"/>
    <x v="3"/>
    <s v="0306182043-010"/>
    <s v="T10.2025"/>
  </r>
  <r>
    <d v="2025-10-09T00:00:00"/>
    <s v="00066767"/>
    <s v="1C25TNN"/>
    <s v="PR-12711394-HN2102 - CircleK 420 Đê La Thành"/>
    <n v="230760"/>
    <s v="8%"/>
    <n v="18461"/>
    <n v="249221"/>
    <s v="CHI NHÁNH CÔNG TY TNHH VÒNG TRÒN ĐỎ TẠI HÀ NỘI"/>
    <x v="3"/>
    <s v="0306182043-010"/>
    <s v="T10.2025"/>
  </r>
  <r>
    <d v="2025-10-09T00:00:00"/>
    <s v="00066768"/>
    <s v="1C25TNN"/>
    <s v="PR-12716194-HN2170 - CircleK Số 5 Ngách 2A/6 Trần Khát Chân, Tổ Dân Phố 1"/>
    <n v="230760"/>
    <s v="8%"/>
    <n v="18461"/>
    <n v="249221"/>
    <s v="CHI NHÁNH CÔNG TY TNHH VÒNG TRÒN ĐỎ TẠI HÀ NỘI"/>
    <x v="3"/>
    <s v="0306182043-010"/>
    <s v="T10.2025"/>
  </r>
  <r>
    <d v="2025-10-09T00:00:00"/>
    <s v="00066769"/>
    <s v="1C25TNN"/>
    <s v="PR-12711836-HN2177 - CircleK 12 Tam Trinh"/>
    <n v="461520"/>
    <s v="8%"/>
    <n v="36922"/>
    <n v="498442"/>
    <s v="CHI NHÁNH CÔNG TY TNHH VÒNG TRÒN ĐỎ TẠI HÀ NỘI"/>
    <x v="3"/>
    <s v="0306182043-010"/>
    <s v="T10.2025"/>
  </r>
  <r>
    <d v="2025-10-09T00:00:00"/>
    <s v="00066770"/>
    <s v="1C25TNN"/>
    <s v="PR-12716700-HN2215 - CircleK 75 Hàng Bông"/>
    <n v="230760"/>
    <s v="8%"/>
    <n v="18461"/>
    <n v="249221"/>
    <s v="CHI NHÁNH CÔNG TY TNHH VÒNG TRÒN ĐỎ TẠI HÀ NỘI"/>
    <x v="3"/>
    <s v="0306182043-010"/>
    <s v="T10.2025"/>
  </r>
  <r>
    <d v="2025-10-09T00:00:00"/>
    <s v="00066771"/>
    <s v="1C25TNN"/>
    <s v="PR-12711994-HN2197 - CircleK B3-06, Khu Chức Năng Đô Thị Thành Phố Xanh"/>
    <n v="230760"/>
    <s v="8%"/>
    <n v="18461"/>
    <n v="249221"/>
    <s v="CHI NHÁNH CÔNG TY TNHH VÒNG TRÒN ĐỎ TẠI HÀ NỘI"/>
    <x v="3"/>
    <s v="0306182043-010"/>
    <s v="T10.2025"/>
  </r>
  <r>
    <d v="2025-10-09T00:00:00"/>
    <s v="00066772"/>
    <s v="1C25TNN"/>
    <s v="PR-12712664-HN2257 - CircleK Số 148 Trần Bình"/>
    <n v="184608"/>
    <s v="8%"/>
    <n v="14769"/>
    <n v="199377"/>
    <s v="CHI NHÁNH CÔNG TY TNHH VÒNG TRÒN ĐỎ TẠI HÀ NỘI"/>
    <x v="3"/>
    <s v="0306182043-010"/>
    <s v="T10.2025"/>
  </r>
  <r>
    <d v="2025-10-10T00:00:00"/>
    <s v="00066853"/>
    <s v="1C25TNN"/>
    <s v="PR-12726022-HN2144 - CircleK 65 Vạn Bảo"/>
    <n v="230760"/>
    <s v="8%"/>
    <n v="18461"/>
    <n v="249221"/>
    <s v="CHI NHÁNH CÔNG TY TNHH VÒNG TRÒN ĐỎ TẠI HÀ NỘI"/>
    <x v="3"/>
    <s v="0306182043-010"/>
    <s v="T10.2025"/>
  </r>
  <r>
    <d v="2025-10-10T00:00:00"/>
    <s v="00066854"/>
    <s v="1C25TNN"/>
    <s v="PR-12721293-HN2147 - CircleK 848 Đường Láng"/>
    <n v="184608"/>
    <s v="8%"/>
    <n v="14769"/>
    <n v="199377"/>
    <s v="CHI NHÁNH CÔNG TY TNHH VÒNG TRÒN ĐỎ TẠI HÀ NỘI"/>
    <x v="3"/>
    <s v="0306182043-010"/>
    <s v="T10.2025"/>
  </r>
  <r>
    <d v="2025-10-10T00:00:00"/>
    <s v="00066855"/>
    <s v="1C25TNN"/>
    <s v="PR-12727152-HN2259 - CircleK Diện tích thương mại số 1S02, tầng 1, Tòa nhà số P2 (T30M-1) tại lô đất B5-CT04"/>
    <n v="184608"/>
    <s v="8%"/>
    <n v="14769"/>
    <n v="199377"/>
    <s v="CHI NHÁNH CÔNG TY TNHH VÒNG TRÒN ĐỎ TẠI HÀ NỘI"/>
    <x v="3"/>
    <s v="0306182043-010"/>
    <s v="T10.2025"/>
  </r>
  <r>
    <d v="2025-10-10T00:00:00"/>
    <s v="00066856"/>
    <s v="1C25TNN"/>
    <s v="PR-12726866-HN2227 - CircleK 06 Vũ Trọng Khánh"/>
    <n v="346140"/>
    <s v="8%"/>
    <n v="27691"/>
    <n v="373831"/>
    <s v="CHI NHÁNH CÔNG TY TNHH VÒNG TRÒN ĐỎ TẠI HÀ NỘI"/>
    <x v="3"/>
    <s v="0306182043-010"/>
    <s v="T10.2025"/>
  </r>
  <r>
    <d v="2025-10-10T00:00:00"/>
    <s v="00066857"/>
    <s v="1C25TNN"/>
    <s v="PR-12721393-HN2171 - CircleK 149C Lò Đúc"/>
    <n v="230760"/>
    <s v="8%"/>
    <n v="18461"/>
    <n v="249221"/>
    <s v="CHI NHÁNH CÔNG TY TNHH VÒNG TRÒN ĐỎ TẠI HÀ NỘI"/>
    <x v="3"/>
    <s v="0306182043-010"/>
    <s v="T10.2025"/>
  </r>
  <r>
    <d v="2025-10-10T00:00:00"/>
    <s v="00066858"/>
    <s v="1C25TNN"/>
    <s v="PR-12722249-HN2265 - CircleK Số 2 ngõ 612 Lạc Long Quân, Tây Hồ, Hà Nội"/>
    <n v="230760"/>
    <s v="8%"/>
    <n v="18461"/>
    <n v="249221"/>
    <s v="CHI NHÁNH CÔNG TY TNHH VÒNG TRÒN ĐỎ TẠI HÀ NỘI"/>
    <x v="3"/>
    <s v="0306182043-010"/>
    <s v="T10.2025"/>
  </r>
  <r>
    <d v="2025-10-10T00:00:00"/>
    <s v="00066859"/>
    <s v="1C25TNN"/>
    <s v="PR-12720715-HN2007 - CircleK 27 Đinh Tiên Hoàng"/>
    <n v="230760"/>
    <s v="8%"/>
    <n v="18461"/>
    <n v="249221"/>
    <s v="CHI NHÁNH CÔNG TY TNHH VÒNG TRÒN ĐỎ TẠI HÀ NỘI"/>
    <x v="3"/>
    <s v="0306182043-010"/>
    <s v="T10.2025"/>
  </r>
  <r>
    <d v="2025-10-10T00:00:00"/>
    <s v="00066860"/>
    <s v="1C25TNN"/>
    <s v="PR-12725924-HN2138 - CircleK Tầng 1 Và Tầng 2 Số 85 Hàng Mã"/>
    <n v="461520"/>
    <s v="8%"/>
    <n v="36922"/>
    <n v="498442"/>
    <s v="CHI NHÁNH CÔNG TY TNHH VÒNG TRÒN ĐỎ TẠI HÀ NỘI"/>
    <x v="3"/>
    <s v="0306182043-010"/>
    <s v="T10.2025"/>
  </r>
  <r>
    <d v="2025-10-16T00:00:00"/>
    <s v="00068445"/>
    <s v="1C25TNN"/>
    <s v="PR-12774078-HN2015 - CircleK 14 Hồ Tùng Mậu"/>
    <n v="461520"/>
    <s v="8%"/>
    <n v="36922"/>
    <n v="498442"/>
    <s v="CHI NHÁNH CÔNG TY TNHH VÒNG TRÒN ĐỎ TẠI HÀ NỘI"/>
    <x v="3"/>
    <s v="0306182043-010"/>
    <s v="T10.2025"/>
  </r>
  <r>
    <d v="2025-10-16T00:00:00"/>
    <s v="00068446"/>
    <s v="1C25TNN"/>
    <s v="PR-12774146-HN2037 - CircleK Tầng Trệt, Somerset Hoa Binh, 106 Hoàng Quốc Việt"/>
    <n v="230760"/>
    <s v="8%"/>
    <n v="18461"/>
    <n v="249221"/>
    <s v="CHI NHÁNH CÔNG TY TNHH VÒNG TRÒN ĐỎ TẠI HÀ NỘI"/>
    <x v="3"/>
    <s v="0306182043-010"/>
    <s v="T10.2025"/>
  </r>
  <r>
    <d v="2025-10-16T00:00:00"/>
    <s v="00068447"/>
    <s v="1C25TNN"/>
    <s v="PR-12774264-HN2064 - CircleK 28 Nguyễn Phong Sắc, Tổ 9"/>
    <n v="230760"/>
    <s v="8%"/>
    <n v="18461"/>
    <n v="249221"/>
    <s v="CHI NHÁNH CÔNG TY TNHH VÒNG TRÒN ĐỎ TẠI HÀ NỘI"/>
    <x v="3"/>
    <s v="0306182043-010"/>
    <s v="T10.2025"/>
  </r>
  <r>
    <d v="2025-10-16T00:00:00"/>
    <s v="00068448"/>
    <s v="1C25TNN"/>
    <s v="PR-12774444-HN2108 - CircleK Tầng 1 Và 2, Tòa Nhà Sannam,78 Phố Duy Tân"/>
    <n v="230760"/>
    <s v="8%"/>
    <n v="18461"/>
    <n v="249221"/>
    <s v="CHI NHÁNH CÔNG TY TNHH VÒNG TRÒN ĐỎ TẠI HÀ NỘI"/>
    <x v="3"/>
    <s v="0306182043-010"/>
    <s v="T10.2025"/>
  </r>
  <r>
    <d v="2025-10-16T00:00:00"/>
    <s v="00068449"/>
    <s v="1C25TNN"/>
    <s v="PR-12774588-HN2121 - CircleK 45 Hào Nam"/>
    <n v="346140"/>
    <s v="8%"/>
    <n v="27691"/>
    <n v="373831"/>
    <s v="CHI NHÁNH CÔNG TY TNHH VÒNG TRÒN ĐỎ TẠI HÀ NỘI"/>
    <x v="3"/>
    <s v="0306182043-010"/>
    <s v="T10.2025"/>
  </r>
  <r>
    <d v="2025-10-16T00:00:00"/>
    <s v="00068450"/>
    <s v="1C25TNN"/>
    <s v="PR-12770994-HN2167 - CircleK 20 Nguyên Hồng"/>
    <n v="461520"/>
    <s v="8%"/>
    <n v="36922"/>
    <n v="498442"/>
    <s v="CHI NHÁNH CÔNG TY TNHH VÒNG TRÒN ĐỎ TẠI HÀ NỘI"/>
    <x v="3"/>
    <s v="0306182043-010"/>
    <s v="T10.2025"/>
  </r>
  <r>
    <d v="2025-10-16T00:00:00"/>
    <s v="00068451"/>
    <s v="1C25TNN"/>
    <s v="PR-12771328-HN2211 - CircleK Số 123 Phố Tôn Đức Thắng"/>
    <n v="230760"/>
    <s v="8%"/>
    <n v="18461"/>
    <n v="249221"/>
    <s v="CHI NHÁNH CÔNG TY TNHH VÒNG TRÒN ĐỎ TẠI HÀ NỘI"/>
    <x v="3"/>
    <s v="0306182043-010"/>
    <s v="T10.2025"/>
  </r>
  <r>
    <d v="2025-10-16T00:00:00"/>
    <s v="00068452"/>
    <s v="1C25TNN"/>
    <s v="PR-12775044-HN2193 - CircleK No-24, Lk13, Khu Đất Dịch Vụ, Đất Ở Hà Trì"/>
    <n v="230760"/>
    <s v="8%"/>
    <n v="18461"/>
    <n v="249221"/>
    <s v="CHI NHÁNH CÔNG TY TNHH VÒNG TRÒN ĐỎ TẠI HÀ NỘI"/>
    <x v="3"/>
    <s v="0306182043-010"/>
    <s v="T10.2025"/>
  </r>
  <r>
    <d v="2025-10-16T00:00:00"/>
    <s v="00068454"/>
    <s v="1C25TNN"/>
    <s v="PR-12774302-HN2075 - CircleK Số 1 Ngõ 37 Lê Thanh Nghị"/>
    <n v="230760"/>
    <s v="8%"/>
    <n v="18461"/>
    <n v="249221"/>
    <s v="CHI NHÁNH CÔNG TY TNHH VÒNG TRÒN ĐỎ TẠI HÀ NỘI"/>
    <x v="3"/>
    <s v="0306182043-010"/>
    <s v="T10.2025"/>
  </r>
  <r>
    <d v="2025-10-16T00:00:00"/>
    <s v="00068455"/>
    <s v="1C25TNN"/>
    <s v="PR-12770506-HN2086 - CircleK 9 Hương Viên"/>
    <n v="230760"/>
    <s v="8%"/>
    <n v="18461"/>
    <n v="249221"/>
    <s v="CHI NHÁNH CÔNG TY TNHH VÒNG TRÒN ĐỎ TẠI HÀ NỘI"/>
    <x v="3"/>
    <s v="0306182043-010"/>
    <s v="T10.2025"/>
  </r>
  <r>
    <d v="2025-10-16T00:00:00"/>
    <s v="00068456"/>
    <s v="1C25TNN"/>
    <s v="PR-12774740-HN2146 - CircleK 286 Kim Ngưu, Tổ 30B"/>
    <n v="230760"/>
    <s v="8%"/>
    <n v="18461"/>
    <n v="249221"/>
    <s v="CHI NHÁNH CÔNG TY TNHH VÒNG TRÒN ĐỎ TẠI HÀ NỘI"/>
    <x v="3"/>
    <s v="0306182043-010"/>
    <s v="T10.2025"/>
  </r>
  <r>
    <d v="2025-10-16T00:00:00"/>
    <s v="00068457"/>
    <s v="1C25TNN"/>
    <s v="PR-12771840-HN2277 - CircleK Số 81 Phố Huế"/>
    <n v="230760"/>
    <s v="8%"/>
    <n v="18461"/>
    <n v="249221"/>
    <s v="CHI NHÁNH CÔNG TY TNHH VÒNG TRÒN ĐỎ TẠI HÀ NỘI"/>
    <x v="3"/>
    <s v="0306182043-010"/>
    <s v="T10.2025"/>
  </r>
  <r>
    <d v="2025-10-16T00:00:00"/>
    <s v="00068458"/>
    <s v="1C25TNN"/>
    <s v="PR-12771120-HN2189 - CircleK Sh0105-Sh0205 Park 8, Kđt Times City Park Hill, Số 25, Ngõ 13 Đường Lĩnh Nam"/>
    <n v="230760"/>
    <s v="8%"/>
    <n v="18461"/>
    <n v="249221"/>
    <s v="CHI NHÁNH CÔNG TY TNHH VÒNG TRÒN ĐỎ TẠI HÀ NỘI"/>
    <x v="3"/>
    <s v="0306182043-010"/>
    <s v="T10.2025"/>
  </r>
  <r>
    <d v="2025-10-16T00:00:00"/>
    <s v="00068459"/>
    <s v="1C25TNN"/>
    <s v="PR-12771314-HN2208 - CircleK Số 173 Đường Tam Trinh, Hoàng Mai"/>
    <n v="230760"/>
    <s v="8%"/>
    <n v="18461"/>
    <n v="249221"/>
    <s v="CHI NHÁNH CÔNG TY TNHH VÒNG TRÒN ĐỎ TẠI HÀ NỘI"/>
    <x v="3"/>
    <s v="0306182043-010"/>
    <s v="T10.2025"/>
  </r>
  <r>
    <d v="2025-10-16T00:00:00"/>
    <s v="00068460"/>
    <s v="1C25TNN"/>
    <s v="PR-12771392-HN2221 - CircleK S05 Park 03, Vinhomes Time City Park Hill"/>
    <n v="346140"/>
    <s v="8%"/>
    <n v="27691"/>
    <n v="373831"/>
    <s v="CHI NHÁNH CÔNG TY TNHH VÒNG TRÒN ĐỎ TẠI HÀ NỘI"/>
    <x v="3"/>
    <s v="0306182043-010"/>
    <s v="T10.2025"/>
  </r>
  <r>
    <d v="2025-10-16T00:00:00"/>
    <s v="00068461"/>
    <s v="1C25TNN"/>
    <s v="PR-12770662-HN2095 - CircleK Lô 28 Khu Nhà Ở Thấp Tầng Tt4, Khu Đô Thị Mỹ Đình - Mễ Trì"/>
    <n v="461520"/>
    <s v="8%"/>
    <n v="36922"/>
    <n v="498442"/>
    <s v="CHI NHÁNH CÔNG TY TNHH VÒNG TRÒN ĐỎ TẠI HÀ NỘI"/>
    <x v="3"/>
    <s v="0306182043-010"/>
    <s v="T10.2025"/>
  </r>
  <r>
    <d v="2025-10-16T00:00:00"/>
    <s v="00068462"/>
    <s v="1C25TNN"/>
    <s v="PR-12774422-HN2104 - CircleK 171 Lương Thế Vinh"/>
    <n v="346140"/>
    <s v="8%"/>
    <n v="27691"/>
    <n v="373831"/>
    <s v="CHI NHÁNH CÔNG TY TNHH VÒNG TRÒN ĐỎ TẠI HÀ NỘI"/>
    <x v="3"/>
    <s v="0306182043-010"/>
    <s v="T10.2025"/>
  </r>
  <r>
    <d v="2025-10-16T00:00:00"/>
    <s v="00068463"/>
    <s v="1C25TNN"/>
    <s v="PR-12775344-HN2243 - CircleK Căn Thương mại dịch vụ số Z38M.2.TMDV05A, dự án khu đô thị mới Tây Mỗ - Đại Mỗ - Vinhomes Park"/>
    <n v="461520"/>
    <s v="8%"/>
    <n v="36922"/>
    <n v="498442"/>
    <s v="CHI NHÁNH CÔNG TY TNHH VÒNG TRÒN ĐỎ TẠI HÀ NỘI"/>
    <x v="3"/>
    <s v="0306182043-010"/>
    <s v="T10.2025"/>
  </r>
  <r>
    <d v="2025-10-16T00:00:00"/>
    <s v="00068464"/>
    <s v="1C25TNN"/>
    <s v="PR-12771372-HN2217 - CircleK 53 Triều Khúc"/>
    <n v="230760"/>
    <s v="8%"/>
    <n v="18461"/>
    <n v="249221"/>
    <s v="CHI NHÁNH CÔNG TY TNHH VÒNG TRÒN ĐỎ TẠI HÀ NỘI"/>
    <x v="3"/>
    <s v="0306182043-010"/>
    <s v="T10.2025"/>
  </r>
  <r>
    <d v="2025-10-16T00:00:00"/>
    <s v="00068465"/>
    <s v="1C25TNN"/>
    <s v="PR-12774956-HN2178 - CircleK 14 Khương Hạ"/>
    <n v="1153800"/>
    <s v="8%"/>
    <n v="92304"/>
    <n v="1246104"/>
    <s v="CHI NHÁNH CÔNG TY TNHH VÒNG TRÒN ĐỎ TẠI HÀ NỘI"/>
    <x v="3"/>
    <s v="0306182043-010"/>
    <s v="T10.2025"/>
  </r>
  <r>
    <d v="2025-10-16T00:00:00"/>
    <s v="00001986"/>
    <m/>
    <s v="Hàng trả (chưa xác định được phiếu hàng trả)"/>
    <n v="-438459"/>
    <s v="8%"/>
    <n v="-35077"/>
    <n v="-473536"/>
    <s v="CHI NHÁNH CÔNG TY TNHH VÒNG TRÒN ĐỎ TẠI HÀ NỘI"/>
    <x v="3"/>
    <s v="0306182043-010"/>
    <s v="T10.2025"/>
  </r>
  <r>
    <d v="2025-10-16T00:00:00"/>
    <s v="00001987"/>
    <m/>
    <s v="Hàng trả (chưa xác định được phiếu hàng trả)"/>
    <n v="-62637"/>
    <s v="8%"/>
    <n v="-5011"/>
    <n v="-67648"/>
    <s v="CHI NHÁNH CÔNG TY TNHH VÒNG TRÒN ĐỎ TẠI HÀ NỘI"/>
    <x v="3"/>
    <s v="0306182043-010"/>
    <s v="T10.2025"/>
  </r>
  <r>
    <d v="2025-10-16T00:00:00"/>
    <s v="00001982"/>
    <m/>
    <s v="Hàng trả (chưa xác định được phiếu hàng trả)"/>
    <n v="-138456"/>
    <s v="8%"/>
    <n v="-11076"/>
    <n v="-149532"/>
    <s v="CHI NHÁNH CÔNG TY TNHH VÒNG TRÒN ĐỎ TẠI HÀ NỘI"/>
    <x v="3"/>
    <s v="0306182043-010"/>
    <s v="T10.2025"/>
  </r>
  <r>
    <d v="2025-10-16T00:00:00"/>
    <s v="00001993"/>
    <m/>
    <s v="Hàng trả (chưa xác định được phiếu hàng trả)"/>
    <n v="-23076"/>
    <s v="8%"/>
    <n v="-1846"/>
    <n v="-24922"/>
    <s v="CHI NHÁNH CÔNG TY TNHH VÒNG TRÒN ĐỎ TẠI HÀ NỘI"/>
    <x v="3"/>
    <s v="0306182043-010"/>
    <s v="T10.2025"/>
  </r>
  <r>
    <d v="2025-10-16T00:00:00"/>
    <s v="00001981"/>
    <m/>
    <s v="Hàng trả (chưa xác định được phiếu hàng trả)"/>
    <n v="-125274"/>
    <s v="8%"/>
    <n v="-10022"/>
    <n v="-135296"/>
    <s v="CHI NHÁNH CÔNG TY TNHH VÒNG TRÒN ĐỎ TẠI HÀ NỘI"/>
    <x v="3"/>
    <s v="0306182043-010"/>
    <s v="T10.2025"/>
  </r>
  <r>
    <d v="2025-10-16T00:00:00"/>
    <s v="00001983"/>
    <m/>
    <s v="Hàng trả (chưa xác định được phiếu hàng trả)"/>
    <n v="-62637"/>
    <s v="8%"/>
    <n v="-5011"/>
    <n v="-67648"/>
    <s v="CHI NHÁNH CÔNG TY TNHH VÒNG TRÒN ĐỎ TẠI HÀ NỘI"/>
    <x v="3"/>
    <s v="0306182043-010"/>
    <s v="T10.2025"/>
  </r>
  <r>
    <d v="2025-10-16T00:00:00"/>
    <s v="00001979"/>
    <m/>
    <s v="Hàng trả (chưa xác định được phiếu hàng trả)"/>
    <n v="-62637"/>
    <s v="8%"/>
    <n v="-5011"/>
    <n v="-67648"/>
    <s v="CHI NHÁNH CÔNG TY TNHH VÒNG TRÒN ĐỎ TẠI HÀ NỘI"/>
    <x v="3"/>
    <s v="0306182043-010"/>
    <s v="T10.2025"/>
  </r>
  <r>
    <d v="2025-10-16T00:00:00"/>
    <s v="00001985"/>
    <m/>
    <s v="Hàng trả (chưa xác định được phiếu hàng trả)"/>
    <n v="-62637"/>
    <s v="8%"/>
    <n v="-5011"/>
    <n v="-67648"/>
    <s v="CHI NHÁNH CÔNG TY TNHH VÒNG TRÒN ĐỎ TẠI HÀ NỘI"/>
    <x v="3"/>
    <s v="0306182043-010"/>
    <s v="T10.2025"/>
  </r>
  <r>
    <d v="2025-10-17T00:00:00"/>
    <s v="00068964"/>
    <s v="1C25TNN"/>
    <s v="PR-12788730-TN0004 - CircleK Số 439 đường Lương Ngọc Quyến, Thái Nguyên"/>
    <n v="1153800"/>
    <s v="8%"/>
    <n v="92304"/>
    <n v="1246104"/>
    <s v="CHI NHÁNH CÔNG TY TNHH VÒNG TRÒN ĐỎ TẠI THÁI NGUYÊN"/>
    <x v="5"/>
    <s v="0306182043-029"/>
    <s v="T10.2025"/>
  </r>
  <r>
    <d v="2025-10-17T00:00:00"/>
    <s v="00068965"/>
    <s v="1C25TNN"/>
    <s v="PR-12779354-HN2092 - CircleK 07 Đường Thanh Niên"/>
    <n v="230760"/>
    <s v="8%"/>
    <n v="18461"/>
    <n v="249221"/>
    <s v="CHI NHÁNH CÔNG TY TNHH VÒNG TRÒN ĐỎ TẠI HÀ NỘI"/>
    <x v="3"/>
    <s v="0306182043-010"/>
    <s v="T10.2025"/>
  </r>
  <r>
    <d v="2025-10-17T00:00:00"/>
    <s v="00068966"/>
    <s v="1C25TNN"/>
    <s v="PR-12784724-HN2230 - CircleK  Số 205 Lạc Long Quân"/>
    <n v="184608"/>
    <s v="8%"/>
    <n v="14769"/>
    <n v="199377"/>
    <s v="CHI NHÁNH CÔNG TY TNHH VÒNG TRÒN ĐỎ TẠI HÀ NỘI"/>
    <x v="3"/>
    <s v="0306182043-010"/>
    <s v="T10.2025"/>
  </r>
  <r>
    <d v="2025-10-17T00:00:00"/>
    <s v="00068967"/>
    <s v="1C25TNN"/>
    <s v="PR-12784090-HN2164 - CircleK 40 Trung Hòa"/>
    <n v="230760"/>
    <s v="8%"/>
    <n v="18461"/>
    <n v="249221"/>
    <s v="CHI NHÁNH CÔNG TY TNHH VÒNG TRÒN ĐỎ TẠI HÀ NỘI"/>
    <x v="3"/>
    <s v="0306182043-010"/>
    <s v="T10.2025"/>
  </r>
  <r>
    <d v="2025-10-17T00:00:00"/>
    <s v="00068968"/>
    <s v="1C25TNN"/>
    <s v="PR-12780502-HN2261 - CircleK Số 3 đường Lạc Long Quân, Cầu Giấy, Hà Nội"/>
    <n v="230760"/>
    <s v="8%"/>
    <n v="18461"/>
    <n v="249221"/>
    <s v="CHI NHÁNH CÔNG TY TNHH VÒNG TRÒN ĐỎ TẠI HÀ NỘI"/>
    <x v="3"/>
    <s v="0306182043-010"/>
    <s v="T10.2025"/>
  </r>
  <r>
    <d v="2025-10-17T00:00:00"/>
    <s v="00068969"/>
    <s v="1C25TNN"/>
    <s v="PR-12783470-HN2102 - CircleK 420 Đê La Thành"/>
    <n v="230760"/>
    <s v="8%"/>
    <n v="18461"/>
    <n v="249221"/>
    <s v="CHI NHÁNH CÔNG TY TNHH VÒNG TRÒN ĐỎ TẠI HÀ NỘI"/>
    <x v="3"/>
    <s v="0306182043-010"/>
    <s v="T10.2025"/>
  </r>
  <r>
    <d v="2025-10-17T00:00:00"/>
    <s v="00068970"/>
    <s v="1C25TNN"/>
    <s v="PR-12783604-HN2117 - CircleK Số 8 Ngõ 91 Nguyễn Chí Thanh"/>
    <n v="346140"/>
    <s v="8%"/>
    <n v="27691"/>
    <n v="373831"/>
    <s v="CHI NHÁNH CÔNG TY TNHH VÒNG TRÒN ĐỎ TẠI HÀ NỘI"/>
    <x v="3"/>
    <s v="0306182043-010"/>
    <s v="T10.2025"/>
  </r>
  <r>
    <d v="2025-10-17T00:00:00"/>
    <s v="00068971"/>
    <s v="1C25TNN"/>
    <s v="PR-12779698-HN2163 - CircleK 380 Khâm Thiên"/>
    <n v="230760"/>
    <s v="8%"/>
    <n v="18461"/>
    <n v="249221"/>
    <s v="CHI NHÁNH CÔNG TY TNHH VÒNG TRÒN ĐỎ TẠI HÀ NỘI"/>
    <x v="3"/>
    <s v="0306182043-010"/>
    <s v="T10.2025"/>
  </r>
  <r>
    <d v="2025-10-17T00:00:00"/>
    <s v="00068972"/>
    <s v="1C25TNN"/>
    <s v="PR-12780098-HN2201 - CircleK 49 + 51 Phố Trần Quang Diệu, Tổ 102"/>
    <n v="230760"/>
    <s v="8%"/>
    <n v="18461"/>
    <n v="249221"/>
    <s v="CHI NHÁNH CÔNG TY TNHH VÒNG TRÒN ĐỎ TẠI HÀ NỘI"/>
    <x v="3"/>
    <s v="0306182043-010"/>
    <s v="T10.2025"/>
  </r>
  <r>
    <d v="2025-10-17T00:00:00"/>
    <s v="00068973"/>
    <s v="1C25TNN"/>
    <s v="PR-12784524-HN2211 - CircleK Số 123 Phố Tôn Đức Thắng"/>
    <n v="807660"/>
    <s v="8%"/>
    <n v="64613"/>
    <n v="872273"/>
    <s v="CHI NHÁNH CÔNG TY TNHH VÒNG TRÒN ĐỎ TẠI HÀ NỘI"/>
    <x v="3"/>
    <s v="0306182043-010"/>
    <s v="T10.2025"/>
  </r>
  <r>
    <d v="2025-10-17T00:00:00"/>
    <s v="00068974"/>
    <s v="1C25TNN"/>
    <s v="PR-12780242-HN2226 - CircleK Tầng 1 (P01, P02, P03), Tòa nhà X2, số 70 phố Nguyên Hồng"/>
    <n v="461520"/>
    <s v="8%"/>
    <n v="36922"/>
    <n v="498442"/>
    <s v="CHI NHÁNH CÔNG TY TNHH VÒNG TRÒN ĐỎ TẠI HÀ NỘI"/>
    <x v="3"/>
    <s v="0306182043-010"/>
    <s v="T10.2025"/>
  </r>
  <r>
    <d v="2025-10-17T00:00:00"/>
    <s v="00068975"/>
    <s v="1C25TNN"/>
    <s v="PR-12784428-HN2204 - CircleK Số 01S15A, Tòa U26 (S2.03), Ô Đất B2-Ct01, Dự Án Khu Đô Thị Gia Lâm - Vinhomes Ocean Park"/>
    <n v="230760"/>
    <s v="8%"/>
    <n v="18461"/>
    <n v="249221"/>
    <s v="CHI NHÁNH CÔNG TY TNHH VÒNG TRÒN ĐỎ TẠI HÀ NỘI"/>
    <x v="3"/>
    <s v="0306182043-010"/>
    <s v="T10.2025"/>
  </r>
  <r>
    <d v="2025-10-17T00:00:00"/>
    <s v="00068976"/>
    <s v="1C25TNN"/>
    <s v="PR-12784788-HN2236 - CircleK Căn Thương mại dịch vụ số L26M.TMDV03 (Căn TMDV 03, tầng 1, khối L26M tức tòa M1), dự án Masteri Waterfront - Lô đất B3-CT03, Dự án Khu đô thị Gia Lâm (Vinhomes Ocean Park)"/>
    <n v="230760"/>
    <s v="8%"/>
    <n v="18461"/>
    <n v="249221"/>
    <s v="CHI NHÁNH CÔNG TY TNHH VÒNG TRÒN ĐỎ TẠI HÀ NỘI"/>
    <x v="3"/>
    <s v="0306182043-010"/>
    <s v="T10.2025"/>
  </r>
  <r>
    <d v="2025-10-17T00:00:00"/>
    <s v="00068977"/>
    <s v="1C25TNN"/>
    <s v="PR-12783342-HN2079 - CircleK 12 Ngô Thì Nhậm"/>
    <n v="276912"/>
    <s v="8%"/>
    <n v="22153"/>
    <n v="299065"/>
    <s v="CHI NHÁNH CÔNG TY TNHH VÒNG TRÒN ĐỎ TẠI HÀ NỘI"/>
    <x v="3"/>
    <s v="0306182043-010"/>
    <s v="T10.2025"/>
  </r>
  <r>
    <d v="2025-10-17T00:00:00"/>
    <s v="00068978"/>
    <s v="1C25TNN"/>
    <s v="PR-12779266-HN2083 - CircleK 51-Lk6A-C17 Đô Thị Mỗ Lao"/>
    <n v="230760"/>
    <s v="8%"/>
    <n v="18461"/>
    <n v="249221"/>
    <s v="CHI NHÁNH CÔNG TY TNHH VÒNG TRÒN ĐỎ TẠI HÀ NỘI"/>
    <x v="3"/>
    <s v="0306182043-010"/>
    <s v="T10.2025"/>
  </r>
  <r>
    <d v="2025-10-17T00:00:00"/>
    <s v="00068979"/>
    <s v="1C25TNN"/>
    <s v="PR-12783924-HN2150 - CircleK 12 Trần Phú"/>
    <n v="230760"/>
    <s v="8%"/>
    <n v="18461"/>
    <n v="249221"/>
    <s v="CHI NHÁNH CÔNG TY TNHH VÒNG TRÒN ĐỎ TẠI HÀ NỘI"/>
    <x v="3"/>
    <s v="0306182043-010"/>
    <s v="T10.2025"/>
  </r>
  <r>
    <d v="2025-10-17T00:00:00"/>
    <s v="00068980"/>
    <s v="1C25TNN"/>
    <s v="PR-12779656-HN2156 - CircleK 108 Đường 19/5"/>
    <n v="346140"/>
    <s v="8%"/>
    <n v="27691"/>
    <n v="373831"/>
    <s v="CHI NHÁNH CÔNG TY TNHH VÒNG TRÒN ĐỎ TẠI HÀ NỘI"/>
    <x v="3"/>
    <s v="0306182043-010"/>
    <s v="T10.2025"/>
  </r>
  <r>
    <d v="2025-10-17T00:00:00"/>
    <s v="00068981"/>
    <s v="1C25TNN"/>
    <s v="PR-12779788-HN2169 - CircleK 25 Ngô Thì Nhậm"/>
    <n v="230760"/>
    <s v="8%"/>
    <n v="18461"/>
    <n v="249221"/>
    <s v="CHI NHÁNH CÔNG TY TNHH VÒNG TRÒN ĐỎ TẠI HÀ NỘI"/>
    <x v="3"/>
    <s v="0306182043-010"/>
    <s v="T10.2025"/>
  </r>
  <r>
    <d v="2025-10-17T00:00:00"/>
    <s v="00068982"/>
    <s v="1C25TNN"/>
    <s v="PR-12784282-HN2184 - CircleK Nhà Số 359, Block 36, Ô H-Tt5, Khu Nhà Ở Hi Brand, Khu Đô Thị Mới Văn Phú"/>
    <n v="230760"/>
    <s v="8%"/>
    <n v="18461"/>
    <n v="249221"/>
    <s v="CHI NHÁNH CÔNG TY TNHH VÒNG TRÒN ĐỎ TẠI HÀ NỘI"/>
    <x v="3"/>
    <s v="0306182043-010"/>
    <s v="T10.2025"/>
  </r>
  <r>
    <d v="2025-10-17T00:00:00"/>
    <s v="00068983"/>
    <s v="1C25TNN"/>
    <s v="PR-12784688-HN2227 - CircleK 06 Vũ Trọng Khánh"/>
    <n v="230760"/>
    <s v="8%"/>
    <n v="18461"/>
    <n v="249221"/>
    <s v="CHI NHÁNH CÔNG TY TNHH VÒNG TRÒN ĐỎ TẠI HÀ NỘI"/>
    <x v="3"/>
    <s v="0306182043-010"/>
    <s v="T10.2025"/>
  </r>
  <r>
    <d v="2025-10-17T00:00:00"/>
    <s v="00068984"/>
    <s v="1C25TNN"/>
    <s v="PR-12779296-HN2086 - CircleK 9 Hương Viên"/>
    <n v="230760"/>
    <s v="8%"/>
    <n v="18461"/>
    <n v="249221"/>
    <s v="CHI NHÁNH CÔNG TY TNHH VÒNG TRÒN ĐỎ TẠI HÀ NỘI"/>
    <x v="3"/>
    <s v="0306182043-010"/>
    <s v="T10.2025"/>
  </r>
  <r>
    <d v="2025-10-17T00:00:00"/>
    <s v="00068985"/>
    <s v="1C25TNN"/>
    <s v="PR-12779364-HN2093 - CircleK 49 Hàng Chuối"/>
    <n v="461520"/>
    <s v="8%"/>
    <n v="36922"/>
    <n v="498442"/>
    <s v="CHI NHÁNH CÔNG TY TNHH VÒNG TRÒN ĐỎ TẠI HÀ NỘI"/>
    <x v="3"/>
    <s v="0306182043-010"/>
    <s v="T10.2025"/>
  </r>
  <r>
    <d v="2025-10-17T00:00:00"/>
    <s v="00068986"/>
    <s v="1C25TNN"/>
    <s v="PR-12779382-HN2094 - CircleK 113 Trần Đại Nghĩa"/>
    <n v="230760"/>
    <s v="8%"/>
    <n v="18461"/>
    <n v="249221"/>
    <s v="CHI NHÁNH CÔNG TY TNHH VÒNG TRÒN ĐỎ TẠI HÀ NỘI"/>
    <x v="3"/>
    <s v="0306182043-010"/>
    <s v="T10.2025"/>
  </r>
  <r>
    <d v="2025-10-17T00:00:00"/>
    <s v="00068987"/>
    <s v="1C25TNN"/>
    <s v="PR-12779594-HN2146 - CircleK 286 Kim Ngưu, Tổ 30B"/>
    <n v="230760"/>
    <s v="8%"/>
    <n v="18461"/>
    <n v="249221"/>
    <s v="CHI NHÁNH CÔNG TY TNHH VÒNG TRÒN ĐỎ TẠI HÀ NỘI"/>
    <x v="3"/>
    <s v="0306182043-010"/>
    <s v="T10.2025"/>
  </r>
  <r>
    <d v="2025-10-17T00:00:00"/>
    <s v="00068988"/>
    <s v="1C25TNN"/>
    <s v="PR-12783978-HN2152 - CircleK 118 Tuệ Tĩnh"/>
    <n v="346140"/>
    <s v="8%"/>
    <n v="27691"/>
    <n v="373831"/>
    <s v="CHI NHÁNH CÔNG TY TNHH VÒNG TRÒN ĐỎ TẠI HÀ NỘI"/>
    <x v="3"/>
    <s v="0306182043-010"/>
    <s v="T10.2025"/>
  </r>
  <r>
    <d v="2025-10-17T00:00:00"/>
    <s v="00068989"/>
    <s v="1C25TNN"/>
    <s v="PR-12779628-HN2154 - CircleK Số A1 Khu Đầm Trấu"/>
    <n v="276912"/>
    <s v="8%"/>
    <n v="22153"/>
    <n v="299065"/>
    <s v="CHI NHÁNH CÔNG TY TNHH VÒNG TRÒN ĐỎ TẠI HÀ NỘI"/>
    <x v="3"/>
    <s v="0306182043-010"/>
    <s v="T10.2025"/>
  </r>
  <r>
    <d v="2025-10-17T00:00:00"/>
    <s v="00068990"/>
    <s v="1C25TNN"/>
    <s v="PR-12779806-HN2170 - CircleK Số 5 Ngách 2A/6 Trần Khát Chân, Tổ Dân Phố 1"/>
    <n v="230760"/>
    <s v="8%"/>
    <n v="18461"/>
    <n v="249221"/>
    <s v="CHI NHÁNH CÔNG TY TNHH VÒNG TRÒN ĐỎ TẠI HÀ NỘI"/>
    <x v="3"/>
    <s v="0306182043-010"/>
    <s v="T10.2025"/>
  </r>
  <r>
    <d v="2025-10-17T00:00:00"/>
    <s v="00068991"/>
    <s v="1C25TNN"/>
    <s v="PR-12784622-HN2216 - CircleK 114 Mai Hắc Đế"/>
    <n v="461520"/>
    <s v="8%"/>
    <n v="36922"/>
    <n v="498442"/>
    <s v="CHI NHÁNH CÔNG TY TNHH VÒNG TRÒN ĐỎ TẠI HÀ NỘI"/>
    <x v="3"/>
    <s v="0306182043-010"/>
    <s v="T10.2025"/>
  </r>
  <r>
    <d v="2025-10-17T00:00:00"/>
    <s v="00068992"/>
    <s v="1C25TNN"/>
    <s v="PR-12779180-HN2049 - CircleK 36 Phố Tràng Tiền"/>
    <n v="184608"/>
    <s v="8%"/>
    <n v="14769"/>
    <n v="199377"/>
    <s v="CHI NHÁNH CÔNG TY TNHH VÒNG TRÒN ĐỎ TẠI HÀ NỘI"/>
    <x v="3"/>
    <s v="0306182043-010"/>
    <s v="T10.2025"/>
  </r>
  <r>
    <d v="2025-10-17T00:00:00"/>
    <s v="00068996"/>
    <s v="1C25TNN"/>
    <s v="PR-12779310-HN2087 - CircleK Ch17, Tầng 1 Và Tầng 2, C-36 Tầng, Ô Đất Ct2, Kđt Mới Kim Văn - Kim Lũ"/>
    <n v="230760"/>
    <s v="8%"/>
    <n v="18461"/>
    <n v="249221"/>
    <s v="CHI NHÁNH CÔNG TY TNHH VÒNG TRÒN ĐỎ TẠI HÀ NỘI"/>
    <x v="3"/>
    <s v="0306182043-010"/>
    <s v="T10.2025"/>
  </r>
  <r>
    <d v="2025-10-17T00:00:00"/>
    <s v="00068998"/>
    <s v="1C25TNN"/>
    <s v="PR-12784254-HN2183 - CircleK 111 Nguyễn Sơn"/>
    <n v="230760"/>
    <s v="8%"/>
    <n v="18461"/>
    <n v="249221"/>
    <s v="CHI NHÁNH CÔNG TY TNHH VÒNG TRÒN ĐỎ TẠI HÀ NỘI"/>
    <x v="3"/>
    <s v="0306182043-010"/>
    <s v="T10.2025"/>
  </r>
  <r>
    <d v="2025-10-17T00:00:00"/>
    <s v="00068999"/>
    <s v="1C25TNN"/>
    <s v="PR-12779952-HN2190 - CircleK 560A Nguyễn Văn Cừ"/>
    <n v="230760"/>
    <s v="8%"/>
    <n v="18461"/>
    <n v="249221"/>
    <s v="CHI NHÁNH CÔNG TY TNHH VÒNG TRÒN ĐỎ TẠI HÀ NỘI"/>
    <x v="3"/>
    <s v="0306182043-010"/>
    <s v="T10.2025"/>
  </r>
  <r>
    <d v="2025-10-17T00:00:00"/>
    <s v="00069000"/>
    <s v="1C25TNN"/>
    <s v="PR-12784710-HN2228 - Circle K Vinhomes Green Bay 103 - tầng 1- G3"/>
    <n v="230760"/>
    <s v="8%"/>
    <n v="18461"/>
    <n v="249221"/>
    <s v="CHI NHÁNH CÔNG TY TNHH VÒNG TRÒN ĐỎ TẠI HÀ NỘI"/>
    <x v="3"/>
    <s v="0306182043-010"/>
    <s v="T10.2025"/>
  </r>
  <r>
    <d v="2025-10-17T00:00:00"/>
    <s v="00069001"/>
    <s v="1C25TNN"/>
    <s v="PR-12784900-HN2247 - CircleK Diện tích thương mại số 1-31 tại tầng 01 thuộc Khối đế của tòa W1 và W2, Nam Từ Liêm"/>
    <n v="346140"/>
    <s v="8%"/>
    <n v="27691"/>
    <n v="373831"/>
    <s v="CHI NHÁNH CÔNG TY TNHH VÒNG TRÒN ĐỎ TẠI HÀ NỘI"/>
    <x v="3"/>
    <s v="0306182043-010"/>
    <s v="T10.2025"/>
  </r>
  <r>
    <d v="2025-10-17T00:00:00"/>
    <s v="00069002"/>
    <s v="1C25TNN"/>
    <s v="PR-12779976-HN2191 - CircleK 293 Thụy Khuê"/>
    <n v="230760"/>
    <s v="8%"/>
    <n v="18461"/>
    <n v="249221"/>
    <s v="CHI NHÁNH CÔNG TY TNHH VÒNG TRÒN ĐỎ TẠI HÀ NỘI"/>
    <x v="3"/>
    <s v="0306182043-010"/>
    <s v="T10.2025"/>
  </r>
  <r>
    <d v="2025-10-17T00:00:00"/>
    <s v="00069003"/>
    <s v="1C25TNN"/>
    <s v="PR-12784388-HN2196 - CircleK 118 Định Công"/>
    <n v="276912"/>
    <s v="8%"/>
    <n v="22153"/>
    <n v="299065"/>
    <s v="CHI NHÁNH CÔNG TY TNHH VÒNG TRÒN ĐỎ TẠI HÀ NỘI"/>
    <x v="3"/>
    <s v="0306182043-010"/>
    <s v="T10.2025"/>
  </r>
  <r>
    <d v="2025-10-20T00:00:00"/>
    <s v="00069059"/>
    <s v="1C25TNN"/>
    <s v="PR-12799584-HL4007 - CircleK Số 550, Tổ 3, Khu phố 9A, đường Hạ Long, Phường Bãi Cháy, Thành phố Hạ Long"/>
    <n v="1153800"/>
    <s v="8%"/>
    <n v="92304"/>
    <n v="1246104"/>
    <s v="CHI NHÁNH CÔNG TY TNHH VÒNG TRÒN ĐỎ TẠI QUẢNG NINH"/>
    <x v="0"/>
    <s v="0306182043-015"/>
    <s v="T10.2025"/>
  </r>
  <r>
    <d v="2025-10-20T00:00:00"/>
    <s v="00069071"/>
    <s v="1C25TNN"/>
    <s v="PR-12794460-HN2114 - CircleK 7 Nguyễn Thị Định"/>
    <n v="230760"/>
    <s v="8%"/>
    <n v="18461"/>
    <n v="249221"/>
    <s v="CHI NHÁNH CÔNG TY TNHH VÒNG TRÒN ĐỎ TẠI HÀ NỘI"/>
    <x v="3"/>
    <s v="0306182043-010"/>
    <s v="T10.2025"/>
  </r>
  <r>
    <d v="2025-10-20T00:00:00"/>
    <s v="00069072"/>
    <s v="1C25TNN"/>
    <s v="PR-12803394-HN2283 - CircleK Số 30 phố Duy Tân, Cầu Giấy"/>
    <n v="230760"/>
    <s v="8%"/>
    <n v="18461"/>
    <n v="249221"/>
    <s v="CHI NHÁNH CÔNG TY TNHH VÒNG TRÒN ĐỎ TẠI HÀ NỘI"/>
    <x v="3"/>
    <s v="0306182043-010"/>
    <s v="T10.2025"/>
  </r>
  <r>
    <d v="2025-10-20T00:00:00"/>
    <s v="00069073"/>
    <s v="1C25TNN"/>
    <s v="PR-12802314-HN2219 - CircleK - 14 Thái Hà"/>
    <n v="230760"/>
    <s v="8%"/>
    <n v="18461"/>
    <n v="249221"/>
    <s v="CHI NHÁNH CÔNG TY TNHH VÒNG TRÒN ĐỎ TẠI HÀ NỘI"/>
    <x v="3"/>
    <s v="0306182043-010"/>
    <s v="T10.2025"/>
  </r>
  <r>
    <d v="2025-10-20T00:00:00"/>
    <s v="00069074"/>
    <s v="1C25TNN"/>
    <s v="PR-12789298-HN2085 - CircleK 135 Tô Hiệu"/>
    <n v="230760"/>
    <s v="8%"/>
    <n v="18461"/>
    <n v="249221"/>
    <s v="CHI NHÁNH CÔNG TY TNHH VÒNG TRÒN ĐỎ TẠI HÀ NỘI"/>
    <x v="3"/>
    <s v="0306182043-010"/>
    <s v="T10.2025"/>
  </r>
  <r>
    <d v="2025-10-20T00:00:00"/>
    <s v="00069075"/>
    <s v="1C25TNN"/>
    <s v="PR-12803360-HN2281 - CircleK Số 16 phố Hàng Mắm"/>
    <n v="230760"/>
    <s v="8%"/>
    <n v="18461"/>
    <n v="249221"/>
    <s v="CHI NHÁNH CÔNG TY TNHH VÒNG TRÒN ĐỎ TẠI HÀ NỘI"/>
    <x v="3"/>
    <s v="0306182043-010"/>
    <s v="T10.2025"/>
  </r>
  <r>
    <d v="2025-10-20T00:00:00"/>
    <s v="00069076"/>
    <s v="1C25TNN"/>
    <s v="PR-12789760-HN2176 - CircleK 164 Nguyễn Văn Cừ"/>
    <n v="346140"/>
    <s v="8%"/>
    <n v="27691"/>
    <n v="373831"/>
    <s v="CHI NHÁNH CÔNG TY TNHH VÒNG TRÒN ĐỎ TẠI HÀ NỘI"/>
    <x v="3"/>
    <s v="0306182043-010"/>
    <s v="T10.2025"/>
  </r>
  <r>
    <d v="2025-10-20T00:00:00"/>
    <s v="00069077"/>
    <s v="1C25TNN"/>
    <s v="PR-12789638-HN2153 - CircleK Lô 37 Khu Nhà Ở Thấp Tầng Tt1, Dự Án Khu Đô Thị Mới Mỹ Đình Mễ Trì"/>
    <n v="230760"/>
    <s v="8%"/>
    <n v="18461"/>
    <n v="249221"/>
    <s v="CHI NHÁNH CÔNG TY TNHH VÒNG TRÒN ĐỎ TẠI HÀ NỘI"/>
    <x v="3"/>
    <s v="0306182043-010"/>
    <s v="T10.2025"/>
  </r>
  <r>
    <d v="2025-10-20T00:00:00"/>
    <s v="00069078"/>
    <s v="1C25TNN"/>
    <s v="PR-12792066-HN2174 - CircleK Lô 41, Khu Nhà Ở Thấp Tt4, Khu Đô Thị Mỹ Đình - Sông Đà"/>
    <n v="346140"/>
    <s v="8%"/>
    <n v="27691"/>
    <n v="373831"/>
    <s v="CHI NHÁNH CÔNG TY TNHH VÒNG TRÒN ĐỎ TẠI HÀ NỘI"/>
    <x v="3"/>
    <s v="0306182043-010"/>
    <s v="T10.2025"/>
  </r>
  <r>
    <d v="2025-10-20T00:00:00"/>
    <s v="00069079"/>
    <s v="1C25TNN"/>
    <s v="PR-12789850-HN2197 - CircleK B3-06, Khu Chức Năng Đô Thị Thành Phố Xanh"/>
    <n v="230760"/>
    <s v="8%"/>
    <n v="18461"/>
    <n v="249221"/>
    <s v="CHI NHÁNH CÔNG TY TNHH VÒNG TRÒN ĐỎ TẠI HÀ NỘI"/>
    <x v="3"/>
    <s v="0306182043-010"/>
    <s v="T10.2025"/>
  </r>
  <r>
    <d v="2025-10-20T00:00:00"/>
    <s v="00069080"/>
    <s v="1C25TNN"/>
    <s v="PR-12802048-HN2203 - CircleK Số 1Sh09 Và Số 2Sh09, Tòa S1.05 (Z34.1), Lô Đất F1-Ch01 - 5 Khu Đô Thị Mới Tây Mỗ, Đại Mỗ - Vinhomes Park (Vinhomes Smart City)"/>
    <n v="346140"/>
    <s v="8%"/>
    <n v="27691"/>
    <n v="373831"/>
    <s v="CHI NHÁNH CÔNG TY TNHH VÒNG TRÒN ĐỎ TẠI HÀ NỘI"/>
    <x v="3"/>
    <s v="0306182043-010"/>
    <s v="T10.2025"/>
  </r>
  <r>
    <d v="2025-10-20T00:00:00"/>
    <s v="00069081"/>
    <s v="1C25TNN"/>
    <s v="PR-12800408-HN2090 - CircleK Số 1 Đường Tây Hồ"/>
    <n v="461520"/>
    <s v="8%"/>
    <n v="36922"/>
    <n v="498442"/>
    <s v="CHI NHÁNH CÔNG TY TNHH VÒNG TRÒN ĐỎ TẠI HÀ NỘI"/>
    <x v="3"/>
    <s v="0306182043-010"/>
    <s v="T10.2025"/>
  </r>
  <r>
    <d v="2025-10-20T00:00:00"/>
    <s v="00069082"/>
    <s v="1C25TNN"/>
    <s v="PR-12800068-HN2052 - CircleK 288 Đường Giải Phóng"/>
    <n v="230760"/>
    <s v="8%"/>
    <n v="18461"/>
    <n v="249221"/>
    <s v="CHI NHÁNH CÔNG TY TNHH VÒNG TRÒN ĐỎ TẠI HÀ NỘI"/>
    <x v="3"/>
    <s v="0306182043-010"/>
    <s v="T10.2025"/>
  </r>
  <r>
    <d v="2025-10-20T00:00:00"/>
    <s v="00069083"/>
    <s v="1C25TNN"/>
    <s v="PR-12800760-HN2118 - CircleK 370 Nguyễn Trãi"/>
    <n v="184608"/>
    <s v="8%"/>
    <n v="14769"/>
    <n v="199377"/>
    <s v="CHI NHÁNH CÔNG TY TNHH VÒNG TRÒN ĐỎ TẠI HÀ NỘI"/>
    <x v="3"/>
    <s v="0306182043-010"/>
    <s v="T10.2025"/>
  </r>
  <r>
    <d v="2025-10-20T00:00:00"/>
    <s v="00069084"/>
    <s v="1C25TNN"/>
    <s v="PR-12794380-HN2158 - CircleK 48 Ngõ 116 Phố Nhân Hòa"/>
    <n v="346140"/>
    <s v="8%"/>
    <n v="27691"/>
    <n v="373831"/>
    <s v="CHI NHÁNH CÔNG TY TNHH VÒNG TRÒN ĐỎ TẠI HÀ NỘI"/>
    <x v="3"/>
    <s v="0306182043-010"/>
    <s v="T10.2025"/>
  </r>
  <r>
    <d v="2025-10-20T00:00:00"/>
    <s v="00069085"/>
    <s v="1C25TNN"/>
    <s v="PR-12790000-HN2220 - Circle K Tầng 1 lô thương mại dịch vụ 02 tòa G1-G2"/>
    <n v="184608"/>
    <s v="8%"/>
    <n v="14769"/>
    <n v="199377"/>
    <s v="CHI NHÁNH CÔNG TY TNHH VÒNG TRÒN ĐỎ TẠI HÀ NỘI"/>
    <x v="3"/>
    <s v="0306182043-010"/>
    <s v="T10.2025"/>
  </r>
  <r>
    <d v="2025-10-20T00:00:00"/>
    <s v="00069086"/>
    <s v="1C25TNN"/>
    <s v="PR-12795412-HN2244 - CircleK Nhà 18T1 khu đô thị mới Trung Hòa - Nhân Chính"/>
    <n v="184608"/>
    <s v="8%"/>
    <n v="14769"/>
    <n v="199377"/>
    <s v="CHI NHÁNH CÔNG TY TNHH VÒNG TRÒN ĐỎ TẠI HÀ NỘI"/>
    <x v="3"/>
    <s v="0306182043-010"/>
    <s v="T10.2025"/>
  </r>
  <r>
    <d v="2025-10-21T00:00:00"/>
    <s v="00069159"/>
    <s v="1C25TNN"/>
    <s v="PR-12813497-HN2057 - CircleK Căn Hộ C1-A Khu Nhà Ở Số 6 Đội Nhân"/>
    <n v="207684"/>
    <s v="8%"/>
    <n v="16615"/>
    <n v="224299"/>
    <s v="CHI NHÁNH CÔNG TY TNHH VÒNG TRÒN ĐỎ TẠI HÀ NỘI"/>
    <x v="3"/>
    <s v="0306182043-010"/>
    <s v="T10.2025"/>
  </r>
  <r>
    <d v="2025-10-21T00:00:00"/>
    <s v="00069160"/>
    <s v="1C25TNN"/>
    <s v="PR-12814465-HN2192 - CircleK 15 Dương Khuê"/>
    <n v="346140"/>
    <s v="8%"/>
    <n v="27691"/>
    <n v="373831"/>
    <s v="CHI NHÁNH CÔNG TY TNHH VÒNG TRÒN ĐỎ TẠI HÀ NỘI"/>
    <x v="3"/>
    <s v="0306182043-010"/>
    <s v="T10.2025"/>
  </r>
  <r>
    <d v="2025-10-21T00:00:00"/>
    <s v="00069161"/>
    <s v="1C25TNN"/>
    <s v="PR-12809483-HN2127 - CircleK 74-76 Đồng Xuân"/>
    <n v="230760"/>
    <s v="8%"/>
    <n v="18461"/>
    <n v="249221"/>
    <s v="CHI NHÁNH CÔNG TY TNHH VÒNG TRÒN ĐỎ TẠI HÀ NỘI"/>
    <x v="3"/>
    <s v="0306182043-010"/>
    <s v="T10.2025"/>
  </r>
  <r>
    <d v="2025-10-22T00:00:00"/>
    <s v="00069251"/>
    <s v="1C25TNN"/>
    <s v="PR-12822820-HN2083 - CircleK 51-Lk6A-C17 Đô Thị Mỗ Lao"/>
    <n v="230760"/>
    <s v="8%"/>
    <n v="18461"/>
    <n v="249221"/>
    <s v="CHI NHÁNH CÔNG TY TNHH VÒNG TRÒN ĐỎ TẠI HÀ NỘI"/>
    <x v="3"/>
    <s v="0306182043-010"/>
    <s v="T10.2025"/>
  </r>
  <r>
    <d v="2025-10-22T00:00:00"/>
    <s v="00069252"/>
    <s v="1C25TNN"/>
    <s v="PR-12824048-HN2209 - CircleK V11-A01, Lô Đất Ttdv 01, Khu Đô Thị Mới An Hưng"/>
    <n v="230760"/>
    <s v="8%"/>
    <n v="18461"/>
    <n v="249221"/>
    <s v="CHI NHÁNH CÔNG TY TNHH VÒNG TRÒN ĐỎ TẠI HÀ NỘI"/>
    <x v="3"/>
    <s v="0306182043-010"/>
    <s v="T10.2025"/>
  </r>
  <r>
    <d v="2025-10-22T00:00:00"/>
    <s v="00069253"/>
    <s v="1C25TNN"/>
    <s v="PR-12819818-HN2214 - CircleK 67 Cửa Nam"/>
    <n v="346140"/>
    <s v="8%"/>
    <n v="27691"/>
    <n v="373831"/>
    <s v="CHI NHÁNH CÔNG TY TNHH VÒNG TRÒN ĐỎ TẠI HÀ NỘI"/>
    <x v="3"/>
    <s v="0306182043-010"/>
    <s v="T10.2025"/>
  </r>
  <r>
    <d v="2025-10-23T00:00:00"/>
    <s v="00070382"/>
    <s v="1C25TNN"/>
    <s v="PR-12833753-HN2210 - CircleK 29 Hàng Phèn"/>
    <n v="230760"/>
    <s v="8%"/>
    <n v="18461"/>
    <n v="249221"/>
    <s v="CHI NHÁNH CÔNG TY TNHH VÒNG TRÒN ĐỎ TẠI HÀ NỘI"/>
    <x v="3"/>
    <s v="0306182043-010"/>
    <s v="T10.2025"/>
  </r>
  <r>
    <d v="2025-10-23T00:00:00"/>
    <s v="00070383"/>
    <s v="1C25TNN"/>
    <s v="PR-12833579-HN2180 - CircleK Lô 7, Khu Di Dân Đền Lừ 2"/>
    <n v="230760"/>
    <s v="8%"/>
    <n v="18461"/>
    <n v="249221"/>
    <s v="CHI NHÁNH CÔNG TY TNHH VÒNG TRÒN ĐỎ TẠI HÀ NỘI"/>
    <x v="3"/>
    <s v="0306182043-010"/>
    <s v="T10.2025"/>
  </r>
  <r>
    <d v="2025-10-23T00:00:00"/>
    <s v="00070384"/>
    <s v="1C25TNN"/>
    <s v="PR-12828687-HN2098 - CircleK 3 Xuân Diệu"/>
    <n v="692280"/>
    <s v="8%"/>
    <n v="55382"/>
    <n v="747662"/>
    <s v="CHI NHÁNH CÔNG TY TNHH VÒNG TRÒN ĐỎ TẠI HÀ NỘI"/>
    <x v="3"/>
    <s v="0306182043-010"/>
    <s v="T10.2025"/>
  </r>
  <r>
    <d v="2025-10-24T00:00:00"/>
    <s v="00070464"/>
    <s v="1C25TNN"/>
    <s v="PR-12828295-HL4008 - CircleK Số nhà 78, Quảng Ninh"/>
    <n v="1153800"/>
    <s v="8%"/>
    <n v="92304"/>
    <n v="1246104"/>
    <s v="CHI NHÁNH CÔNG TY TNHH VÒNG TRÒN ĐỎ TẠI QUẢNG NINH"/>
    <x v="0"/>
    <s v="0306182043-015"/>
    <s v="T10.2025"/>
  </r>
  <r>
    <d v="2025-10-24T00:00:00"/>
    <s v="00070989"/>
    <s v="1C25TNN"/>
    <s v="PR-12843574-HN2241 - CircleK Số 2 Ngõ 11 Phố Lương Định Của"/>
    <n v="184608"/>
    <s v="8%"/>
    <n v="14769"/>
    <n v="199377"/>
    <s v="CHI NHÁNH CÔNG TY TNHH VÒNG TRÒN ĐỎ TẠI HÀ NỘI"/>
    <x v="3"/>
    <s v="0306182043-010"/>
    <s v="T10.2025"/>
  </r>
  <r>
    <d v="2025-10-24T00:00:00"/>
    <s v="00071000"/>
    <s v="1C25TNN"/>
    <s v="PR-12843030-HN2172 - CircleK A4-A5, Tòa A, Khối B, Imperial Sky Garden, Số 423 Minh Khai"/>
    <n v="346140"/>
    <s v="8%"/>
    <n v="27691"/>
    <n v="373831"/>
    <s v="CHI NHÁNH CÔNG TY TNHH VÒNG TRÒN ĐỎ TẠI HÀ NỘI"/>
    <x v="3"/>
    <s v="0306182043-010"/>
    <s v="T10.2025"/>
  </r>
  <r>
    <d v="2025-10-24T00:00:00"/>
    <s v="00071010"/>
    <s v="1C25TNN"/>
    <s v="PR-12838250-HN2187 - CircleK 142-144 Hồng Mai"/>
    <n v="230760"/>
    <s v="8%"/>
    <n v="18461"/>
    <n v="249221"/>
    <s v="CHI NHÁNH CÔNG TY TNHH VÒNG TRÒN ĐỎ TẠI HÀ NỘI"/>
    <x v="3"/>
    <s v="0306182043-010"/>
    <s v="T10.2025"/>
  </r>
  <r>
    <d v="2025-10-27T00:00:00"/>
    <s v="00071109"/>
    <s v="1C25TNN"/>
    <s v="PR-12847610-HN2091 - CircleK 17 Liễu Giai"/>
    <n v="230760"/>
    <s v="8%"/>
    <n v="18461"/>
    <n v="249221"/>
    <s v="CHI NHÁNH CÔNG TY TNHH VÒNG TRÒN ĐỎ TẠI HÀ NỘI"/>
    <x v="3"/>
    <s v="0306182043-010"/>
    <s v="T10.2025"/>
  </r>
  <r>
    <d v="2025-10-27T00:00:00"/>
    <s v="00071110"/>
    <s v="1C25TNN"/>
    <s v="PR-12859220-HN2136 - CircleK 138 Phố Đội Cấn"/>
    <n v="230760"/>
    <s v="8%"/>
    <n v="18461"/>
    <n v="249221"/>
    <s v="CHI NHÁNH CÔNG TY TNHH VÒNG TRÒN ĐỎ TẠI HÀ NỘI"/>
    <x v="3"/>
    <s v="0306182043-010"/>
    <s v="T10.2025"/>
  </r>
  <r>
    <d v="2025-10-27T00:00:00"/>
    <s v="00071111"/>
    <s v="1C25TNN"/>
    <s v="PR-12859324-HN2143 - CircleK 94 Phố Linh Lang"/>
    <n v="346140"/>
    <s v="8%"/>
    <n v="27691"/>
    <n v="373831"/>
    <s v="CHI NHÁNH CÔNG TY TNHH VÒNG TRÒN ĐỎ TẠI HÀ NỘI"/>
    <x v="3"/>
    <s v="0306182043-010"/>
    <s v="T10.2025"/>
  </r>
  <r>
    <d v="2025-10-27T00:00:00"/>
    <s v="00071112"/>
    <s v="1C25TNN"/>
    <s v="PR-12858422-HN2064 - CircleK 28 Nguyễn Phong Sắc, Tổ 9"/>
    <n v="230760"/>
    <s v="8%"/>
    <n v="18461"/>
    <n v="249221"/>
    <s v="CHI NHÁNH CÔNG TY TNHH VÒNG TRÒN ĐỎ TẠI HÀ NỘI"/>
    <x v="3"/>
    <s v="0306182043-010"/>
    <s v="T10.2025"/>
  </r>
  <r>
    <d v="2025-10-27T00:00:00"/>
    <s v="00071113"/>
    <s v="1C25TNN"/>
    <s v="PR-12850026-HN2108 - CircleK Tầng 1 Và 2, Tòa Nhà Sannam,78 Phố Duy Tân"/>
    <n v="230760"/>
    <s v="8%"/>
    <n v="18461"/>
    <n v="249221"/>
    <s v="CHI NHÁNH CÔNG TY TNHH VÒNG TRÒN ĐỎ TẠI HÀ NỘI"/>
    <x v="3"/>
    <s v="0306182043-010"/>
    <s v="T10.2025"/>
  </r>
  <r>
    <d v="2025-10-27T00:00:00"/>
    <s v="00071114"/>
    <s v="1C25TNN"/>
    <s v="PR-12858110-HN2036 - CircleK 105 Chùa Láng"/>
    <n v="230760"/>
    <s v="8%"/>
    <n v="18461"/>
    <n v="249221"/>
    <s v="CHI NHÁNH CÔNG TY TNHH VÒNG TRÒN ĐỎ TẠI HÀ NỘI"/>
    <x v="3"/>
    <s v="0306182043-010"/>
    <s v="T10.2025"/>
  </r>
  <r>
    <d v="2025-10-27T00:00:00"/>
    <s v="00071115"/>
    <s v="1C25TNN"/>
    <s v="PR-12858162-HN2041 - CircleK Số 01, Nhà C2, Khu Tập Thể Quân Đội Nam Đồng"/>
    <n v="230760"/>
    <s v="8%"/>
    <n v="18461"/>
    <n v="249221"/>
    <s v="CHI NHÁNH CÔNG TY TNHH VÒNG TRÒN ĐỎ TẠI HÀ NỘI"/>
    <x v="3"/>
    <s v="0306182043-010"/>
    <s v="T10.2025"/>
  </r>
  <r>
    <d v="2025-10-27T00:00:00"/>
    <s v="00071116"/>
    <s v="1C25TNN"/>
    <s v="PR-12856701-HN2201 - CircleK 49 + 51 Phố Trần Quang Diệu, Tổ 102"/>
    <n v="230760"/>
    <s v="8%"/>
    <n v="18461"/>
    <n v="249221"/>
    <s v="CHI NHÁNH CÔNG TY TNHH VÒNG TRÒN ĐỎ TẠI HÀ NỘI"/>
    <x v="3"/>
    <s v="0306182043-010"/>
    <s v="T10.2025"/>
  </r>
  <r>
    <d v="2025-10-27T00:00:00"/>
    <s v="00071117"/>
    <s v="1C25TNN"/>
    <s v="PR-12856431-HN2154 - CircleK Số A1 Khu Đầm Trấu"/>
    <n v="276912"/>
    <s v="8%"/>
    <n v="22153"/>
    <n v="299065"/>
    <s v="CHI NHÁNH CÔNG TY TNHH VÒNG TRÒN ĐỎ TẠI HÀ NỘI"/>
    <x v="3"/>
    <s v="0306182043-010"/>
    <s v="T10.2025"/>
  </r>
  <r>
    <d v="2025-10-27T00:00:00"/>
    <s v="00071118"/>
    <s v="1C25TNN"/>
    <s v="PR-12855067-HN2257 - CircleK Số 148 Trần Bình"/>
    <n v="230760"/>
    <s v="8%"/>
    <n v="18461"/>
    <n v="249221"/>
    <s v="CHI NHÁNH CÔNG TY TNHH VÒNG TRÒN ĐỎ TẠI HÀ NỘI"/>
    <x v="3"/>
    <s v="0306182043-010"/>
    <s v="T10.2025"/>
  </r>
  <r>
    <d v="2025-10-27T00:00:00"/>
    <s v="00071119"/>
    <s v="1C25TNN"/>
    <s v="PR-12858812-HN2098 - CircleK 3 Xuân Diệu"/>
    <n v="461520"/>
    <s v="8%"/>
    <n v="36922"/>
    <n v="498442"/>
    <s v="CHI NHÁNH CÔNG TY TNHH VÒNG TRÒN ĐỎ TẠI HÀ NỘI"/>
    <x v="3"/>
    <s v="0306182043-010"/>
    <s v="T10.2025"/>
  </r>
  <r>
    <d v="2025-10-27T00:00:00"/>
    <s v="00071120"/>
    <s v="1C25TNN"/>
    <s v="PR-12859728-HN2166 - CircleK 38 Xuân La"/>
    <n v="230760"/>
    <s v="8%"/>
    <n v="18461"/>
    <n v="249221"/>
    <s v="CHI NHÁNH CÔNG TY TNHH VÒNG TRÒN ĐỎ TẠI HÀ NỘI"/>
    <x v="3"/>
    <s v="0306182043-010"/>
    <s v="T10.2025"/>
  </r>
  <r>
    <d v="2025-10-27T00:00:00"/>
    <s v="00071121"/>
    <s v="1C25TNN"/>
    <s v="PR-12860226-HN2194 - CircleK Căn Hộ Số 01Sh20 Và 02Sh20, Thuộc Tòa Nhà S2.15 (T26M-2), Tại Lô Đất B2-Ct03, Vinhomes Ocean Park"/>
    <n v="230760"/>
    <s v="8%"/>
    <n v="18461"/>
    <n v="249221"/>
    <s v="CHI NHÁNH CÔNG TY TNHH VÒNG TRÒN ĐỎ TẠI HÀ NỘI"/>
    <x v="3"/>
    <s v="0306182043-010"/>
    <s v="T10.2025"/>
  </r>
  <r>
    <d v="2025-10-27T00:00:00"/>
    <s v="00071122"/>
    <s v="1C25TNN"/>
    <s v="PR-12853891-HN2200 - CircleK Số 01Sh22 Và 02Sh22, Ô Đất B2-Ct02, Tòa U26-2 (S2.08) Dự Án Khu Đô Thị Gia Lâm - Vinhomes Ocean Park"/>
    <n v="230760"/>
    <s v="8%"/>
    <n v="18461"/>
    <n v="249221"/>
    <s v="CHI NHÁNH CÔNG TY TNHH VÒNG TRÒN ĐỎ TẠI HÀ NỘI"/>
    <x v="3"/>
    <s v="0306182043-010"/>
    <s v="T10.2025"/>
  </r>
  <r>
    <d v="2025-10-27T00:00:00"/>
    <s v="00071123"/>
    <s v="1C25TNN"/>
    <s v="PR-12860340-HN2202 - CircleK Số 01Sh06 Và Số 02Sh06, Ô Đất B2-Ct03, Tòa L26 (S2.11), Dự Án Khu Đô Thị Gia Lâm - Vinhomes Ocean Park"/>
    <n v="184608"/>
    <s v="8%"/>
    <n v="14769"/>
    <n v="199377"/>
    <s v="CHI NHÁNH CÔNG TY TNHH VÒNG TRÒN ĐỎ TẠI HÀ NỘI"/>
    <x v="3"/>
    <s v="0306182043-010"/>
    <s v="T10.2025"/>
  </r>
  <r>
    <d v="2025-10-28T00:00:00"/>
    <s v="00071203"/>
    <s v="1C25TNN"/>
    <s v="PR-12872093-HN2037 - CircleK Tầng Trệt, Somerset Hoa Binh, 106 Hoàng Quốc Việt"/>
    <n v="184608"/>
    <s v="8%"/>
    <n v="14769"/>
    <n v="199377"/>
    <s v="CHI NHÁNH CÔNG TY TNHH VÒNG TRÒN ĐỎ TẠI HÀ NỘI"/>
    <x v="3"/>
    <s v="0306182043-010"/>
    <s v="T10.2025"/>
  </r>
  <r>
    <d v="2025-10-28T00:00:00"/>
    <s v="00071204"/>
    <s v="1C25TNN"/>
    <s v="PR-12873059-HN2177 - CircleK 12 Tam Trinh"/>
    <n v="461520"/>
    <s v="8%"/>
    <n v="36922"/>
    <n v="498442"/>
    <s v="CHI NHÁNH CÔNG TY TNHH VÒNG TRÒN ĐỎ TẠI HÀ NỘI"/>
    <x v="3"/>
    <s v="0306182043-010"/>
    <s v="T10.2025"/>
  </r>
  <r>
    <d v="2025-10-28T00:00:00"/>
    <s v="00071205"/>
    <s v="1C25TNN"/>
    <s v="PR-12867353-HN2034 - CircleK Ô D22, Nơ 12 Khu Đô Thị Mới Định Công"/>
    <n v="230760"/>
    <s v="8%"/>
    <n v="18461"/>
    <n v="249221"/>
    <s v="CHI NHÁNH CÔNG TY TNHH VÒNG TRÒN ĐỎ TẠI HÀ NỘI"/>
    <x v="3"/>
    <s v="0306182043-010"/>
    <s v="T10.2025"/>
  </r>
  <r>
    <d v="2025-10-28T00:00:00"/>
    <s v="00071206"/>
    <s v="1C25TNN"/>
    <s v="PR-12868531-HN2191 - CircleK 293 Thụy Khuê"/>
    <n v="184608"/>
    <s v="8%"/>
    <n v="14769"/>
    <n v="199377"/>
    <s v="CHI NHÁNH CÔNG TY TNHH VÒNG TRÒN ĐỎ TẠI HÀ NỘI"/>
    <x v="3"/>
    <s v="0306182043-010"/>
    <s v="T10.2025"/>
  </r>
  <r>
    <d v="2025-10-28T00:00:00"/>
    <s v="00071207"/>
    <s v="1C25TNN"/>
    <s v="PR-12873617-HN2233 - CircleK Ô L7, Khu đấu giá Quyền sử dụng đất, đoạn đường Cầu Bươu"/>
    <n v="230760"/>
    <s v="8%"/>
    <n v="18461"/>
    <n v="249221"/>
    <s v="CHI NHÁNH CÔNG TY TNHH VÒNG TRÒN ĐỎ TẠI HÀ NỘI"/>
    <x v="3"/>
    <s v="0306182043-010"/>
    <s v="T10.2025"/>
  </r>
  <r>
    <d v="2025-10-28T00:00:00"/>
    <s v="00071208"/>
    <s v="1C25TNN"/>
    <s v="PR-12867827-HN2101 - CircleK 70 Ngụy Như Kon Tum"/>
    <n v="369216"/>
    <s v="8%"/>
    <n v="29537"/>
    <n v="398753"/>
    <s v="CHI NHÁNH CÔNG TY TNHH VÒNG TRÒN ĐỎ TẠI HÀ NỘI"/>
    <x v="3"/>
    <s v="0306182043-010"/>
    <s v="T10.2025"/>
  </r>
  <r>
    <d v="2025-10-29T00:00:00"/>
    <s v="00000125"/>
    <m/>
    <s v="Hàng trả - chưa xác định số phiếu trả hàng"/>
    <n v="-751644"/>
    <s v="8%"/>
    <n v="-60132"/>
    <n v="-811776"/>
    <s v="CHI NHÁNH CÔNG TY TNHH VÒNG TRÒN ĐỎ TẠI HẢI PHÒNG"/>
    <x v="1"/>
    <s v="0306182043-019"/>
    <s v="T10.2025"/>
  </r>
  <r>
    <d v="2025-10-29T00:00:00"/>
    <s v="00002413"/>
    <m/>
    <s v="Hàng trả - chưa xác định số phiếu trả hàng"/>
    <n v="-62637"/>
    <s v="8%"/>
    <n v="-5011"/>
    <n v="-67648"/>
    <s v="CHI NHÁNH CÔNG TY TNHH VÒNG TRÒN ĐỎ TẠI HÀ NỘI"/>
    <x v="3"/>
    <s v="0306182043-010"/>
    <s v="T10.2025"/>
  </r>
  <r>
    <d v="2025-10-29T00:00:00"/>
    <s v="00002411"/>
    <m/>
    <s v="Hàng trả - chưa xác định số phiếu trả hàng"/>
    <n v="-250548"/>
    <s v="8%"/>
    <n v="-20044"/>
    <n v="-270592"/>
    <s v="CHI NHÁNH CÔNG TY TNHH VÒNG TRÒN ĐỎ TẠI HÀ NỘI"/>
    <x v="3"/>
    <s v="0306182043-010"/>
    <s v="T10.2025"/>
  </r>
  <r>
    <d v="2025-10-29T00:00:00"/>
    <s v="00002393"/>
    <m/>
    <s v="Hàng trả - chưa xác định số phiếu trả hàng"/>
    <n v="-125274"/>
    <s v="8%"/>
    <n v="-10022"/>
    <n v="-135296"/>
    <s v="CHI NHÁNH CÔNG TY TNHH VÒNG TRÒN ĐỎ TẠI HÀ NỘI"/>
    <x v="3"/>
    <s v="0306182043-010"/>
    <s v="T10.2025"/>
  </r>
  <r>
    <d v="2025-10-29T00:00:00"/>
    <s v="00000121"/>
    <m/>
    <s v="Hàng trả - chưa xác định số phiếu trả hàng"/>
    <n v="-313185"/>
    <s v="8%"/>
    <n v="-25055"/>
    <n v="-338240"/>
    <s v="CHI NHÁNH CÔNG TY TNHH VÒNG TRÒN ĐỎ TẠI HẢI PHÒNG"/>
    <x v="1"/>
    <s v="0306182043-019"/>
    <s v="T10.2025"/>
  </r>
  <r>
    <d v="2025-10-29T00:00:00"/>
    <s v="00002390"/>
    <m/>
    <s v="Hàng trả - chưa xác định số phiếu trả hàng"/>
    <n v="-187911"/>
    <s v="8%"/>
    <n v="-15033"/>
    <n v="-202944"/>
    <s v="CHI NHÁNH CÔNG TY TNHH VÒNG TRÒN ĐỎ TẠI HÀ NỘI"/>
    <x v="3"/>
    <s v="0306182043-010"/>
    <s v="T10.2025"/>
  </r>
  <r>
    <d v="2025-10-29T00:00:00"/>
    <s v="00002394"/>
    <m/>
    <s v="Hàng trả - chưa xác định số phiếu trả hàng"/>
    <n v="-85713"/>
    <s v="8%"/>
    <n v="-6857"/>
    <n v="-92570"/>
    <s v="CHI NHÁNH CÔNG TY TNHH VÒNG TRÒN ĐỎ TẠI HÀ NỘI"/>
    <x v="3"/>
    <s v="0306182043-010"/>
    <s v="T10.2025"/>
  </r>
  <r>
    <d v="2025-10-29T00:00:00"/>
    <s v="00002381"/>
    <m/>
    <s v="Hàng trả - chưa xác định số phiếu trả hàng"/>
    <n v="-125274"/>
    <s v="8%"/>
    <n v="-10022"/>
    <n v="-135296"/>
    <s v="CHI NHÁNH CÔNG TY TNHH VÒNG TRÒN ĐỎ TẠI HÀ NỘI"/>
    <x v="3"/>
    <s v="0306182043-010"/>
    <s v="T10.2025"/>
  </r>
  <r>
    <d v="2025-10-29T00:00:00"/>
    <s v="00002407"/>
    <m/>
    <s v="Hàng trả - chưa xác định số phiếu trả hàng"/>
    <n v="-62637"/>
    <s v="8%"/>
    <n v="-5011"/>
    <n v="-67648"/>
    <s v="CHI NHÁNH CÔNG TY TNHH VÒNG TRÒN ĐỎ TẠI HÀ NỘI"/>
    <x v="3"/>
    <s v="0306182043-010"/>
    <s v="T10.2025"/>
  </r>
  <r>
    <d v="2025-10-29T00:00:00"/>
    <s v="00002412"/>
    <m/>
    <s v="Hàng trả - chưa xác định số phiếu trả hàng"/>
    <n v="-125274"/>
    <s v="8%"/>
    <n v="-10022"/>
    <n v="-135296"/>
    <s v="CHI NHÁNH CÔNG TY TNHH VÒNG TRÒN ĐỎ TẠI HÀ NỘI"/>
    <x v="3"/>
    <s v="0306182043-010"/>
    <s v="T10.2025"/>
  </r>
  <r>
    <d v="2025-10-29T00:00:00"/>
    <s v="00002384"/>
    <m/>
    <s v="Hàng trả - chưa xác định số phiếu trả hàng"/>
    <n v="-250548"/>
    <s v="8%"/>
    <n v="-20044"/>
    <n v="-270592"/>
    <s v="CHI NHÁNH CÔNG TY TNHH VÒNG TRÒN ĐỎ TẠI HÀ NỘI"/>
    <x v="3"/>
    <s v="0306182043-010"/>
    <s v="T10.2025"/>
  </r>
  <r>
    <d v="2025-10-29T00:00:00"/>
    <s v="00002386"/>
    <m/>
    <s v="Hàng trả - chưa xác định số phiếu trả hàng"/>
    <n v="-187911"/>
    <s v="8%"/>
    <n v="-15033"/>
    <n v="-202944"/>
    <s v="CHI NHÁNH CÔNG TY TNHH VÒNG TRÒN ĐỎ TẠI HÀ NỘI"/>
    <x v="3"/>
    <s v="0306182043-010"/>
    <s v="T10.2025"/>
  </r>
  <r>
    <d v="2025-10-29T00:00:00"/>
    <s v="00002400"/>
    <m/>
    <s v="Hàng trả - chưa xác định số phiếu trả hàng"/>
    <n v="-250548"/>
    <s v="8%"/>
    <n v="-20044"/>
    <n v="-270592"/>
    <s v="CHI NHÁNH CÔNG TY TNHH VÒNG TRÒN ĐỎ TẠI HÀ NỘI"/>
    <x v="3"/>
    <s v="0306182043-010"/>
    <s v="T10.2025"/>
  </r>
  <r>
    <d v="2025-10-29T00:00:00"/>
    <s v="00002395"/>
    <m/>
    <s v="Hàng trả - chưa xác định số phiếu trả hàng"/>
    <n v="-187911"/>
    <s v="8%"/>
    <n v="-15033"/>
    <n v="-202944"/>
    <s v="CHI NHÁNH CÔNG TY TNHH VÒNG TRÒN ĐỎ TẠI HÀ NỘI"/>
    <x v="3"/>
    <s v="0306182043-010"/>
    <s v="T10.2025"/>
  </r>
  <r>
    <d v="2025-10-29T00:00:00"/>
    <s v="00002389"/>
    <m/>
    <s v="Hàng trả - chưa xác định số phiếu trả hàng"/>
    <n v="-62637"/>
    <s v="8%"/>
    <n v="-5011"/>
    <n v="-67648"/>
    <s v="CHI NHÁNH CÔNG TY TNHH VÒNG TRÒN ĐỎ TẠI HÀ NỘI"/>
    <x v="3"/>
    <s v="0306182043-010"/>
    <s v="T10.2025"/>
  </r>
  <r>
    <d v="2025-10-29T00:00:00"/>
    <s v="00002391"/>
    <m/>
    <s v="Hàng trả - chưa xác định số phiếu trả hàng"/>
    <n v="-62637"/>
    <s v="8%"/>
    <n v="-5011"/>
    <n v="-67648"/>
    <s v="CHI NHÁNH CÔNG TY TNHH VÒNG TRÒN ĐỎ TẠI HÀ NỘI"/>
    <x v="3"/>
    <s v="0306182043-010"/>
    <s v="T10.2025"/>
  </r>
  <r>
    <d v="2025-10-29T00:00:00"/>
    <s v="00002396"/>
    <m/>
    <s v="Hàng trả - chưa xác định số phiếu trả hàng"/>
    <n v="-125274"/>
    <s v="8%"/>
    <n v="-10022"/>
    <n v="-135296"/>
    <s v="CHI NHÁNH CÔNG TY TNHH VÒNG TRÒN ĐỎ TẠI HÀ NỘI"/>
    <x v="3"/>
    <s v="0306182043-010"/>
    <s v="T10.2025"/>
  </r>
  <r>
    <d v="2025-10-29T00:00:00"/>
    <s v="00002397"/>
    <m/>
    <s v="Hàng trả - chưa xác định số phiếu trả hàng"/>
    <n v="-62637"/>
    <s v="8%"/>
    <n v="-5011"/>
    <n v="-67648"/>
    <s v="CHI NHÁNH CÔNG TY TNHH VÒNG TRÒN ĐỎ TẠI HÀ NỘI"/>
    <x v="3"/>
    <s v="0306182043-010"/>
    <s v="T10.2025"/>
  </r>
  <r>
    <d v="2025-10-29T00:00:00"/>
    <s v="00002392"/>
    <m/>
    <s v="Hàng trả - chưa xác định số phiếu trả hàng"/>
    <n v="-138456"/>
    <s v="8%"/>
    <n v="-11076"/>
    <n v="-149532"/>
    <s v="CHI NHÁNH CÔNG TY TNHH VÒNG TRÒN ĐỎ TẠI HÀ NỘI"/>
    <x v="3"/>
    <s v="0306182043-010"/>
    <s v="T10.2025"/>
  </r>
  <r>
    <d v="2025-10-29T00:00:00"/>
    <s v="00002399"/>
    <m/>
    <s v="Hàng trả - chưa xác định số phiếu trả hàng"/>
    <n v="-187911"/>
    <s v="8%"/>
    <n v="-15033"/>
    <n v="-202944"/>
    <s v="CHI NHÁNH CÔNG TY TNHH VÒNG TRÒN ĐỎ TẠI HÀ NỘI"/>
    <x v="3"/>
    <s v="0306182043-010"/>
    <s v="T10.2025"/>
  </r>
  <r>
    <d v="2025-10-29T00:00:00"/>
    <s v="00002408"/>
    <m/>
    <s v="Hàng trả - chưa xác định số phiếu trả hàng"/>
    <n v="-125274"/>
    <s v="8%"/>
    <n v="-10022"/>
    <n v="-135296"/>
    <s v="CHI NHÁNH CÔNG TY TNHH VÒNG TRÒN ĐỎ TẠI HÀ NỘI"/>
    <x v="3"/>
    <s v="0306182043-010"/>
    <s v="T10.2025"/>
  </r>
  <r>
    <d v="2025-10-29T00:00:00"/>
    <s v="00000026"/>
    <m/>
    <s v="Hàng trả - chưa xác định số phiếu trả hàng"/>
    <n v="-501096"/>
    <s v="8%"/>
    <n v="-40088"/>
    <n v="-541184"/>
    <s v="CHI NHÁNH CÔNG TY TNHH VÒNG TRÒN ĐỎ TẠI THÁI NGUYÊN"/>
    <x v="5"/>
    <s v="0306182043-029"/>
    <s v="T10.2025"/>
  </r>
  <r>
    <d v="2025-10-29T00:00:00"/>
    <s v="00071321"/>
    <s v="1C25TNN"/>
    <s v="PR-12839092-HP6010 - CircleK 341 Lot 22 Lê Hồng Phong"/>
    <n v="1107648"/>
    <s v="8%"/>
    <n v="88612"/>
    <n v="1196260"/>
    <s v="CHI NHÁNH CÔNG TY TNHH VÒNG TRÒN ĐỎ TẠI HẢI PHÒNG"/>
    <x v="1"/>
    <s v="0306182043-019"/>
    <s v="T10.2025"/>
  </r>
  <r>
    <d v="2025-10-29T00:00:00"/>
    <s v="00071338"/>
    <s v="1C25TNN"/>
    <s v="PR-12869159-HN2260 - CircleK Gian hàng thương mại dịch vụ 1S08, Ô đất B2-CT01, Tòa L26 (S2.05) Dự án Khu đô thị Gia Lâm - Vinhomes Ocean Park"/>
    <n v="230760"/>
    <s v="8%"/>
    <n v="18461"/>
    <n v="249221"/>
    <s v="CHI NHÁNH CÔNG TY TNHH VÒNG TRÒN ĐỎ TẠI HÀ NỘI"/>
    <x v="3"/>
    <s v="0306182043-010"/>
    <s v="T10.2025"/>
  </r>
  <r>
    <d v="2025-10-31T00:00:00"/>
    <s v="00002524"/>
    <m/>
    <s v="Hàng trả - chưa xác định phiếu trả hàng"/>
    <n v="-125274"/>
    <s v="8%"/>
    <n v="-10022"/>
    <n v="-135296"/>
    <s v="CHI NHÁNH CÔNG TY TNHH VÒNG TRÒN ĐỎ TẠI HÀ NỘI"/>
    <x v="3"/>
    <s v="0306182043-010"/>
    <s v="T10.2025"/>
  </r>
  <r>
    <d v="2025-10-31T00:00:00"/>
    <s v="00002515"/>
    <m/>
    <s v="Hàng trả - chưa xác định phiếu trả hàng"/>
    <n v="-230760"/>
    <s v="8%"/>
    <n v="-18461"/>
    <n v="-249221"/>
    <s v="CHI NHÁNH CÔNG TY TNHH VÒNG TRÒN ĐỎ TẠI HÀ NỘI"/>
    <x v="3"/>
    <s v="0306182043-010"/>
    <s v="T10.2025"/>
  </r>
  <r>
    <d v="2025-10-31T00:00:00"/>
    <s v="00002502"/>
    <m/>
    <s v="Hàng trả - chưa xác định phiếu trả hàng"/>
    <n v="-62637"/>
    <s v="8%"/>
    <n v="-5011"/>
    <n v="-67648"/>
    <s v="CHI NHÁNH CÔNG TY TNHH VÒNG TRÒN ĐỎ TẠI HÀ NỘI"/>
    <x v="3"/>
    <s v="0306182043-010"/>
    <s v="T10.2025"/>
  </r>
  <r>
    <d v="2025-10-31T00:00:00"/>
    <s v="00002527"/>
    <m/>
    <s v="Hàng trả - chưa xác định phiếu trả hàng"/>
    <n v="-62637"/>
    <s v="8%"/>
    <n v="-5011"/>
    <n v="-67648"/>
    <s v="CHI NHÁNH CÔNG TY TNHH VÒNG TRÒN ĐỎ TẠI HÀ NỘI"/>
    <x v="3"/>
    <s v="0306182043-010"/>
    <s v="T10.2025"/>
  </r>
  <r>
    <d v="2025-10-31T00:00:00"/>
    <s v="00002510"/>
    <m/>
    <s v="Hàng trả - chưa xác định phiếu trả hàng"/>
    <n v="-125274"/>
    <s v="8%"/>
    <n v="-10022"/>
    <n v="-135296"/>
    <s v="CHI NHÁNH CÔNG TY TNHH VÒNG TRÒN ĐỎ TẠI HÀ NỘI"/>
    <x v="3"/>
    <s v="0306182043-010"/>
    <s v="T10.2025"/>
  </r>
  <r>
    <d v="2025-10-31T00:00:00"/>
    <s v="00002516"/>
    <m/>
    <s v="Hàng trả - chưa xác định phiếu trả hàng"/>
    <n v="-187911"/>
    <s v="8%"/>
    <n v="-15033"/>
    <n v="-202944"/>
    <s v="CHI NHÁNH CÔNG TY TNHH VÒNG TRÒN ĐỎ TẠI HÀ NỘI"/>
    <x v="3"/>
    <s v="0306182043-010"/>
    <s v="T10.2025"/>
  </r>
  <r>
    <d v="2025-10-31T00:00:00"/>
    <s v="00002529"/>
    <m/>
    <s v="Hàng trả - chưa xác định phiếu trả hàng"/>
    <n v="-62637"/>
    <s v="8%"/>
    <n v="-5011"/>
    <n v="-67648"/>
    <s v="CHI NHÁNH CÔNG TY TNHH VÒNG TRÒN ĐỎ TẠI HÀ NỘI"/>
    <x v="3"/>
    <s v="0306182043-010"/>
    <s v="T10.2025"/>
  </r>
  <r>
    <d v="2025-10-31T00:00:00"/>
    <s v="00002508"/>
    <m/>
    <s v="Hàng trả - chưa xác định phiếu trả hàng"/>
    <n v="-187911"/>
    <s v="8%"/>
    <n v="-15033"/>
    <n v="-202944"/>
    <s v="CHI NHÁNH CÔNG TY TNHH VÒNG TRÒN ĐỎ TẠI HÀ NỘI"/>
    <x v="3"/>
    <s v="0306182043-010"/>
    <s v="T10.2025"/>
  </r>
  <r>
    <d v="2025-10-31T00:00:00"/>
    <s v="00002520"/>
    <m/>
    <s v="Hàng trả - chưa xác định phiếu trả hàng"/>
    <n v="-187911"/>
    <s v="8%"/>
    <n v="-15033"/>
    <n v="-202944"/>
    <s v="CHI NHÁNH CÔNG TY TNHH VÒNG TRÒN ĐỎ TẠI HÀ NỘI"/>
    <x v="3"/>
    <s v="0306182043-010"/>
    <s v="T10.2025"/>
  </r>
  <r>
    <d v="2025-10-31T00:00:00"/>
    <s v="00002517"/>
    <m/>
    <s v="Hàng trả - chưa xác định phiếu trả hàng"/>
    <n v="-62637"/>
    <s v="8%"/>
    <n v="-5011"/>
    <n v="-67648"/>
    <s v="CHI NHÁNH CÔNG TY TNHH VÒNG TRÒN ĐỎ TẠI HÀ NỘI"/>
    <x v="3"/>
    <s v="0306182043-010"/>
    <s v="T10.2025"/>
  </r>
  <r>
    <d v="2025-10-31T00:00:00"/>
    <s v="00002522"/>
    <m/>
    <s v="Hàng trả - chưa xác định phiếu trả hàng"/>
    <n v="-148350"/>
    <s v="8%"/>
    <n v="-11868"/>
    <n v="-160218"/>
    <s v="CHI NHÁNH CÔNG TY TNHH VÒNG TRÒN ĐỎ TẠI HÀ NỘI"/>
    <x v="3"/>
    <s v="0306182043-010"/>
    <s v="T10.2025"/>
  </r>
  <r>
    <d v="2025-10-31T00:00:00"/>
    <s v="00002519"/>
    <m/>
    <s v="Hàng trả - chưa xác định phiếu trả hàng"/>
    <n v="-250548"/>
    <s v="8%"/>
    <n v="-20044"/>
    <n v="-270592"/>
    <s v="CHI NHÁNH CÔNG TY TNHH VÒNG TRÒN ĐỎ TẠI HÀ NỘI"/>
    <x v="3"/>
    <s v="0306182043-010"/>
    <s v="T10.2025"/>
  </r>
  <r>
    <d v="2025-10-31T00:00:00"/>
    <s v="00002547"/>
    <m/>
    <s v="Hàng trả - chưa xác định phiếu trả hàng"/>
    <n v="-273624"/>
    <s v="8%"/>
    <n v="-21890"/>
    <n v="-295514"/>
    <s v="CHI NHÁNH CÔNG TY TNHH VÒNG TRÒN ĐỎ TẠI HÀ NỘI"/>
    <x v="3"/>
    <s v="0306182043-010"/>
    <s v="T10.2025"/>
  </r>
  <r>
    <d v="2025-10-31T00:00:00"/>
    <s v="00002504"/>
    <m/>
    <s v="Hàng trả - chưa xác định phiếu trả hàng"/>
    <n v="-62637"/>
    <s v="8%"/>
    <n v="-5011"/>
    <n v="-67648"/>
    <s v="CHI NHÁNH CÔNG TY TNHH VÒNG TRÒN ĐỎ TẠI HÀ NỘI"/>
    <x v="3"/>
    <s v="0306182043-010"/>
    <s v="T10.2025"/>
  </r>
  <r>
    <d v="2025-10-31T00:00:00"/>
    <s v="00000027"/>
    <m/>
    <s v="Hàng trả - chưa xác định phiếu trả hàng"/>
    <n v="-501096"/>
    <s v="8%"/>
    <n v="-40088"/>
    <n v="-541184"/>
    <s v="CHI NHÁNH CÔNG TY TNHH VÒNG TRÒN ĐỎ TẠI THÁI NGUYÊN"/>
    <x v="5"/>
    <s v="0306182043-029"/>
    <s v="T10.2025"/>
  </r>
  <r>
    <d v="2025-11-21T00:00:00"/>
    <s v="00002679"/>
    <s v="1C25THL"/>
    <s v="Hàng trả - phiếu RRS20251113802HN2231"/>
    <n v="-23076"/>
    <s v="8%"/>
    <n v="-1846"/>
    <n v="-24922"/>
    <s v="CHI NHÁNH CÔNG TY TNHH VÒNG TRÒN ĐỎ TẠI HÀ NỘI"/>
    <x v="3"/>
    <s v="0306182043-010"/>
    <s v="T11.2025"/>
  </r>
  <r>
    <d v="2025-11-21T00:00:00"/>
    <s v="00002671"/>
    <s v="1C25THL"/>
    <s v="Hàng trả - phiếu RRS20251104135HN2183"/>
    <n v="-46152"/>
    <s v="8%"/>
    <n v="-3692"/>
    <n v="-49844"/>
    <s v="CHI NHÁNH CÔNG TY TNHH VÒNG TRÒN ĐỎ TẠI HÀ NỘI"/>
    <x v="3"/>
    <s v="0306182043-010"/>
    <s v="T11.2025"/>
  </r>
  <r>
    <d v="2025-11-21T00:00:00"/>
    <s v="00002676"/>
    <s v="1C25THL"/>
    <s v="Hàng trả - phiếu RRS20251106347HN2225"/>
    <n v="-23076"/>
    <s v="8%"/>
    <n v="-1846"/>
    <n v="-24922"/>
    <s v="CHI NHÁNH CÔNG TY TNHH VÒNG TRÒN ĐỎ TẠI HÀ NỘI"/>
    <x v="3"/>
    <s v="0306182043-010"/>
    <s v="T11.2025"/>
  </r>
  <r>
    <d v="2025-11-21T00:00:00"/>
    <s v="00002665"/>
    <s v="1C25THL"/>
    <s v="Hàng trả - phiếu RRS20251104109HN2173"/>
    <n v="-23076"/>
    <s v="8%"/>
    <n v="-1846"/>
    <n v="-24922"/>
    <s v="CHI NHÁNH CÔNG TY TNHH VÒNG TRÒN ĐỎ TẠI HÀ NỘI"/>
    <x v="3"/>
    <s v="0306182043-010"/>
    <s v="T11.2025"/>
  </r>
  <r>
    <d v="2025-11-21T00:00:00"/>
    <s v="00002667"/>
    <s v="1C25THL"/>
    <s v="Hàng trả - CircleK-HN2266 - CircleK Số 2 Hàng Điếu, Quận Hoàn Kiếm - phiếu: RRS20251104073 - Phiếu ngày (05/11/2025"/>
    <n v="-626370"/>
    <s v="8%"/>
    <n v="-50110"/>
    <n v="-676480"/>
    <s v="CHI NHÁNH CÔNG TY TNHH VÒNG TRÒN ĐỎ TẠI HÀ NỘI"/>
    <x v="3"/>
    <s v="0306182043-010"/>
    <s v="T11.2025"/>
  </r>
  <r>
    <d v="2025-11-21T00:00:00"/>
    <s v="00002668"/>
    <s v="1C25THL"/>
    <s v="Hàng trả - phiếu RRS20251111649HN2179"/>
    <n v="-23076"/>
    <s v="8%"/>
    <n v="-1846"/>
    <n v="-24922"/>
    <s v="CHI NHÁNH CÔNG TY TNHH VÒNG TRÒN ĐỎ TẠI HÀ NỘI"/>
    <x v="3"/>
    <s v="0306182043-010"/>
    <s v="T11.2025"/>
  </r>
  <r>
    <d v="2025-11-21T00:00:00"/>
    <s v="00002678"/>
    <s v="1C25THL"/>
    <s v="Hàng trả - phiếu RRS20250923477HN2148"/>
    <n v="-62637"/>
    <s v="8%"/>
    <n v="-5011"/>
    <n v="-67648"/>
    <s v="CHI NHÁNH CÔNG TY TNHH VÒNG TRÒN ĐỎ TẠI HÀ NỘI"/>
    <x v="3"/>
    <s v="0306182043-010"/>
    <s v="T11.2025"/>
  </r>
  <r>
    <d v="2025-11-28T00:00:00"/>
    <s v="00002867"/>
    <s v="1C25THL"/>
    <s v="Hàng trả - phiếu RRS20251101918HN2220"/>
    <n v="-125274"/>
    <s v="8%"/>
    <n v="-10022"/>
    <n v="-135296"/>
    <s v="CHI NHÁNH CÔNG TY TNHH VÒNG TRÒN ĐỎ TẠI HÀ NỘI"/>
    <x v="3"/>
    <s v="0306182043-010"/>
    <s v="T11.2025"/>
  </r>
  <r>
    <d v="2025-11-28T00:00:00"/>
    <s v="00002880"/>
    <s v="1C25THL"/>
    <s v="Hàng trả - phiếu RRS20251024653HN2160"/>
    <n v="-62637"/>
    <s v="8%"/>
    <n v="-5011"/>
    <n v="-67648"/>
    <s v="CHI NHÁNH CÔNG TY TNHH VÒNG TRÒN ĐỎ TẠI HÀ NỘI"/>
    <x v="3"/>
    <s v="0306182043-010"/>
    <s v="T11.2025"/>
  </r>
  <r>
    <d v="2025-11-28T00:00:00"/>
    <s v="00002871"/>
    <s v="1C25THL"/>
    <s v="Hàng trả - phiếu RRS20251126431HN2014"/>
    <n v="-273624"/>
    <s v="8%"/>
    <n v="-21890"/>
    <n v="-295514"/>
    <s v="CHI NHÁNH CÔNG TY TNHH VÒNG TRÒN ĐỎ TẠI HÀ NỘI"/>
    <x v="3"/>
    <s v="0306182043-010"/>
    <s v="T11.2025"/>
  </r>
  <r>
    <d v="2025-11-28T00:00:00"/>
    <s v="00002879"/>
    <s v="1C25THL"/>
    <s v="Hàng trả - phiếu RRS20250927790HN2145"/>
    <n v="-62637"/>
    <s v="8%"/>
    <n v="-5011"/>
    <n v="-67648"/>
    <s v="CHI NHÁNH CÔNG TY TNHH VÒNG TRÒN ĐỎ TẠI HÀ NỘI"/>
    <x v="3"/>
    <s v="0306182043-010"/>
    <s v="T11.2025"/>
  </r>
  <r>
    <d v="2025-11-28T00:00:00"/>
    <s v="00002875"/>
    <s v="1C25THL"/>
    <s v="Hàng trả - phiếu RRS20251110497HN2138"/>
    <n v="-161532"/>
    <s v="8%"/>
    <n v="-12923"/>
    <n v="-174455"/>
    <s v="CHI NHÁNH CÔNG TY TNHH VÒNG TRÒN ĐỎ TẠI HÀ NỘI"/>
    <x v="3"/>
    <s v="0306182043-010"/>
    <s v="T11.2025"/>
  </r>
  <r>
    <d v="2025-11-28T00:00:00"/>
    <s v="00002861"/>
    <s v="1C25THL"/>
    <s v="Hàng trả - phiếu RRS20251113814HN2145"/>
    <n v="-92304"/>
    <s v="8%"/>
    <n v="-7384"/>
    <n v="-99688"/>
    <s v="CHI NHÁNH CÔNG TY TNHH VÒNG TRÒN ĐỎ TẠI HÀ NỘI"/>
    <x v="3"/>
    <s v="0306182043-010"/>
    <s v="T11.2025"/>
  </r>
  <r>
    <d v="2025-11-28T00:00:00"/>
    <s v="00002877"/>
    <s v="1C25THL"/>
    <s v="Hàng trả - phiếu RRS20250904431HN2145"/>
    <n v="-62637"/>
    <s v="8%"/>
    <n v="-5011"/>
    <n v="-67648"/>
    <s v="CHI NHÁNH CÔNG TY TNHH VÒNG TRÒN ĐỎ TẠI HÀ NỘI"/>
    <x v="3"/>
    <s v="0306182043-010"/>
    <s v="T11.2025"/>
  </r>
  <r>
    <d v="2025-11-28T00:00:00"/>
    <s v="00002873"/>
    <s v="1C25THL"/>
    <s v="Hàng trả - phiếu RRS20251126432HN2014"/>
    <n v="-273624"/>
    <s v="8%"/>
    <n v="-21890"/>
    <n v="-295514"/>
    <s v="CHI NHÁNH CÔNG TY TNHH VÒNG TRÒN ĐỎ TẠI HÀ NỘI"/>
    <x v="3"/>
    <s v="0306182043-010"/>
    <s v="T11.2025"/>
  </r>
  <r>
    <d v="2025-11-30T00:00:00"/>
    <s v="00002894"/>
    <s v="1C25THL"/>
    <s v="Hàng trả - phiếu RRS20251128465HN2091"/>
    <n v="-125274"/>
    <s v="8%"/>
    <n v="-10022"/>
    <n v="-135296"/>
    <s v="CHI NHÁNH CÔNG TY TNHH VÒNG TRÒN ĐỎ TẠI HÀ NỘI"/>
    <x v="3"/>
    <s v="0306182043-010"/>
    <s v="T11.2025"/>
  </r>
  <r>
    <d v="2025-11-30T00:00:00"/>
    <s v="00002901"/>
    <s v="1C25THL"/>
    <s v="Hàng trả - phiếu RRS20251122249HN2098"/>
    <n v="-138456"/>
    <s v="8%"/>
    <n v="-11076"/>
    <n v="-149532"/>
    <s v="CHI NHÁNH CÔNG TY TNHH VÒNG TRÒN ĐỎ TẠI HÀ NỘI"/>
    <x v="3"/>
    <s v="0306182043-010"/>
    <s v="T11.2025"/>
  </r>
  <r>
    <d v="2025-12-01T00:00:00"/>
    <s v="00002991"/>
    <s v="1C25THL"/>
    <s v="ĐÃ KIỂM TRA - Hàng trả - CircleK-HN2173 - CircleK Số Bt16B5-03, Làng Việt Kiều Châu Âu, Khu Đô Thị Mới Mỗ Lao - phiếu: RRS20251201493 - Phiếu ngày (01/12/2025)"/>
    <n v="-125274"/>
    <s v="8%"/>
    <n v="-10022"/>
    <n v="-135296"/>
    <s v="CHI NHÁNH CÔNG TY TNHH VÒNG TRÒN ĐỎ TẠI HÀ NỘI"/>
    <x v="3"/>
    <s v="0306182043-010"/>
    <s v="T12.2025"/>
  </r>
  <r>
    <d v="2025-12-01T00:00:00"/>
    <s v="00003091"/>
    <s v="1C25THL"/>
    <s v="Hàng trả - CircleK-HN2173 - CircleK Số Bt16B5-03, Làng Việt Kiều Châu Âu, Khu Đô Thị Mới Mỗ Lao - 51201493 - Phiếu ngày (01/12/2025)"/>
    <n v="-125274"/>
    <s v="8%"/>
    <n v="-10022"/>
    <n v="-135296"/>
    <s v="CHI NHÁNH CÔNG TY TNHH VÒNG TRÒN ĐỎ TẠI HÀ NỘI"/>
    <x v="3"/>
    <s v="0306182043-010"/>
    <s v="T12.2025"/>
  </r>
  <r>
    <d v="2025-12-08T00:00:00"/>
    <s v="00002992"/>
    <s v="1C25THL"/>
    <s v="ĐÃ KIỂM TRA - Hàng trả - CircleK-HN2088 - CircleK 80 Khu Ao Sen - phiếu: RRS20251206823 - Phiếu ngày (06/12/2025)"/>
    <n v="-125274"/>
    <s v="8%"/>
    <n v="-10022"/>
    <n v="-135296"/>
    <s v="CHI NHÁNH CÔNG TY TNHH VÒNG TRÒN ĐỎ TẠI HÀ NỘI"/>
    <x v="3"/>
    <s v="0306182043-010"/>
    <s v="T12.2025"/>
  </r>
  <r>
    <d v="2025-12-09T00:00:00"/>
    <s v="00003117"/>
    <s v="1C25THL"/>
    <s v="ĐÃ KIỂM TRA - Hàng trả - CircleK-HN2169 - CircleK 25 Ngô Thì Nhậm - phiếu: RRS20251209948 - Phiếu ngày (09/12/2025)"/>
    <n v="-23076"/>
    <s v="8%"/>
    <n v="-1846"/>
    <n v="-24922"/>
    <s v="CHI NHÁNH CÔNG TY TNHH VÒNG TRÒN ĐỎ TẠI HÀ NỘI"/>
    <x v="3"/>
    <s v="0306182043-010"/>
    <s v="T12.2025"/>
  </r>
  <r>
    <d v="2026-01-30T00:00:00"/>
    <s v="00000414"/>
    <s v="1C25THL"/>
    <s v="Hàng trả - phiếu RRS20260114380HN2182"/>
    <n v="-46152"/>
    <s v="8%"/>
    <n v="-3692"/>
    <n v="-49844"/>
    <s v="CHI NHÁNH CÔNG TY TNHH VÒNG TRÒN ĐỎ TẠI HÀ NỘI"/>
    <x v="3"/>
    <s v="0306182043-010"/>
    <s v="T01.2026"/>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28">
  <r>
    <d v="2025-01-02T00:00:00"/>
    <s v="00000001"/>
    <s v="1C25TNN"/>
    <s v="CircleK Lô CR2-12, Số 107 Đại Lộ Tôn Dật Tiên, Khu A, Phú Mỹ Hưng"/>
    <n v="501096"/>
    <s v="8%"/>
    <n v="40088"/>
    <n v="541184"/>
    <s v="CÔNG TY TNHH VÒNG TRÒN ĐỎ"/>
    <s v="0306182043"/>
    <x v="0"/>
  </r>
  <r>
    <d v="2025-01-02T00:00:00"/>
    <s v="00000002"/>
    <s v="1C25TNN"/>
    <s v="CircleK 103 Trương Định"/>
    <n v="184608"/>
    <s v="8%"/>
    <n v="14769"/>
    <n v="199377"/>
    <s v="CÔNG TY TNHH VÒNG TRÒN ĐỎ"/>
    <s v="0306182043"/>
    <x v="0"/>
  </r>
  <r>
    <d v="2025-01-02T00:00:00"/>
    <s v="00000017"/>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857130"/>
    <s v="8%"/>
    <n v="68570"/>
    <n v="925700"/>
    <s v="CÔNG TY TNHH VÒNG TRÒN ĐỎ"/>
    <s v="0306182043"/>
    <x v="0"/>
  </r>
  <r>
    <d v="2025-01-02T00:00:00"/>
    <s v="00000025"/>
    <s v="1C25TNN"/>
    <s v="PR-10302759-SG0090 - CircleK 171B Hoàng Hoa Thám"/>
    <n v="276912"/>
    <s v="8%"/>
    <n v="22153"/>
    <n v="299065"/>
    <s v="CÔNG TY TNHH VÒNG TRÒN ĐỎ"/>
    <s v="0306182043"/>
    <x v="0"/>
  </r>
  <r>
    <d v="2025-01-02T00:00:00"/>
    <s v="00000071"/>
    <s v="1C25TNN"/>
    <s v="PR-10301115-SG0154 - CircleK 45 Thống Nhất"/>
    <n v="501096"/>
    <s v="8%"/>
    <n v="40088"/>
    <n v="541184"/>
    <s v="CÔNG TY TNHH VÒNG TRÒN ĐỎ"/>
    <s v="0306182043"/>
    <x v="0"/>
  </r>
  <r>
    <d v="2025-01-02T00:00:00"/>
    <s v="00000072"/>
    <s v="1C25TNN"/>
    <s v="CircleK 292 Điện Biên Phủ"/>
    <n v="184608"/>
    <s v="8%"/>
    <n v="14769"/>
    <n v="199377"/>
    <s v="CÔNG TY TNHH VÒNG TRÒN ĐỎ"/>
    <s v="0306182043"/>
    <x v="0"/>
  </r>
  <r>
    <d v="2025-01-02T00:00:00"/>
    <s v="00000073"/>
    <s v="1C25TNN"/>
    <s v="PR-10309393-SG0131 - CircleK 197A-199 Điện Biên Phủ"/>
    <n v="303291"/>
    <s v="8%"/>
    <n v="24263"/>
    <n v="327554"/>
    <s v="CÔNG TY TNHH VÒNG TRÒN ĐỎ"/>
    <s v="0306182043"/>
    <x v="0"/>
  </r>
  <r>
    <d v="2025-01-02T00:00:00"/>
    <s v="00000074"/>
    <s v="1C25TNN"/>
    <s v="CircleK Số 27 Nguyễn Gia Trí"/>
    <n v="184608"/>
    <s v="8%"/>
    <n v="14769"/>
    <n v="199377"/>
    <s v="CÔNG TY TNHH VÒNG TRÒN ĐỎ"/>
    <s v="0306182043"/>
    <x v="0"/>
  </r>
  <r>
    <d v="2025-01-02T00:00:00"/>
    <s v="00000091"/>
    <s v="1C25TNN"/>
    <s v="CircleK Một phần của căn nhà số 586 - 588 Quang Trung, Quận Gò Vấp"/>
    <n v="303291"/>
    <s v="8%"/>
    <n v="24263"/>
    <n v="327554"/>
    <s v="CÔNG TY TNHH VÒNG TRÒN ĐỎ"/>
    <s v="0306182043"/>
    <x v="0"/>
  </r>
  <r>
    <d v="2025-01-03T00:00:00"/>
    <s v="00001069"/>
    <s v="1C25TNN"/>
    <s v="CircleK 73-75 Trần Trọng Cung"/>
    <n v="184608"/>
    <s v="8%"/>
    <n v="14769"/>
    <n v="199377"/>
    <s v="CÔNG TY TNHH VÒNG TRÒN ĐỎ"/>
    <s v="0306182043"/>
    <x v="0"/>
  </r>
  <r>
    <d v="2025-01-03T00:00:00"/>
    <s v="00001074"/>
    <s v="1C25TNN"/>
    <s v="CircleK 26 Nguyễn Thái Bình"/>
    <n v="428565"/>
    <s v="8%"/>
    <n v="34285"/>
    <n v="462850"/>
    <s v="CÔNG TY TNHH VÒNG TRÒN ĐỎ"/>
    <s v="0306182043"/>
    <x v="0"/>
  </r>
  <r>
    <d v="2025-01-03T00:00:00"/>
    <s v="00001075"/>
    <s v="1C25TNN"/>
    <s v="CircleK Vườn Lài"/>
    <n v="184608"/>
    <s v="8%"/>
    <n v="14769"/>
    <n v="199377"/>
    <s v="CÔNG TY TNHH VÒNG TRÒN ĐỎ"/>
    <s v="0306182043"/>
    <x v="0"/>
  </r>
  <r>
    <d v="2025-01-03T00:00:00"/>
    <s v="00001076"/>
    <s v="1C25TNN"/>
    <s v="CircleK RS3 06-07, Richstar Residence, 239 - 241 &amp; 278 Hòa Bình"/>
    <n v="263730"/>
    <s v="8%"/>
    <n v="21098"/>
    <n v="284828"/>
    <s v="CÔNG TY TNHH VÒNG TRÒN ĐỎ"/>
    <s v="0306182043"/>
    <x v="0"/>
  </r>
  <r>
    <d v="2025-01-03T00:00:00"/>
    <s v="00001090"/>
    <s v="1C25TNN"/>
    <s v="CircleK 184 Lê Đức Thọ"/>
    <n v="389004"/>
    <s v="8%"/>
    <n v="31120"/>
    <n v="420124"/>
    <s v="CÔNG TY TNHH VÒNG TRÒN ĐỎ"/>
    <s v="0306182043"/>
    <x v="0"/>
  </r>
  <r>
    <d v="2025-01-03T00:00:00"/>
    <s v="00001104"/>
    <s v="1C25TNN"/>
    <s v="CircleK 83 Đường Số 3, Khu Phố 4"/>
    <n v="184608"/>
    <s v="8%"/>
    <n v="14769"/>
    <n v="199377"/>
    <s v="CÔNG TY TNHH VÒNG TRÒN ĐỎ"/>
    <s v="0306182043"/>
    <x v="0"/>
  </r>
  <r>
    <d v="2025-01-03T00:00:00"/>
    <s v="00001118"/>
    <s v="1C25TNN"/>
    <s v="CircleK 118 Đường 3/2"/>
    <n v="346140"/>
    <s v="8%"/>
    <n v="27691"/>
    <n v="373831"/>
    <s v="CHI NHÁNH CÔNG TY TNHH VÒNG TRÒN ĐỎ TẠI CẦN THƠ"/>
    <s v="0306182043-017"/>
    <x v="0"/>
  </r>
  <r>
    <d v="2025-01-03T00:00:00"/>
    <s v="00001119"/>
    <s v="1C25TNN"/>
    <s v="CircleK 59 Nguyễn Văn Cừ"/>
    <n v="461520"/>
    <s v="8%"/>
    <n v="36922"/>
    <n v="498442"/>
    <s v="CHI NHÁNH CÔNG TY TNHH VÒNG TRÒN ĐỎ TẠI CẦN THƠ"/>
    <s v="0306182043-017"/>
    <x v="0"/>
  </r>
  <r>
    <d v="2025-01-03T00:00:00"/>
    <s v="00001120"/>
    <s v="1C25TNN"/>
    <s v="PR-10304685-CT5026 - CircleK Số 130-132 đường Nguyễn Trung Trực"/>
    <n v="461520"/>
    <s v="8%"/>
    <n v="36922"/>
    <n v="498442"/>
    <s v="CHI NHÁNH CÔNG TY TNHH VÒNG TRÒN ĐỎ TẠI KIÊN GIANG"/>
    <s v="0306182043-027"/>
    <x v="0"/>
  </r>
  <r>
    <d v="2025-01-03T00:00:00"/>
    <s v="00001121"/>
    <s v="1C25TNN"/>
    <s v="PR-10301593-CT5025 - CircleK E9-3 và E9-4 đường 3 tháng 2"/>
    <n v="1401075"/>
    <s v="8%"/>
    <n v="112086"/>
    <n v="1513161"/>
    <s v="CHI NHÁNH CÔNG TY TNHH VÒNG TRÒN ĐỎ TẠI KIÊN GIANG"/>
    <s v="0306182043-027"/>
    <x v="0"/>
  </r>
  <r>
    <d v="2025-01-03T00:00:00"/>
    <s v="00001124"/>
    <s v="1C25TNN"/>
    <s v="CircleK 139-141 Âu Dương Lân"/>
    <n v="468126"/>
    <s v="8%"/>
    <n v="37450"/>
    <n v="505576"/>
    <s v="CÔNG TY TNHH VÒNG TRÒN ĐỎ"/>
    <s v="0306182043"/>
    <x v="0"/>
  </r>
  <r>
    <d v="2025-01-04T00:00:00"/>
    <s v="00001423"/>
    <s v="1C25TNN"/>
    <s v="CircleK 67 Lê Đức Thọ"/>
    <n v="230760"/>
    <s v="8%"/>
    <n v="18461"/>
    <n v="249221"/>
    <s v="CÔNG TY TNHH VÒNG TRÒN ĐỎ"/>
    <s v="0306182043"/>
    <x v="0"/>
  </r>
  <r>
    <d v="2025-01-04T00:00:00"/>
    <s v="00001427"/>
    <s v="1C25TNN"/>
    <s v="CircleK 16 Ấp Bắc"/>
    <n v="184608"/>
    <s v="8%"/>
    <n v="14769"/>
    <n v="199377"/>
    <s v="CÔNG TY TNHH VÒNG TRÒN ĐỎ"/>
    <s v="0306182043"/>
    <x v="0"/>
  </r>
  <r>
    <d v="2025-01-04T00:00:00"/>
    <s v="00001437"/>
    <s v="1C25TNN"/>
    <s v="CircleK 8A/11D1 Thái Văn Lung"/>
    <n v="184608"/>
    <s v="8%"/>
    <n v="14769"/>
    <n v="199377"/>
    <s v="CÔNG TY TNHH VÒNG TRÒN ĐỎ"/>
    <s v="0306182043"/>
    <x v="0"/>
  </r>
  <r>
    <d v="2025-01-04T00:00:00"/>
    <s v="00001438"/>
    <s v="1C25TNN"/>
    <s v="CircleK L1-02 Tầng 1 Cao ốc Chung Cư SaiGon Mia, Đường số 9A Chung Cư Cụm 3,4 - Khu Dân Cư Trung Sơn"/>
    <n v="501096"/>
    <s v="8%"/>
    <n v="40088"/>
    <n v="541184"/>
    <s v="CÔNG TY TNHH VÒNG TRÒN ĐỎ"/>
    <s v="0306182043"/>
    <x v="0"/>
  </r>
  <r>
    <d v="2025-01-04T00:00:00"/>
    <s v="00001439"/>
    <s v="1C25TNN"/>
    <s v="CircleK A1.09 Sunrise City View - Khu Phức Hợp Căn Hộ Nhật Hoa, 33 Nguyễn Hữu Thọ"/>
    <n v="501096"/>
    <s v="8%"/>
    <n v="40088"/>
    <n v="541184"/>
    <s v="CÔNG TY TNHH VÒNG TRÒN ĐỎ"/>
    <s v="0306182043"/>
    <x v="0"/>
  </r>
  <r>
    <d v="2025-01-04T00:00:00"/>
    <s v="00001440"/>
    <s v="1C25TNN"/>
    <s v="CircleK 37 đường số 9A, Khu dân cư Trung Sơn"/>
    <n v="543945"/>
    <s v="8%"/>
    <n v="43516"/>
    <n v="587461"/>
    <s v="CÔNG TY TNHH VÒNG TRÒN ĐỎ"/>
    <s v="0306182043"/>
    <x v="0"/>
  </r>
  <r>
    <d v="2025-01-04T00:00:00"/>
    <s v="00001460"/>
    <s v="1C25TNN"/>
    <s v="CircleK 58-60 Hoa Cúc"/>
    <n v="501096"/>
    <s v="8%"/>
    <n v="40088"/>
    <n v="541184"/>
    <s v="CÔNG TY TNHH VÒNG TRÒN ĐỎ"/>
    <s v="0306182043"/>
    <x v="0"/>
  </r>
  <r>
    <d v="2025-01-04T00:00:00"/>
    <s v="00001461"/>
    <s v="1C25TNN"/>
    <s v="CircleK 22 Phan Xích Long"/>
    <n v="184608"/>
    <s v="8%"/>
    <n v="14769"/>
    <n v="199377"/>
    <s v="CÔNG TY TNHH VÒNG TRÒN ĐỎ"/>
    <s v="0306182043"/>
    <x v="0"/>
  </r>
  <r>
    <d v="2025-01-04T00:00:00"/>
    <s v="00001462"/>
    <s v="1C25TNN"/>
    <s v="CircleK Số 74 Nguyễn Văn Thương"/>
    <n v="543945"/>
    <s v="8%"/>
    <n v="43516"/>
    <n v="587461"/>
    <s v="CÔNG TY TNHH VÒNG TRÒN ĐỎ"/>
    <s v="0306182043"/>
    <x v="0"/>
  </r>
  <r>
    <d v="2025-01-04T00:00:00"/>
    <s v="00001463"/>
    <s v="1C25TNN"/>
    <s v="CircleK 190B Phan Văn Trị"/>
    <n v="263730"/>
    <s v="8%"/>
    <n v="21098"/>
    <n v="284828"/>
    <s v="CÔNG TY TNHH VÒNG TRÒN ĐỎ"/>
    <s v="0306182043"/>
    <x v="0"/>
  </r>
  <r>
    <d v="2025-01-06T00:00:00"/>
    <s v="00001505"/>
    <s v="1C25TNN"/>
    <s v="CircleK 31 Bà Huyện Thanh Quan"/>
    <n v="184608"/>
    <s v="8%"/>
    <n v="14769"/>
    <n v="199377"/>
    <s v="CÔNG TY TNHH VÒNG TRÒN ĐỎ"/>
    <s v="0306182043"/>
    <x v="0"/>
  </r>
  <r>
    <d v="2025-01-06T00:00:00"/>
    <s v="00001520"/>
    <s v="1C25TNN"/>
    <s v="CircleK 41 Yên Thế"/>
    <n v="207684"/>
    <s v="8%"/>
    <n v="16615"/>
    <n v="224299"/>
    <s v="CÔNG TY TNHH VÒNG TRÒN ĐỎ"/>
    <s v="0306182043"/>
    <x v="0"/>
  </r>
  <r>
    <d v="2025-01-06T00:00:00"/>
    <s v="00001527"/>
    <s v="1C25TNN"/>
    <s v="CircleK 3-5 Lý Tự Trọng"/>
    <n v="543945"/>
    <s v="8%"/>
    <n v="43516"/>
    <n v="587461"/>
    <s v="CHI NHÁNH CÔNG TY TNHH VÒNG TRÒN ĐỎ TẠI CẦN THƠ"/>
    <s v="0306182043-017"/>
    <x v="0"/>
  </r>
  <r>
    <d v="2025-01-06T00:00:00"/>
    <s v="00001532"/>
    <s v="1C25TNN"/>
    <s v="CircleK 485 Huỳnh Tấn Phát"/>
    <n v="230760"/>
    <s v="8%"/>
    <n v="18461"/>
    <n v="249221"/>
    <s v="CÔNG TY TNHH VÒNG TRÒN ĐỎ"/>
    <s v="0306182043"/>
    <x v="0"/>
  </r>
  <r>
    <d v="2025-01-06T00:00:00"/>
    <s v="00001533"/>
    <s v="1C25TNN"/>
    <s v="CircleK 19 Lê Thánh Tôn, Nha Trang, Khánh Hòa"/>
    <n v="346140"/>
    <s v="8%"/>
    <n v="27691"/>
    <n v="373831"/>
    <s v="CHI NHÁNH CÔNG TY TNHH VÒNG TRÒN ĐỎ TẠI KHÁNH HÒA"/>
    <s v="0306182043-028"/>
    <x v="0"/>
  </r>
  <r>
    <d v="2025-01-06T00:00:00"/>
    <s v="00001534"/>
    <s v="1C25TNN"/>
    <s v="CircleK Phú Mỹ Hưng - 12 Tân Trào"/>
    <n v="184608"/>
    <s v="8%"/>
    <n v="14769"/>
    <n v="199377"/>
    <s v="CÔNG TY TNHH VÒNG TRÒN ĐỎ"/>
    <s v="0306182043"/>
    <x v="0"/>
  </r>
  <r>
    <d v="2025-01-06T00:00:00"/>
    <s v="00001535"/>
    <s v="1C25TNN"/>
    <s v="CircleK Số 18 Trần Phú, Nha Trang, Khánh Hòa"/>
    <n v="553824"/>
    <s v="8%"/>
    <n v="44306"/>
    <n v="598130"/>
    <s v="CHI NHÁNH CÔNG TY TNHH VÒNG TRÒN ĐỎ TẠI KHÁNH HÒA"/>
    <s v="0306182043-028"/>
    <x v="0"/>
  </r>
  <r>
    <d v="2025-01-06T00:00:00"/>
    <s v="00001660"/>
    <s v="1C25TNN"/>
    <s v="CircleK 69B Phạm Văn Hai"/>
    <n v="263730"/>
    <s v="8%"/>
    <n v="21098"/>
    <n v="284828"/>
    <s v="CÔNG TY TNHH VÒNG TRÒN ĐỎ"/>
    <s v="0306182043"/>
    <x v="0"/>
  </r>
  <r>
    <d v="2025-01-06T00:00:00"/>
    <s v="00001661"/>
    <s v="1C25TNN"/>
    <s v="CircleK 225A Hoàng Hoa Thám"/>
    <n v="342852"/>
    <s v="8%"/>
    <n v="27428"/>
    <n v="370280"/>
    <s v="CÔNG TY TNHH VÒNG TRÒN ĐỎ"/>
    <s v="0306182043"/>
    <x v="0"/>
  </r>
  <r>
    <d v="2025-01-06T00:00:00"/>
    <s v="00001662"/>
    <s v="1C25TNN"/>
    <s v="CircleK 78-80 Đồng Đen"/>
    <n v="184608"/>
    <s v="8%"/>
    <n v="14769"/>
    <n v="199377"/>
    <s v="CÔNG TY TNHH VÒNG TRÒN ĐỎ"/>
    <s v="0306182043"/>
    <x v="0"/>
  </r>
  <r>
    <d v="2025-01-06T00:00:00"/>
    <s v="00001663"/>
    <s v="1C25TNN"/>
    <s v="CircleK 144 Lê Trọng Tấn"/>
    <n v="184608"/>
    <s v="8%"/>
    <n v="14769"/>
    <n v="199377"/>
    <s v="CÔNG TY TNHH VÒNG TRÒN ĐỎ"/>
    <s v="0306182043"/>
    <x v="0"/>
  </r>
  <r>
    <d v="2025-01-07T00:00:00"/>
    <s v="00001675"/>
    <s v="1C25TNN"/>
    <s v="CircleK 17 Cao Thắng"/>
    <n v="428565"/>
    <s v="8%"/>
    <n v="34285"/>
    <n v="462850"/>
    <s v="CÔNG TY TNHH VÒNG TRÒN ĐỎ"/>
    <s v="0306182043"/>
    <x v="0"/>
  </r>
  <r>
    <d v="2025-01-07T00:00:00"/>
    <s v="00001704"/>
    <s v="1C25TNN"/>
    <s v="CircleK 309 Nguyễn Văn Khối"/>
    <n v="501096"/>
    <s v="8%"/>
    <n v="40088"/>
    <n v="541184"/>
    <s v="CÔNG TY TNHH VÒNG TRÒN ĐỎ"/>
    <s v="0306182043"/>
    <x v="0"/>
  </r>
  <r>
    <d v="2025-01-07T00:00:00"/>
    <s v="00001710"/>
    <s v="1C25TNN"/>
    <s v="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
    <n v="428565"/>
    <s v="8%"/>
    <n v="34285"/>
    <n v="462850"/>
    <s v="CÔNG TY TNHH VÒNG TRÒN ĐỎ"/>
    <s v="0306182043"/>
    <x v="0"/>
  </r>
  <r>
    <d v="2025-01-07T00:00:00"/>
    <s v="00001740"/>
    <s v="1C25TNN"/>
    <s v="CircleK 60 Lâm Văn Bền"/>
    <n v="626370"/>
    <s v="8%"/>
    <n v="50110"/>
    <n v="676480"/>
    <s v="CÔNG TY TNHH VÒNG TRÒN ĐỎ"/>
    <s v="0306182043"/>
    <x v="0"/>
  </r>
  <r>
    <d v="2025-01-08T00:00:00"/>
    <s v="00001831"/>
    <s v="1C25TNN"/>
    <s v="CircleK 525 Tô Hiến Thành"/>
    <n v="230760"/>
    <s v="8%"/>
    <n v="18461"/>
    <n v="249221"/>
    <s v="CÔNG TY TNHH VÒNG TRÒN ĐỎ"/>
    <s v="0306182043"/>
    <x v="0"/>
  </r>
  <r>
    <d v="2025-01-08T00:00:00"/>
    <s v="00001832"/>
    <s v="1C25TNN"/>
    <s v="CircleK 128 Hai Bà Trưng"/>
    <n v="346140"/>
    <s v="8%"/>
    <n v="27691"/>
    <n v="373831"/>
    <s v="CHI NHÁNH CÔNG TY TNHH VÒNG TRÒN ĐỎ TẠI CẦN THƠ"/>
    <s v="0306182043-017"/>
    <x v="0"/>
  </r>
  <r>
    <d v="2025-01-08T00:00:00"/>
    <s v="00001833"/>
    <s v="1C25TNN"/>
    <s v="CircleK 704 Sư Vạn Hạnh"/>
    <n v="230760"/>
    <s v="8%"/>
    <n v="18461"/>
    <n v="249221"/>
    <s v="CÔNG TY TNHH VÒNG TRÒN ĐỎ"/>
    <s v="0306182043"/>
    <x v="0"/>
  </r>
  <r>
    <d v="2025-01-08T00:00:00"/>
    <s v="00001836"/>
    <s v="1C25TNN"/>
    <s v="CircleK Số 15 Nguyễn Ảnh Thủ"/>
    <n v="428565"/>
    <s v="8%"/>
    <n v="34285"/>
    <n v="462850"/>
    <s v="CÔNG TY TNHH VÒNG TRÒN ĐỎ"/>
    <s v="0306182043"/>
    <x v="0"/>
  </r>
  <r>
    <d v="2025-01-08T00:00:00"/>
    <s v="00001840"/>
    <s v="1C25TNN"/>
    <s v="CircleK 36-38 Trần Thái Tông"/>
    <n v="230760"/>
    <s v="8%"/>
    <n v="18461"/>
    <n v="249221"/>
    <s v="CÔNG TY TNHH VÒNG TRÒN ĐỎ"/>
    <s v="0306182043"/>
    <x v="0"/>
  </r>
  <r>
    <d v="2025-01-08T00:00:00"/>
    <s v="00001869"/>
    <s v="1C25TNN"/>
    <s v="CircleK 13 Tôn Đản"/>
    <n v="184608"/>
    <s v="8%"/>
    <n v="14769"/>
    <n v="199377"/>
    <s v="CÔNG TY TNHH VÒNG TRÒN ĐỎ"/>
    <s v="0306182043"/>
    <x v="0"/>
  </r>
  <r>
    <d v="2025-01-08T00:00:00"/>
    <s v="00001870"/>
    <s v="1C25TNN"/>
    <s v="CircleK 22 Nguyễn Trường Tộ"/>
    <n v="184608"/>
    <s v="8%"/>
    <n v="14769"/>
    <n v="199377"/>
    <s v="CÔNG TY TNHH VÒNG TRÒN ĐỎ"/>
    <s v="0306182043"/>
    <x v="0"/>
  </r>
  <r>
    <d v="2025-01-08T00:00:00"/>
    <s v="00001877"/>
    <s v="1C25TNN"/>
    <s v="CircleK 19 Lê Thánh Tôn, Nha Trang, Khánh Hòa"/>
    <n v="939555"/>
    <s v="8%"/>
    <n v="75164"/>
    <n v="1014719"/>
    <s v="CHI NHÁNH CÔNG TY TNHH VÒNG TRÒN ĐỎ TẠI KHÁNH HÒA"/>
    <s v="0306182043-028"/>
    <x v="0"/>
  </r>
  <r>
    <d v="2025-01-08T00:00:00"/>
    <s v="00001878"/>
    <s v="1C25TNN"/>
    <s v="CircleK 273 Lê Thánh Tôn"/>
    <n v="230760"/>
    <s v="8%"/>
    <n v="18461"/>
    <n v="249221"/>
    <s v="CÔNG TY TNHH VÒNG TRÒN ĐỎ"/>
    <s v="0306182043"/>
    <x v="0"/>
  </r>
  <r>
    <d v="2025-01-08T00:00:00"/>
    <s v="00001879"/>
    <s v="1C25TNN"/>
    <s v="CircleK 82 Nguyễn Huệ"/>
    <n v="184608"/>
    <s v="8%"/>
    <n v="14769"/>
    <n v="199377"/>
    <s v="CÔNG TY TNHH VÒNG TRÒN ĐỎ"/>
    <s v="0306182043"/>
    <x v="0"/>
  </r>
  <r>
    <d v="2025-01-08T00:00:00"/>
    <s v="00001880"/>
    <s v="1C25TNN"/>
    <s v="CircleK 152 Hoàng Hoa Thám"/>
    <n v="804372"/>
    <s v="8%"/>
    <n v="64350"/>
    <n v="868722"/>
    <s v="CHI NHÁNH CÔNG TY TNHH VÒNG TRÒN ĐỎ TẠI BÀ RỊA-VŨNG TÀU"/>
    <s v="0306182043-012"/>
    <x v="0"/>
  </r>
  <r>
    <d v="2025-01-08T00:00:00"/>
    <s v="00001881"/>
    <s v="1C25TNN"/>
    <s v="CircleK 15 đường Trần Hữu Duyệt, Nha Trang, Khánh Hòa"/>
    <n v="346140"/>
    <s v="8%"/>
    <n v="27691"/>
    <n v="373831"/>
    <s v="CHI NHÁNH CÔNG TY TNHH VÒNG TRÒN ĐỎ TẠI KHÁNH HÒA"/>
    <s v="0306182043-028"/>
    <x v="0"/>
  </r>
  <r>
    <d v="2025-01-08T00:00:00"/>
    <s v="00001882"/>
    <s v="1C25TNN"/>
    <s v="CircleK Số 06 Tháp Bà, Nha Trang, Khánh Hòa"/>
    <n v="464823"/>
    <s v="8%"/>
    <n v="37186"/>
    <n v="502009"/>
    <s v="CHI NHÁNH CÔNG TY TNHH VÒNG TRÒN ĐỎ TẠI KHÁNH HÒA"/>
    <s v="0306182043-028"/>
    <x v="0"/>
  </r>
  <r>
    <d v="2025-01-08T00:00:00"/>
    <s v="00001883"/>
    <s v="1C25TNN"/>
    <s v="CircleK 271 Phạm Ngũ Lão"/>
    <n v="309882"/>
    <s v="8%"/>
    <n v="24791"/>
    <n v="334673"/>
    <s v="CÔNG TY TNHH VÒNG TRÒN ĐỎ"/>
    <s v="0306182043"/>
    <x v="0"/>
  </r>
  <r>
    <d v="2025-01-08T00:00:00"/>
    <s v="00001884"/>
    <s v="1C25TNN"/>
    <s v="CircleK 27Bis Tôn Thất Tùng"/>
    <n v="303291"/>
    <s v="8%"/>
    <n v="24263"/>
    <n v="327554"/>
    <s v="CÔNG TY TNHH VÒNG TRÒN ĐỎ"/>
    <s v="0306182043"/>
    <x v="0"/>
  </r>
  <r>
    <d v="2025-01-08T00:00:00"/>
    <s v="00001885"/>
    <s v="1C25TNN"/>
    <s v="CircleK 32A-32B Bùi Thị Xuân"/>
    <n v="263730"/>
    <s v="8%"/>
    <n v="21098"/>
    <n v="284828"/>
    <s v="CÔNG TY TNHH VÒNG TRÒN ĐỎ"/>
    <s v="0306182043"/>
    <x v="0"/>
  </r>
  <r>
    <d v="2025-01-08T00:00:00"/>
    <s v="00001886"/>
    <s v="1C25TNN"/>
    <s v="CircleK 103 Trương Định"/>
    <n v="184608"/>
    <s v="8%"/>
    <n v="14769"/>
    <n v="199377"/>
    <s v="CÔNG TY TNHH VÒNG TRÒN ĐỎ"/>
    <s v="0306182043"/>
    <x v="0"/>
  </r>
  <r>
    <d v="2025-01-08T00:00:00"/>
    <s v="00001887"/>
    <s v="1C25TNN"/>
    <s v="CircleK 285 Cách Mạng Tháng Tám"/>
    <n v="543945"/>
    <s v="8%"/>
    <n v="43516"/>
    <n v="587461"/>
    <s v="CÔNG TY TNHH VÒNG TRÒN ĐỎ"/>
    <s v="0306182043"/>
    <x v="0"/>
  </r>
  <r>
    <d v="2025-01-09T00:00:00"/>
    <s v="00001959"/>
    <s v="1C25TNN"/>
    <s v="CircleK 319 Lý Thường Kiệt"/>
    <n v="184608"/>
    <s v="8%"/>
    <n v="14769"/>
    <n v="199377"/>
    <s v="CÔNG TY TNHH VÒNG TRÒN ĐỎ"/>
    <s v="0306182043"/>
    <x v="0"/>
  </r>
  <r>
    <d v="2025-01-09T00:00:00"/>
    <s v="00002037"/>
    <s v="1C25TNN"/>
    <s v="CircleK 105 Lê Trọng Tấn, Khu Phố Bình Đường 2"/>
    <n v="184608"/>
    <s v="8%"/>
    <n v="14769"/>
    <n v="199377"/>
    <s v="CHI NHÁNH TẠI BÌNH DƯƠNG CÔNG TY TNHH VÒNG TRÒN ĐỎ"/>
    <s v="0306182043-011"/>
    <x v="0"/>
  </r>
  <r>
    <d v="2025-01-09T00:00:00"/>
    <s v="00002080"/>
    <s v="1C25TNN"/>
    <s v="CircleK 87 Trần Nguyên Đán"/>
    <n v="356034"/>
    <s v="8%"/>
    <n v="28483"/>
    <n v="384517"/>
    <s v="CÔNG TY TNHH VÒNG TRÒN ĐỎ"/>
    <s v="0306182043"/>
    <x v="0"/>
  </r>
  <r>
    <d v="2025-01-09T00:00:00"/>
    <s v="00002180"/>
    <s v="1C25TNN"/>
    <s v="CircleK 50 Nhất Chi Mai"/>
    <n v="543945"/>
    <s v="8%"/>
    <n v="43516"/>
    <n v="587461"/>
    <s v="CÔNG TY TNHH VÒNG TRÒN ĐỎ"/>
    <s v="0306182043"/>
    <x v="0"/>
  </r>
  <r>
    <d v="2025-01-09T00:00:00"/>
    <s v="00002574"/>
    <s v="1C25TNN"/>
    <s v="CircleK L3-SH01 Toà nhà Landmart 3, Vinhomes Central Park, 720A Điện Biên Phủ"/>
    <n v="184608"/>
    <s v="8%"/>
    <n v="14769"/>
    <n v="199377"/>
    <s v="CÔNG TY TNHH VÒNG TRÒN ĐỎ"/>
    <s v="0306182043"/>
    <x v="0"/>
  </r>
  <r>
    <d v="2025-01-09T00:00:00"/>
    <s v="00002575"/>
    <s v="1C25TNN"/>
    <s v="CircleK 720A Điện Biên Phủ"/>
    <n v="230760"/>
    <s v="8%"/>
    <n v="18461"/>
    <n v="249221"/>
    <s v="CÔNG TY TNHH VÒNG TRÒN ĐỎ"/>
    <s v="0306182043"/>
    <x v="0"/>
  </r>
  <r>
    <d v="2025-01-09T00:00:00"/>
    <s v="00002576"/>
    <s v="1C25TNN"/>
    <s v="CircleK 44 Huỳnh Văn Bánh"/>
    <n v="230760"/>
    <s v="8%"/>
    <n v="18461"/>
    <n v="249221"/>
    <s v="CÔNG TY TNHH VÒNG TRÒN ĐỎ"/>
    <s v="0306182043"/>
    <x v="0"/>
  </r>
  <r>
    <d v="2025-01-09T00:00:00"/>
    <s v="00002577"/>
    <s v="1C25TNN"/>
    <s v="CircleK 190 Lê Văn Thọ"/>
    <n v="342852"/>
    <s v="8%"/>
    <n v="27428"/>
    <n v="370280"/>
    <s v="CÔNG TY TNHH VÒNG TRÒN ĐỎ"/>
    <s v="0306182043"/>
    <x v="0"/>
  </r>
  <r>
    <d v="2025-01-09T00:00:00"/>
    <s v="00002578"/>
    <s v="1C25TNN"/>
    <s v="CircleK 619 Lê Đức Thọ"/>
    <n v="224169"/>
    <s v="8%"/>
    <n v="17934"/>
    <n v="242103"/>
    <s v="CÔNG TY TNHH VÒNG TRÒN ĐỎ"/>
    <s v="0306182043"/>
    <x v="0"/>
  </r>
  <r>
    <d v="2025-01-09T00:00:00"/>
    <s v="00002579"/>
    <s v="1C25TNN"/>
    <s v="CircleK 02 Đường Nội Khu Hưng Gia IV"/>
    <n v="501096"/>
    <s v="8%"/>
    <n v="40088"/>
    <n v="541184"/>
    <s v="CÔNG TY TNHH VÒNG TRÒN ĐỎ"/>
    <s v="0306182043"/>
    <x v="0"/>
  </r>
  <r>
    <d v="2025-01-09T00:00:00"/>
    <s v="00002580"/>
    <s v="1C25TNN"/>
    <s v="CircleK Phú Mỹ Hưng - 12 Tân Trào"/>
    <n v="382413"/>
    <s v="8%"/>
    <n v="30593"/>
    <n v="413006"/>
    <s v="CÔNG TY TNHH VÒNG TRÒN ĐỎ"/>
    <s v="0306182043"/>
    <x v="0"/>
  </r>
  <r>
    <d v="2025-01-09T00:00:00"/>
    <s v="00002785"/>
    <s v="1C25TNN"/>
    <s v="CircleK Số 92B Hòa Bình"/>
    <n v="230760"/>
    <s v="8%"/>
    <n v="18461"/>
    <n v="249221"/>
    <s v="CÔNG TY TNHH VÒNG TRÒN ĐỎ"/>
    <s v="0306182043"/>
    <x v="0"/>
  </r>
  <r>
    <d v="2025-01-09T00:00:00"/>
    <s v="00002786"/>
    <s v="1C25TNN"/>
    <s v="CircleK 17H-17K Dương Đình Nghệ"/>
    <n v="184608"/>
    <s v="8%"/>
    <n v="14769"/>
    <n v="199377"/>
    <s v="CÔNG TY TNHH VÒNG TRÒN ĐỎ"/>
    <s v="0306182043"/>
    <x v="0"/>
  </r>
  <r>
    <d v="2025-01-09T00:00:00"/>
    <s v="00002787"/>
    <s v="1C25TNN"/>
    <s v="CircleK 58 Lữ Gia"/>
    <n v="184608"/>
    <s v="8%"/>
    <n v="14769"/>
    <n v="199377"/>
    <s v="CÔNG TY TNHH VÒNG TRÒN ĐỎ"/>
    <s v="0306182043"/>
    <x v="0"/>
  </r>
  <r>
    <d v="2025-01-09T00:00:00"/>
    <s v="00002793"/>
    <s v="1C25TNN"/>
    <s v="CircleK Số 21 Nguyễn Văn Tráng"/>
    <n v="230760"/>
    <s v="8%"/>
    <n v="18461"/>
    <n v="249221"/>
    <s v="CÔNG TY TNHH VÒNG TRÒN ĐỎ"/>
    <s v="0306182043"/>
    <x v="0"/>
  </r>
  <r>
    <d v="2025-01-09T00:00:00"/>
    <s v="00002794"/>
    <s v="1C25TNN"/>
    <s v="CircleK 69 Nguyễn Khắc Nhu"/>
    <n v="326367"/>
    <s v="8%"/>
    <n v="26109"/>
    <n v="352476"/>
    <s v="CÔNG TY TNHH VÒNG TRÒN ĐỎ"/>
    <s v="0306182043"/>
    <x v="0"/>
  </r>
  <r>
    <d v="2025-01-09T00:00:00"/>
    <s v="00002795"/>
    <s v="1C25TNN"/>
    <s v="CircleK 58 Phạm Văn Nghị, Khu Sky Garden 2-Phú Mỹ Hưng"/>
    <n v="421974"/>
    <s v="8%"/>
    <n v="33758"/>
    <n v="455732"/>
    <s v="CÔNG TY TNHH VÒNG TRÒN ĐỎ"/>
    <s v="0306182043"/>
    <x v="0"/>
  </r>
  <r>
    <d v="2025-01-10T00:00:00"/>
    <s v="00002803"/>
    <s v="1C25TNN"/>
    <s v="CircleK 2 Nguyễn Khắc Viện"/>
    <n v="230760"/>
    <s v="8%"/>
    <n v="18461"/>
    <n v="249221"/>
    <s v="CÔNG TY TNHH VÒNG TRÒN ĐỎ"/>
    <s v="0306182043"/>
    <x v="0"/>
  </r>
  <r>
    <d v="2025-01-10T00:00:00"/>
    <s v="00002804"/>
    <s v="1C25TNN"/>
    <s v="CircleK Tầng trệt số 210 - 212 Cao Lỗ"/>
    <n v="184608"/>
    <s v="8%"/>
    <n v="14769"/>
    <n v="199377"/>
    <s v="CÔNG TY TNHH VÒNG TRÒN ĐỎ"/>
    <s v="0306182043"/>
    <x v="0"/>
  </r>
  <r>
    <d v="2025-01-10T00:00:00"/>
    <s v="00002805"/>
    <s v="1C25TNN"/>
    <s v="CircleK 139-141 Âu Dương Lân"/>
    <n v="230760"/>
    <s v="8%"/>
    <n v="18461"/>
    <n v="249221"/>
    <s v="CÔNG TY TNHH VÒNG TRÒN ĐỎ"/>
    <s v="0306182043"/>
    <x v="0"/>
  </r>
  <r>
    <d v="2025-01-10T00:00:00"/>
    <s v="00002806"/>
    <s v="1C25TNN"/>
    <s v="CircleK 172 Nguyễn Thị Tần"/>
    <n v="230760"/>
    <s v="8%"/>
    <n v="18461"/>
    <n v="249221"/>
    <s v="CÔNG TY TNHH VÒNG TRÒN ĐỎ"/>
    <s v="0306182043"/>
    <x v="0"/>
  </r>
  <r>
    <d v="2025-01-10T00:00:00"/>
    <s v="00002807"/>
    <s v="1C25TNN"/>
    <s v="CircleK 134A Đường 3/2"/>
    <n v="346140"/>
    <s v="8%"/>
    <n v="27691"/>
    <n v="373831"/>
    <s v="CHI NHÁNH CÔNG TY TNHH VÒNG TRÒN ĐỎ TẠI CẦN THƠ"/>
    <s v="0306182043-017"/>
    <x v="0"/>
  </r>
  <r>
    <d v="2025-01-11T00:00:00"/>
    <s v="00003060"/>
    <s v="1C25TNN"/>
    <s v="CircleK 271 Lê Văn Thọ"/>
    <n v="184608"/>
    <s v="8%"/>
    <n v="14769"/>
    <n v="199377"/>
    <s v="CÔNG TY TNHH VÒNG TRÒN ĐỎ"/>
    <s v="0306182043"/>
    <x v="0"/>
  </r>
  <r>
    <d v="2025-01-11T00:00:00"/>
    <s v="00003064"/>
    <s v="1C25TNN"/>
    <s v="CircleK L1-02 Tầng 1 Cao ốc Chung Cư SaiGon Mia, Đường số 9A Chung Cư Cụm 3,4 - Khu Dân Cư Trung Sơn"/>
    <n v="184608"/>
    <s v="8%"/>
    <n v="14769"/>
    <n v="199377"/>
    <s v="CÔNG TY TNHH VÒNG TRÒN ĐỎ"/>
    <s v="0306182043"/>
    <x v="0"/>
  </r>
  <r>
    <d v="2025-01-11T00:00:00"/>
    <s v="00003065"/>
    <s v="1C25TNN"/>
    <s v="CircleK 32A-32B Bùi Thị Xuân"/>
    <n v="184608"/>
    <s v="8%"/>
    <n v="14769"/>
    <n v="199377"/>
    <s v="CÔNG TY TNHH VÒNG TRÒN ĐỎ"/>
    <s v="0306182043"/>
    <x v="0"/>
  </r>
  <r>
    <d v="2025-01-11T00:00:00"/>
    <s v="00003076"/>
    <s v="1C25TNN"/>
    <s v="CircleK 92 Hậu Giang"/>
    <n v="230760"/>
    <s v="8%"/>
    <n v="18461"/>
    <n v="249221"/>
    <s v="CÔNG TY TNHH VÒNG TRÒN ĐỎ"/>
    <s v="0306182043"/>
    <x v="0"/>
  </r>
  <r>
    <d v="2025-01-11T00:00:00"/>
    <s v="00003077"/>
    <s v="1C25TNN"/>
    <s v="CircleK Kiot Khu Vực Mặt Tiền Kinh Dương Vương - 395 Kinh Dương Vương"/>
    <n v="230760"/>
    <s v="8%"/>
    <n v="18461"/>
    <n v="249221"/>
    <s v="CÔNG TY TNHH VÒNG TRÒN ĐỎ"/>
    <s v="0306182043"/>
    <x v="0"/>
  </r>
  <r>
    <d v="2025-01-11T00:00:00"/>
    <s v="00003078"/>
    <s v="1C25TNN"/>
    <s v="CircleK 193 Đường Số 1"/>
    <n v="382413"/>
    <s v="8%"/>
    <n v="30593"/>
    <n v="413006"/>
    <s v="CÔNG TY TNHH VÒNG TRÒN ĐỎ"/>
    <s v="0306182043"/>
    <x v="0"/>
  </r>
  <r>
    <d v="2025-01-11T00:00:00"/>
    <s v="00003079"/>
    <s v="1C25TNN"/>
    <s v="CircleK 529 Sư Vạn Hạnh"/>
    <n v="731856"/>
    <s v="8%"/>
    <n v="58548"/>
    <n v="790404"/>
    <s v="CÔNG TY TNHH VÒNG TRÒN ĐỎ"/>
    <s v="0306182043"/>
    <x v="0"/>
  </r>
  <r>
    <d v="2025-01-13T00:00:00"/>
    <s v="00000002"/>
    <s v="1C25TGD"/>
    <s v="Hàng trả - RRS20250102370CT5024"/>
    <n v="-313185"/>
    <s v="8%"/>
    <n v="-25055"/>
    <n v="-338240"/>
    <s v="CHI NHÁNH CÔNG TY TNHH VÒNG TRÒN ĐỎ TẠI KIÊN GIANG"/>
    <s v="0306182043-027"/>
    <x v="0"/>
  </r>
  <r>
    <d v="2025-01-13T00:00:00"/>
    <s v="00000003"/>
    <s v="1C25TGD"/>
    <s v="Hàng trả - RRS20250102439CT5025"/>
    <n v="-187911"/>
    <s v="8%"/>
    <n v="-15033"/>
    <n v="-202944"/>
    <s v="CHI NHÁNH CÔNG TY TNHH VÒNG TRÒN ĐỎ TẠI KIÊN GIANG"/>
    <s v="0306182043-027"/>
    <x v="0"/>
  </r>
  <r>
    <d v="2025-01-13T00:00:00"/>
    <s v="00003155"/>
    <s v="1C25TNN"/>
    <s v="CircleK Số 449 Đường Lê Văn Việt"/>
    <n v="230760"/>
    <s v="8%"/>
    <n v="18461"/>
    <n v="249221"/>
    <s v="CÔNG TY TNHH VÒNG TRÒN ĐỎ"/>
    <s v="0306182043"/>
    <x v="0"/>
  </r>
  <r>
    <d v="2025-01-13T00:00:00"/>
    <s v="00003156"/>
    <s v="1C25TNN"/>
    <s v="CircleK 353A Tân Sơn Nhì"/>
    <n v="230760"/>
    <s v="8%"/>
    <n v="18461"/>
    <n v="249221"/>
    <s v="CÔNG TY TNHH VÒNG TRÒN ĐỎ"/>
    <s v="0306182043"/>
    <x v="0"/>
  </r>
  <r>
    <d v="2025-01-13T00:00:00"/>
    <s v="00003179"/>
    <s v="1C25TNN"/>
    <s v="CircleK 18A15 Tăng Nhơn Phú"/>
    <n v="501096"/>
    <s v="8%"/>
    <n v="40088"/>
    <n v="541184"/>
    <s v="CÔNG TY TNHH VÒNG TRÒN ĐỎ"/>
    <s v="0306182043"/>
    <x v="0"/>
  </r>
  <r>
    <d v="2025-01-13T00:00:00"/>
    <s v="00003217"/>
    <s v="1C25TNN"/>
    <s v="CircleK 6A Nguyễn Chánh, Nha Trang, Khánh Hòa"/>
    <n v="461520"/>
    <s v="8%"/>
    <n v="36922"/>
    <n v="498442"/>
    <s v="CHI NHÁNH CÔNG TY TNHH VÒNG TRÒN ĐỎ TẠI KHÁNH HÒA"/>
    <s v="0306182043-028"/>
    <x v="0"/>
  </r>
  <r>
    <d v="2025-01-14T00:00:00"/>
    <s v="00003312"/>
    <s v="1C25TNN"/>
    <s v="CircleK 223 Đặng Văn Bi"/>
    <n v="263730"/>
    <s v="8%"/>
    <n v="21098"/>
    <n v="284828"/>
    <s v="CÔNG TY TNHH VÒNG TRÒN ĐỎ"/>
    <s v="0306182043"/>
    <x v="0"/>
  </r>
  <r>
    <d v="2025-01-14T00:00:00"/>
    <s v="00003336"/>
    <s v="1C25TNN"/>
    <s v="CircleK Căn Số A1-00.04 Tháp A1, Khu Chung Cư Phức Hợp Lô M1 74 Nguyễn Cơ Thạch"/>
    <n v="230760"/>
    <s v="8%"/>
    <n v="18461"/>
    <n v="249221"/>
    <s v="CÔNG TY TNHH VÒNG TRÒN ĐỎ"/>
    <s v="0306182043"/>
    <x v="0"/>
  </r>
  <r>
    <d v="2025-01-14T00:00:00"/>
    <s v="00003337"/>
    <s v="1C25TNN"/>
    <s v="CircleK SAV.3-00.27 Toà Nhà The Sun Avenue, Tầng Trệt, Tháp S3, Số 28 Mai Chí Thọ"/>
    <n v="501096"/>
    <s v="8%"/>
    <n v="40088"/>
    <n v="541184"/>
    <s v="CÔNG TY TNHH VÒNG TRÒN ĐỎ"/>
    <s v="0306182043"/>
    <x v="0"/>
  </r>
  <r>
    <d v="2025-01-14T00:00:00"/>
    <s v="00003338"/>
    <s v="1C25TNN"/>
    <s v="CircleK Số 119 đường Trần Não"/>
    <n v="230760"/>
    <s v="8%"/>
    <n v="18461"/>
    <n v="249221"/>
    <s v="CÔNG TY TNHH VÒNG TRÒN ĐỎ"/>
    <s v="0306182043"/>
    <x v="0"/>
  </r>
  <r>
    <d v="2025-01-14T00:00:00"/>
    <s v="00003356"/>
    <s v="1C25TNN"/>
    <s v="CircleK Tầng Trệt - Số 167 Phạm Hữu Lầu, Tổ 17, Khu Phố 1"/>
    <n v="543945"/>
    <s v="8%"/>
    <n v="43516"/>
    <n v="587461"/>
    <s v="CÔNG TY TNHH VÒNG TRÒN ĐỎ"/>
    <s v="0306182043"/>
    <x v="0"/>
  </r>
  <r>
    <d v="2025-01-14T00:00:00"/>
    <s v="00003357"/>
    <s v="1C25TNN"/>
    <s v="CircleK A1.09 Sunrise City View - Khu Phức Hợp Căn Hộ Nhật Hoa, 33 Nguyễn Hữu Thọ"/>
    <n v="184608"/>
    <s v="8%"/>
    <n v="14769"/>
    <n v="199377"/>
    <s v="CÔNG TY TNHH VÒNG TRÒN ĐỎ"/>
    <s v="0306182043"/>
    <x v="0"/>
  </r>
  <r>
    <d v="2025-01-14T00:00:00"/>
    <s v="00003358"/>
    <s v="1C25TNN"/>
    <s v="CircleK 12 Phạm Văn Nghị"/>
    <n v="230760"/>
    <s v="8%"/>
    <n v="18461"/>
    <n v="249221"/>
    <s v="CÔNG TY TNHH VÒNG TRÒN ĐỎ"/>
    <s v="0306182043"/>
    <x v="0"/>
  </r>
  <r>
    <d v="2025-01-14T00:00:00"/>
    <s v="00003359"/>
    <s v="1C25TNN"/>
    <s v="CircleK 60 Lâm Văn Bền"/>
    <n v="230760"/>
    <s v="8%"/>
    <n v="18461"/>
    <n v="249221"/>
    <s v="CÔNG TY TNHH VÒNG TRÒN ĐỎ"/>
    <s v="0306182043"/>
    <x v="0"/>
  </r>
  <r>
    <d v="2025-01-14T00:00:00"/>
    <s v="00003374"/>
    <s v="1C25TNN"/>
    <s v="CircleK 129 Trần Văn Khéo"/>
    <n v="425262"/>
    <s v="8%"/>
    <n v="34021"/>
    <n v="459283"/>
    <s v="CHI NHÁNH CÔNG TY TNHH VÒNG TRÒN ĐỎ TẠI CẦN THƠ"/>
    <s v="0306182043-017"/>
    <x v="0"/>
  </r>
  <r>
    <d v="2025-01-14T00:00:00"/>
    <s v="00003375"/>
    <s v="1C25TNN"/>
    <s v="CircleK 3-5 Lý Tự Trọng"/>
    <n v="721962"/>
    <s v="8%"/>
    <n v="57757"/>
    <n v="779719"/>
    <s v="CHI NHÁNH CÔNG TY TNHH VÒNG TRÒN ĐỎ TẠI CẦN THƠ"/>
    <s v="0306182043-017"/>
    <x v="0"/>
  </r>
  <r>
    <d v="2025-01-14T00:00:00"/>
    <s v="00003376"/>
    <s v="1C25TNN"/>
    <s v="CircleK Số 269B Lê Văn Phẩm, Phường 6, Thành phố Mỹ Tho"/>
    <n v="543945"/>
    <s v="8%"/>
    <n v="43516"/>
    <n v="587461"/>
    <s v="CHI NHÁNH CÔNG TY TNHH VÒNG TRÒN ĐỎ TẠI TIỀN GIANG"/>
    <s v="0306182043-022"/>
    <x v="0"/>
  </r>
  <r>
    <d v="2025-01-14T00:00:00"/>
    <s v="00003377"/>
    <s v="1C25TNN"/>
    <s v="CircleK 376 Đường 30/4"/>
    <n v="346140"/>
    <s v="8%"/>
    <n v="27691"/>
    <n v="373831"/>
    <s v="CHI NHÁNH CÔNG TY TNHH VÒNG TRÒN ĐỎ TẠI CẦN THƠ"/>
    <s v="0306182043-017"/>
    <x v="0"/>
  </r>
  <r>
    <d v="2025-01-14T00:00:00"/>
    <s v="00003378"/>
    <s v="1C25TNN"/>
    <s v="CircleK 108A-108B Đường Mậu Thân"/>
    <n v="534051"/>
    <s v="8%"/>
    <n v="42724"/>
    <n v="576775"/>
    <s v="CHI NHÁNH CÔNG TY TNHH VÒNG TRÒN ĐỎ TẠI CẦN THƠ"/>
    <s v="0306182043-017"/>
    <x v="0"/>
  </r>
  <r>
    <d v="2025-01-15T00:00:00"/>
    <s v="00003451"/>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0"/>
  </r>
  <r>
    <d v="2025-01-15T00:00:00"/>
    <s v="00003469"/>
    <s v="1C25TNN"/>
    <s v="CircleK 474 Trần Thị Năm"/>
    <n v="342852"/>
    <s v="8%"/>
    <n v="27428"/>
    <n v="370280"/>
    <s v="CÔNG TY TNHH VÒNG TRÒN ĐỎ"/>
    <s v="0306182043"/>
    <x v="0"/>
  </r>
  <r>
    <d v="2025-01-15T00:00:00"/>
    <s v="00003486"/>
    <s v="1C25TNN"/>
    <s v="CircleK 22 Nguyễn Trường Tộ"/>
    <n v="184608"/>
    <s v="8%"/>
    <n v="14769"/>
    <n v="199377"/>
    <s v="CÔNG TY TNHH VÒNG TRÒN ĐỎ"/>
    <s v="0306182043"/>
    <x v="0"/>
  </r>
  <r>
    <d v="2025-01-15T00:00:00"/>
    <s v="00003487"/>
    <s v="1C25TNN"/>
    <s v="CircleK 162 Nguyễn Công Trứ"/>
    <n v="230760"/>
    <s v="8%"/>
    <n v="18461"/>
    <n v="249221"/>
    <s v="CÔNG TY TNHH VÒNG TRÒN ĐỎ"/>
    <s v="0306182043"/>
    <x v="0"/>
  </r>
  <r>
    <d v="2025-01-15T00:00:00"/>
    <s v="00003488"/>
    <s v="1C25TNN"/>
    <s v="CircleK 165-167 Lê Thánh Tôn"/>
    <n v="184608"/>
    <s v="8%"/>
    <n v="14769"/>
    <n v="199377"/>
    <s v="CÔNG TY TNHH VÒNG TRÒN ĐỎ"/>
    <s v="0306182043"/>
    <x v="0"/>
  </r>
  <r>
    <d v="2025-01-15T00:00:00"/>
    <s v="00003490"/>
    <s v="1C25TNN"/>
    <s v="CircleK 103 Trương Định"/>
    <n v="184608"/>
    <s v="8%"/>
    <n v="14769"/>
    <n v="199377"/>
    <s v="CÔNG TY TNHH VÒNG TRÒN ĐỎ"/>
    <s v="0306182043"/>
    <x v="0"/>
  </r>
  <r>
    <d v="2025-01-15T00:00:00"/>
    <s v="00003491"/>
    <s v="1C25TNN"/>
    <s v="CircleK 271 Phạm Ngũ Lão"/>
    <n v="309882"/>
    <s v="8%"/>
    <n v="24791"/>
    <n v="334673"/>
    <s v="CÔNG TY TNHH VÒNG TRÒN ĐỎ"/>
    <s v="0306182043"/>
    <x v="0"/>
  </r>
  <r>
    <d v="2025-01-15T00:00:00"/>
    <s v="00003492"/>
    <s v="1C25TNN"/>
    <s v="CircleK 188 Nguyễn Thị Minh Khai"/>
    <n v="230760"/>
    <s v="8%"/>
    <n v="18461"/>
    <n v="249221"/>
    <s v="CÔNG TY TNHH VÒNG TRÒN ĐỎ"/>
    <s v="0306182043"/>
    <x v="0"/>
  </r>
  <r>
    <d v="2025-01-15T00:00:00"/>
    <s v="00003493"/>
    <s v="1C25TNN"/>
    <s v="CircleK 131 Trần Đình Xu"/>
    <n v="276912"/>
    <s v="8%"/>
    <n v="22153"/>
    <n v="299065"/>
    <s v="CÔNG TY TNHH VÒNG TRÒN ĐỎ"/>
    <s v="0306182043"/>
    <x v="0"/>
  </r>
  <r>
    <d v="2025-01-15T00:00:00"/>
    <s v="00003494"/>
    <s v="1C25TNN"/>
    <s v="CircleK 59 Đông Du"/>
    <n v="346140"/>
    <s v="8%"/>
    <n v="27691"/>
    <n v="373831"/>
    <s v="CÔNG TY TNHH VÒNG TRÒN ĐỎ"/>
    <s v="0306182043"/>
    <x v="0"/>
  </r>
  <r>
    <d v="2025-01-15T00:00:00"/>
    <s v="00003504"/>
    <s v="1C25TNN"/>
    <s v="CircleK 32A-32B Bùi Thị Xuân"/>
    <n v="501096"/>
    <s v="8%"/>
    <n v="40088"/>
    <n v="541184"/>
    <s v="CÔNG TY TNHH VÒNG TRÒN ĐỎ"/>
    <s v="0306182043"/>
    <x v="0"/>
  </r>
  <r>
    <d v="2025-01-15T00:00:00"/>
    <s v="00003505"/>
    <s v="1C25TNN"/>
    <s v="CircleK 43 Phạm Ngọc Thạch"/>
    <n v="184608"/>
    <s v="8%"/>
    <n v="14769"/>
    <n v="199377"/>
    <s v="CÔNG TY TNHH VÒNG TRÒN ĐỎ"/>
    <s v="0306182043"/>
    <x v="0"/>
  </r>
  <r>
    <d v="2025-01-15T00:00:00"/>
    <s v="00003518"/>
    <s v="1C25TNN"/>
    <s v="CircleK 105 Lê Trọng Tấn, Khu Phố Bình Đường 2"/>
    <n v="501096"/>
    <s v="8%"/>
    <n v="40088"/>
    <n v="541184"/>
    <s v="CHI NHÁNH TẠI BÌNH DƯƠNG CÔNG TY TNHH VÒNG TRÒN ĐỎ"/>
    <s v="0306182043-011"/>
    <x v="0"/>
  </r>
  <r>
    <d v="2025-01-15T00:00:00"/>
    <s v="00003582"/>
    <s v="1C25TNN"/>
    <s v="CircleK 32A-32B Bùi Thị Xuân"/>
    <n v="764826"/>
    <s v="8%"/>
    <n v="61186"/>
    <n v="826012"/>
    <s v="CÔNG TY TNHH VÒNG TRÒN ĐỎ"/>
    <s v="0306182043"/>
    <x v="0"/>
  </r>
  <r>
    <d v="2025-01-15T00:00:00"/>
    <s v="00003583"/>
    <s v="1C25TNN"/>
    <s v="CircleK 27Bis Tôn Thất Tùng"/>
    <n v="342852"/>
    <s v="8%"/>
    <n v="27428"/>
    <n v="370280"/>
    <s v="CÔNG TY TNHH VÒNG TRÒN ĐỎ"/>
    <s v="0306182043"/>
    <x v="0"/>
  </r>
  <r>
    <d v="2025-01-15T00:00:00"/>
    <s v="00003584"/>
    <s v="1C25TNN"/>
    <s v="CircleK 402 Nguyễn Thị Thập"/>
    <n v="606582"/>
    <s v="8%"/>
    <n v="48527"/>
    <n v="655109"/>
    <s v="CÔNG TY TNHH VÒNG TRÒN ĐỎ"/>
    <s v="0306182043"/>
    <x v="0"/>
  </r>
  <r>
    <d v="2025-01-15T00:00:00"/>
    <s v="00003585"/>
    <s v="1C25TNN"/>
    <s v="CircleK 402 Hà Huy Tập"/>
    <n v="230760"/>
    <s v="8%"/>
    <n v="18461"/>
    <n v="249221"/>
    <s v="CÔNG TY TNHH VÒNG TRÒN ĐỎ"/>
    <s v="0306182043"/>
    <x v="0"/>
  </r>
  <r>
    <d v="2025-01-15T00:00:00"/>
    <s v="00003590"/>
    <s v="1C25TNN"/>
    <s v="CircleK 704 Sư Vạn Hạnh"/>
    <n v="230760"/>
    <s v="8%"/>
    <n v="18461"/>
    <n v="249221"/>
    <s v="CÔNG TY TNHH VÒNG TRÒN ĐỎ"/>
    <s v="0306182043"/>
    <x v="0"/>
  </r>
  <r>
    <d v="2025-01-15T00:00:00"/>
    <s v="00003591"/>
    <s v="1C25TNN"/>
    <s v="CircleK 525 Tô Hiến Thành"/>
    <n v="230760"/>
    <s v="8%"/>
    <n v="18461"/>
    <n v="249221"/>
    <s v="CÔNG TY TNHH VÒNG TRÒN ĐỎ"/>
    <s v="0306182043"/>
    <x v="0"/>
  </r>
  <r>
    <d v="2025-01-15T00:00:00"/>
    <s v="00003592"/>
    <s v="1C25TNN"/>
    <s v="CircleK Kiot Khu Vực Mặt Tiền Kinh Dương Vương - 395 Kinh Dương Vương"/>
    <n v="230760"/>
    <s v="8%"/>
    <n v="18461"/>
    <n v="249221"/>
    <s v="CÔNG TY TNHH VÒNG TRÒN ĐỎ"/>
    <s v="0306182043"/>
    <x v="0"/>
  </r>
  <r>
    <d v="2025-01-16T00:00:00"/>
    <s v="00003619"/>
    <s v="1C25TNN"/>
    <s v="CircleK 41 Yên Thế"/>
    <n v="276912"/>
    <s v="8%"/>
    <n v="22153"/>
    <n v="299065"/>
    <s v="CÔNG TY TNHH VÒNG TRÒN ĐỎ"/>
    <s v="0306182043"/>
    <x v="0"/>
  </r>
  <r>
    <d v="2025-01-16T00:00:00"/>
    <s v="00004514"/>
    <s v="1C25TNN"/>
    <s v="CircleK A10/7 Ấp 2"/>
    <n v="184608"/>
    <s v="8%"/>
    <n v="14769"/>
    <n v="199377"/>
    <s v="CÔNG TY TNHH VÒNG TRÒN ĐỎ"/>
    <s v="0306182043"/>
    <x v="0"/>
  </r>
  <r>
    <d v="2025-01-16T00:00:00"/>
    <s v="00004515"/>
    <s v="1C25TNN"/>
    <s v="CircleK 55 Đường S11"/>
    <n v="230760"/>
    <s v="8%"/>
    <n v="18461"/>
    <n v="249221"/>
    <s v="CÔNG TY TNHH VÒNG TRÒN ĐỎ"/>
    <s v="0306182043"/>
    <x v="0"/>
  </r>
  <r>
    <d v="2025-01-16T00:00:00"/>
    <s v="00004692"/>
    <s v="1C25TNN"/>
    <s v="CircleK 13 Tôn Đản"/>
    <n v="184608"/>
    <s v="8%"/>
    <n v="14769"/>
    <n v="199377"/>
    <s v="CÔNG TY TNHH VÒNG TRÒN ĐỎ"/>
    <s v="0306182043"/>
    <x v="0"/>
  </r>
  <r>
    <d v="2025-01-17T00:00:00"/>
    <s v="00004701"/>
    <s v="1C25TNN"/>
    <s v="CircleK Số 275 Võ Nguyên Giáp"/>
    <n v="372519"/>
    <s v="8%"/>
    <n v="29802"/>
    <n v="402321"/>
    <s v="CÔNG TY TNHH VÒNG TRÒN ĐỎ"/>
    <s v="0306182043"/>
    <x v="0"/>
  </r>
  <r>
    <d v="2025-01-17T00:00:00"/>
    <s v="00004706"/>
    <s v="1C25TNN"/>
    <s v="CircleK 619 Lê Đức Thọ"/>
    <n v="560430"/>
    <s v="8%"/>
    <n v="44834"/>
    <n v="605264"/>
    <s v="CÔNG TY TNHH VÒNG TRÒN ĐỎ"/>
    <s v="0306182043"/>
    <x v="0"/>
  </r>
  <r>
    <d v="2025-01-17T00:00:00"/>
    <s v="00004723"/>
    <s v="1C25TNN"/>
    <s v="CircleK 66C Hoàng Diệu 2"/>
    <n v="230760"/>
    <s v="8%"/>
    <n v="18461"/>
    <n v="249221"/>
    <s v="CÔNG TY TNHH VÒNG TRÒN ĐỎ"/>
    <s v="0306182043"/>
    <x v="0"/>
  </r>
  <r>
    <d v="2025-01-17T00:00:00"/>
    <s v="00004742"/>
    <s v="1C25TNN"/>
    <s v="CircleK 172 Nguyễn Thị Tần"/>
    <n v="230760"/>
    <s v="8%"/>
    <n v="18461"/>
    <n v="249221"/>
    <s v="CÔNG TY TNHH VÒNG TRÒN ĐỎ"/>
    <s v="0306182043"/>
    <x v="0"/>
  </r>
  <r>
    <d v="2025-01-18T00:00:00"/>
    <s v="00004958"/>
    <s v="1C25TNN"/>
    <s v="CircleK 50 Nhất Chi Mai"/>
    <n v="230760"/>
    <s v="8%"/>
    <n v="18461"/>
    <n v="249221"/>
    <s v="CÔNG TY TNHH VÒNG TRÒN ĐỎ"/>
    <s v="0306182043"/>
    <x v="0"/>
  </r>
  <r>
    <d v="2025-01-18T00:00:00"/>
    <s v="00004959"/>
    <s v="1C25TNN"/>
    <s v="CircleK 36-38 Trần Thái Tông"/>
    <n v="230760"/>
    <s v="8%"/>
    <n v="18461"/>
    <n v="249221"/>
    <s v="CÔNG TY TNHH VÒNG TRÒN ĐỎ"/>
    <s v="0306182043"/>
    <x v="0"/>
  </r>
  <r>
    <d v="2025-01-18T00:00:00"/>
    <s v="00004990"/>
    <s v="1C25TNN"/>
    <s v="CircleK 271 Lê Văn Thọ"/>
    <n v="501096"/>
    <s v="8%"/>
    <n v="40088"/>
    <n v="541184"/>
    <s v="CÔNG TY TNHH VÒNG TRÒN ĐỎ"/>
    <s v="0306182043"/>
    <x v="0"/>
  </r>
  <r>
    <d v="2025-01-18T00:00:00"/>
    <s v="00004992"/>
    <s v="1C25TNN"/>
    <s v="CircleK 277 Âu Dương Lân"/>
    <n v="230760"/>
    <s v="8%"/>
    <n v="18461"/>
    <n v="249221"/>
    <s v="CÔNG TY TNHH VÒNG TRÒN ĐỎ"/>
    <s v="0306182043"/>
    <x v="0"/>
  </r>
  <r>
    <d v="2025-01-18T00:00:00"/>
    <s v="00005000"/>
    <s v="1C25TNN"/>
    <s v="CircleK Phú Mỹ Hưng - 12 Tân Trào"/>
    <n v="184608"/>
    <s v="8%"/>
    <n v="14769"/>
    <n v="199377"/>
    <s v="CÔNG TY TNHH VÒNG TRÒN ĐỎ"/>
    <s v="0306182043"/>
    <x v="0"/>
  </r>
  <r>
    <d v="2025-01-18T00:00:00"/>
    <s v="00005002"/>
    <s v="1C25TNN"/>
    <s v="CircleK 257A Nguyễn Trãi"/>
    <n v="685704"/>
    <s v="8%"/>
    <n v="54856"/>
    <n v="740560"/>
    <s v="CÔNG TY TNHH VÒNG TRÒN ĐỎ"/>
    <s v="0306182043"/>
    <x v="0"/>
  </r>
  <r>
    <d v="2025-01-18T00:00:00"/>
    <s v="00005003"/>
    <s v="1C25TNN"/>
    <s v="CircleK Số 21 Nguyễn Văn Tráng"/>
    <n v="230760"/>
    <s v="8%"/>
    <n v="18461"/>
    <n v="249221"/>
    <s v="CÔNG TY TNHH VÒNG TRÒN ĐỎ"/>
    <s v="0306182043"/>
    <x v="0"/>
  </r>
  <r>
    <d v="2025-01-18T00:00:00"/>
    <s v="00005012"/>
    <s v="1C25TNN"/>
    <s v="CircleK 26 Nguyễn Thái Bình"/>
    <n v="230760"/>
    <s v="8%"/>
    <n v="18461"/>
    <n v="249221"/>
    <s v="CÔNG TY TNHH VÒNG TRÒN ĐỎ"/>
    <s v="0306182043"/>
    <x v="0"/>
  </r>
  <r>
    <d v="2025-01-19T00:00:00"/>
    <s v="00005027"/>
    <s v="1C25TNN"/>
    <s v="CircleK 69 Hồ Tùng Mậu"/>
    <n v="263730"/>
    <s v="8%"/>
    <n v="21098"/>
    <n v="284828"/>
    <s v="CÔNG TY TNHH VÒNG TRÒN ĐỎ"/>
    <s v="0306182043"/>
    <x v="0"/>
  </r>
  <r>
    <d v="2025-01-19T00:00:00"/>
    <s v="00005028"/>
    <s v="1C25TNN"/>
    <s v="CircleK 82 Nguyễn Huệ"/>
    <n v="184608"/>
    <s v="8%"/>
    <n v="14769"/>
    <n v="199377"/>
    <s v="CÔNG TY TNHH VÒNG TRÒN ĐỎ"/>
    <s v="0306182043"/>
    <x v="0"/>
  </r>
  <r>
    <d v="2025-01-19T00:00:00"/>
    <s v="00005029"/>
    <s v="1C25TNN"/>
    <s v="CircleK 31 Bà Huyện Thanh Quan"/>
    <n v="497793"/>
    <s v="8%"/>
    <n v="39823"/>
    <n v="537616"/>
    <s v="CÔNG TY TNHH VÒNG TRÒN ĐỎ"/>
    <s v="0306182043"/>
    <x v="0"/>
  </r>
  <r>
    <d v="2025-01-19T00:00:00"/>
    <s v="00005030"/>
    <s v="1C25TNN"/>
    <s v="CircleK Vườn Lài"/>
    <n v="303291"/>
    <s v="8%"/>
    <n v="24263"/>
    <n v="327554"/>
    <s v="CÔNG TY TNHH VÒNG TRÒN ĐỎ"/>
    <s v="0306182043"/>
    <x v="0"/>
  </r>
  <r>
    <d v="2025-01-19T00:00:00"/>
    <s v="00005031"/>
    <s v="1C25TNN"/>
    <s v="CircleK RS3 06-07, Richstar Residence, 239 - 241 &amp; 278 Hòa Bình"/>
    <n v="435156"/>
    <s v="8%"/>
    <n v="34812"/>
    <n v="469968"/>
    <s v="CÔNG TY TNHH VÒNG TRÒN ĐỎ"/>
    <s v="0306182043"/>
    <x v="0"/>
  </r>
  <r>
    <d v="2025-01-19T00:00:00"/>
    <s v="00005032"/>
    <s v="1C25TNN"/>
    <s v="CircleK 144 Lê Trọng Tấn"/>
    <n v="184608"/>
    <s v="8%"/>
    <n v="14769"/>
    <n v="199377"/>
    <s v="CÔNG TY TNHH VÒNG TRÒN ĐỎ"/>
    <s v="0306182043"/>
    <x v="0"/>
  </r>
  <r>
    <d v="2025-01-19T00:00:00"/>
    <s v="00005033"/>
    <s v="1C25TNN"/>
    <s v="CircleK 609 Xô Viết Nghệ Tĩnh"/>
    <n v="481308"/>
    <s v="8%"/>
    <n v="38505"/>
    <n v="519813"/>
    <s v="CÔNG TY TNHH VÒNG TRÒN ĐỎ"/>
    <s v="0306182043"/>
    <x v="0"/>
  </r>
  <r>
    <d v="2025-01-19T00:00:00"/>
    <s v="00005034"/>
    <s v="1C25TNN"/>
    <s v="CircleK E9-3 và E9-4 đường 3 tháng 2"/>
    <n v="1549410"/>
    <s v="8%"/>
    <n v="123953"/>
    <n v="1673363"/>
    <s v="CHI NHÁNH CÔNG TY TNHH VÒNG TRÒN ĐỎ TẠI KIÊN GIANG"/>
    <s v="0306182043-027"/>
    <x v="0"/>
  </r>
  <r>
    <d v="2025-01-19T00:00:00"/>
    <s v="00005035"/>
    <s v="1C25TNN"/>
    <s v="CircleK Số 80C Trần Chiên, Khu Vực Thạnh Mỹ"/>
    <n v="346140"/>
    <s v="8%"/>
    <n v="27691"/>
    <n v="373831"/>
    <s v="CHI NHÁNH CÔNG TY TNHH VÒNG TRÒN ĐỎ TẠI CẦN THƠ"/>
    <s v="0306182043-017"/>
    <x v="0"/>
  </r>
  <r>
    <d v="2025-01-19T00:00:00"/>
    <s v="00005036"/>
    <s v="1C25TNN"/>
    <s v="CircleK 328/2A Đường Hùng Vương"/>
    <n v="1285695"/>
    <s v="8%"/>
    <n v="102856"/>
    <n v="1388551"/>
    <s v="CHI NHÁNH CÔNG TY TNHH VÒNG TRÒN ĐỎ TẠI AN GIANG"/>
    <s v="0306182043-020"/>
    <x v="0"/>
  </r>
  <r>
    <d v="2025-01-19T00:00:00"/>
    <s v="00005037"/>
    <s v="1C25TNN"/>
    <s v="CircleK Số 130-132 đường Nguyễn Trung Trực"/>
    <n v="1087890"/>
    <s v="8%"/>
    <n v="87031"/>
    <n v="1174921"/>
    <s v="CHI NHÁNH CÔNG TY TNHH VÒNG TRÒN ĐỎ TẠI KIÊN GIANG"/>
    <s v="0306182043-027"/>
    <x v="0"/>
  </r>
  <r>
    <d v="2025-01-22T00:00:00"/>
    <s v="00005327"/>
    <s v="1C25TNN"/>
    <s v="CircleK 474 Trần Thị Năm"/>
    <n v="491202"/>
    <s v="8%"/>
    <n v="39296"/>
    <n v="530498"/>
    <s v="CÔNG TY TNHH VÒNG TRÒN ĐỎ"/>
    <s v="0306182043"/>
    <x v="0"/>
  </r>
  <r>
    <d v="2025-01-22T00:00:00"/>
    <s v="00005328"/>
    <s v="1C25TNN"/>
    <s v="CircleK 36-38 Trần Thái Tông"/>
    <n v="230760"/>
    <s v="8%"/>
    <n v="18461"/>
    <n v="249221"/>
    <s v="CÔNG TY TNHH VÒNG TRÒN ĐỎ"/>
    <s v="0306182043"/>
    <x v="0"/>
  </r>
  <r>
    <d v="2025-01-22T00:00:00"/>
    <s v="00005332"/>
    <s v="1C25TNN"/>
    <s v="CircleK 184A-184B Nguyễn Xí"/>
    <n v="230760"/>
    <s v="8%"/>
    <n v="18461"/>
    <n v="249221"/>
    <s v="CÔNG TY TNHH VÒNG TRÒN ĐỎ"/>
    <s v="0306182043"/>
    <x v="0"/>
  </r>
  <r>
    <d v="2025-01-22T00:00:00"/>
    <s v="00005333"/>
    <s v="1C25TNN"/>
    <s v="CircleK Số 142/7A Xô Viết Nghệ Tĩnh"/>
    <n v="184608"/>
    <s v="8%"/>
    <n v="14769"/>
    <n v="199377"/>
    <s v="CÔNG TY TNHH VÒNG TRÒN ĐỎ"/>
    <s v="0306182043"/>
    <x v="0"/>
  </r>
  <r>
    <d v="2025-01-22T00:00:00"/>
    <s v="00005334"/>
    <s v="1C25TNN"/>
    <s v="CircleK 197A-199 Điện Biên Phủ"/>
    <n v="184608"/>
    <s v="8%"/>
    <n v="14769"/>
    <n v="199377"/>
    <s v="CÔNG TY TNHH VÒNG TRÒN ĐỎ"/>
    <s v="0306182043"/>
    <x v="0"/>
  </r>
  <r>
    <d v="2025-01-22T00:00:00"/>
    <s v="00005335"/>
    <s v="1C25TNN"/>
    <s v="CircleK 87 Trần Nguyên Đán"/>
    <n v="491202"/>
    <s v="8%"/>
    <n v="39296"/>
    <n v="530498"/>
    <s v="CÔNG TY TNHH VÒNG TRÒN ĐỎ"/>
    <s v="0306182043"/>
    <x v="0"/>
  </r>
  <r>
    <d v="2025-01-22T00:00:00"/>
    <s v="00005336"/>
    <s v="1C25TNN"/>
    <s v="CircleK 103 Trần Huy Liệu"/>
    <n v="263730"/>
    <s v="8%"/>
    <n v="21098"/>
    <n v="284828"/>
    <s v="CÔNG TY TNHH VÒNG TRÒN ĐỎ"/>
    <s v="0306182043"/>
    <x v="0"/>
  </r>
  <r>
    <d v="2025-01-22T00:00:00"/>
    <s v="00005337"/>
    <s v="1C25TNN"/>
    <s v="CircleK 135-137 Lê Văn Sỹ"/>
    <n v="230760"/>
    <s v="8%"/>
    <n v="18461"/>
    <n v="249221"/>
    <s v="CÔNG TY TNHH VÒNG TRÒN ĐỎ"/>
    <s v="0306182043"/>
    <x v="0"/>
  </r>
  <r>
    <d v="2025-01-22T00:00:00"/>
    <s v="00005338"/>
    <s v="1C25TNN"/>
    <s v="CircleK 220 Nguyễn Trọng Tuyển"/>
    <n v="184608"/>
    <s v="8%"/>
    <n v="14769"/>
    <n v="199377"/>
    <s v="CÔNG TY TNHH VÒNG TRÒN ĐỎ"/>
    <s v="0306182043"/>
    <x v="0"/>
  </r>
  <r>
    <d v="2025-01-22T00:00:00"/>
    <s v="00005346"/>
    <s v="1C25TNN"/>
    <s v="CircleK 223 Đặng Văn Bi"/>
    <n v="421974"/>
    <s v="8%"/>
    <n v="33758"/>
    <n v="455732"/>
    <s v="CÔNG TY TNHH VÒNG TRÒN ĐỎ"/>
    <s v="0306182043"/>
    <x v="0"/>
  </r>
  <r>
    <d v="2025-01-22T00:00:00"/>
    <s v="00005347"/>
    <s v="1C25TNN"/>
    <s v="CircleK 240 Hoàng Diệu 2, Khu Phố 5, Phường Linh Chiểu, Thành phố Thủ Đức"/>
    <n v="543945"/>
    <s v="8%"/>
    <n v="43516"/>
    <n v="587461"/>
    <s v="CÔNG TY TNHH VÒNG TRÒN ĐỎ"/>
    <s v="0306182043"/>
    <x v="0"/>
  </r>
  <r>
    <d v="2025-01-22T00:00:00"/>
    <s v="00005356"/>
    <s v="1C25TNN"/>
    <s v="CircleK 32A-32B Bùi Thị Xuân"/>
    <n v="346140"/>
    <s v="8%"/>
    <n v="27691"/>
    <n v="373831"/>
    <s v="CÔNG TY TNHH VÒNG TRÒN ĐỎ"/>
    <s v="0306182043"/>
    <x v="0"/>
  </r>
  <r>
    <d v="2025-01-22T00:00:00"/>
    <s v="00005357"/>
    <s v="1C25TNN"/>
    <s v="CircleK 271 Phạm Ngũ Lão"/>
    <n v="184608"/>
    <s v="8%"/>
    <n v="14769"/>
    <n v="199377"/>
    <s v="CÔNG TY TNHH VÒNG TRÒN ĐỎ"/>
    <s v="0306182043"/>
    <x v="0"/>
  </r>
  <r>
    <d v="2025-01-22T00:00:00"/>
    <s v="00005358"/>
    <s v="1C25TNN"/>
    <s v="CircleK 273 Lê Thánh Tôn"/>
    <n v="230760"/>
    <s v="8%"/>
    <n v="18461"/>
    <n v="249221"/>
    <s v="CÔNG TY TNHH VÒNG TRÒN ĐỎ"/>
    <s v="0306182043"/>
    <x v="0"/>
  </r>
  <r>
    <d v="2025-01-22T00:00:00"/>
    <s v="00005359"/>
    <s v="1C25TNN"/>
    <s v="CircleK 12 Phạm Văn Nghị"/>
    <n v="303291"/>
    <s v="8%"/>
    <n v="24263"/>
    <n v="327554"/>
    <s v="CÔNG TY TNHH VÒNG TRÒN ĐỎ"/>
    <s v="0306182043"/>
    <x v="0"/>
  </r>
  <r>
    <d v="2025-01-22T00:00:00"/>
    <s v="00005360"/>
    <s v="1C25TNN"/>
    <s v="CircleK S34-2 Sky Garden 3 - Phú Mỹ Hưng, Đại Lộ Nguyễn Văn Linh"/>
    <n v="303291"/>
    <s v="8%"/>
    <n v="24263"/>
    <n v="327554"/>
    <s v="CÔNG TY TNHH VÒNG TRÒN ĐỎ"/>
    <s v="0306182043"/>
    <x v="0"/>
  </r>
  <r>
    <d v="2025-01-23T00:00:00"/>
    <s v="00006187"/>
    <s v="1C25TNN"/>
    <s v="CircleK 6 Thảo Điền"/>
    <n v="184608"/>
    <s v="8%"/>
    <n v="14769"/>
    <n v="199377"/>
    <s v="CÔNG TY TNHH VÒNG TRÒN ĐỎ"/>
    <s v="0306182043"/>
    <x v="0"/>
  </r>
  <r>
    <d v="2025-01-23T00:00:00"/>
    <s v="00006230"/>
    <s v="1C25TNN"/>
    <s v="CircleK 83 Đường Số 3, Khu Phố 4"/>
    <n v="230760"/>
    <s v="8%"/>
    <n v="18461"/>
    <n v="249221"/>
    <s v="CÔNG TY TNHH VÒNG TRÒN ĐỎ"/>
    <s v="0306182043"/>
    <x v="0"/>
  </r>
  <r>
    <d v="2025-01-23T00:00:00"/>
    <s v="00006231"/>
    <s v="1C25TNN"/>
    <s v="CircleK SAV.3-00.27 Toà Nhà The Sun Avenue, Tầng Trệt, Tháp S3, Số 28 Mai Chí Thọ"/>
    <n v="560430"/>
    <s v="8%"/>
    <n v="44834"/>
    <n v="605264"/>
    <s v="CÔNG TY TNHH VÒNG TRÒN ĐỎ"/>
    <s v="0306182043"/>
    <x v="0"/>
  </r>
  <r>
    <d v="2025-01-23T00:00:00"/>
    <s v="00006508"/>
    <s v="1C25TNN"/>
    <s v="CircleK 309 Nguyễn Văn Khối"/>
    <n v="342852"/>
    <s v="8%"/>
    <n v="27428"/>
    <n v="370280"/>
    <s v="CÔNG TY TNHH VÒNG TRÒN ĐỎ"/>
    <s v="0306182043"/>
    <x v="0"/>
  </r>
  <r>
    <d v="2025-01-23T00:00:00"/>
    <s v="00006510"/>
    <s v="1C25TNN"/>
    <s v="CircleK 619 Lê Đức Thọ"/>
    <n v="230760"/>
    <s v="8%"/>
    <n v="18461"/>
    <n v="249221"/>
    <s v="CÔNG TY TNHH VÒNG TRÒN ĐỎ"/>
    <s v="0306182043"/>
    <x v="0"/>
  </r>
  <r>
    <d v="2025-01-23T00:00:00"/>
    <s v="00006525"/>
    <s v="1C25TNN"/>
    <s v="CircleK 37 đường số 9A, Khu dân cư Trung Sơn"/>
    <n v="543945"/>
    <s v="8%"/>
    <n v="43516"/>
    <n v="587461"/>
    <s v="CÔNG TY TNHH VÒNG TRÒN ĐỎ"/>
    <s v="0306182043"/>
    <x v="0"/>
  </r>
  <r>
    <d v="2025-01-23T00:00:00"/>
    <s v="00006526"/>
    <s v="1C25TNN"/>
    <s v="CircleK L1-02 Tầng 1 Cao ốc Chung Cư SaiGon Mia, Đường số 9A Chung Cư Cụm 3,4 - Khu Dân Cư Trung Sơn"/>
    <n v="346140"/>
    <s v="8%"/>
    <n v="27691"/>
    <n v="373831"/>
    <s v="CÔNG TY TNHH VÒNG TRÒN ĐỎ"/>
    <s v="0306182043"/>
    <x v="0"/>
  </r>
  <r>
    <d v="2025-01-23T00:00:00"/>
    <s v="00006527"/>
    <s v="1C25TNN"/>
    <s v="CircleK 69 Nguyễn Khắc Nhu"/>
    <n v="356034"/>
    <s v="8%"/>
    <n v="28483"/>
    <n v="384517"/>
    <s v="CÔNG TY TNHH VÒNG TRÒN ĐỎ"/>
    <s v="0306182043"/>
    <x v="0"/>
  </r>
  <r>
    <d v="2025-01-24T00:00:00"/>
    <s v="00006616"/>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764826"/>
    <s v="8%"/>
    <n v="61186"/>
    <n v="826012"/>
    <s v="CÔNG TY TNHH VÒNG TRÒN ĐỎ"/>
    <s v="0306182043"/>
    <x v="0"/>
  </r>
  <r>
    <d v="2025-01-24T00:00:00"/>
    <s v="00006632"/>
    <s v="1C25TNN"/>
    <s v="CircleK Tầng trệt số 210 - 212 Cao Lỗ"/>
    <n v="184608"/>
    <s v="8%"/>
    <n v="14769"/>
    <n v="199377"/>
    <s v="CÔNG TY TNHH VÒNG TRÒN ĐỎ"/>
    <s v="0306182043"/>
    <x v="0"/>
  </r>
  <r>
    <d v="2025-01-24T00:00:00"/>
    <s v="00006633"/>
    <s v="1C25TNN"/>
    <s v="CircleK Tầng Trệt Số 264-266 Âu Dương Lân"/>
    <n v="184608"/>
    <s v="8%"/>
    <n v="14769"/>
    <n v="199377"/>
    <s v="CÔNG TY TNHH VÒNG TRÒN ĐỎ"/>
    <s v="0306182043"/>
    <x v="0"/>
  </r>
  <r>
    <d v="2025-01-24T00:00:00"/>
    <s v="00006634"/>
    <s v="1C25TNN"/>
    <s v="CircleK 139-141 Âu Dương Lân"/>
    <n v="857130"/>
    <s v="8%"/>
    <n v="68570"/>
    <n v="925700"/>
    <s v="CÔNG TY TNHH VÒNG TRÒN ĐỎ"/>
    <s v="0306182043"/>
    <x v="0"/>
  </r>
  <r>
    <d v="2025-01-24T00:00:00"/>
    <s v="00006635"/>
    <s v="1C25TNN"/>
    <s v="CircleK 172 Nguyễn Thị Tần"/>
    <n v="461520"/>
    <s v="8%"/>
    <n v="36922"/>
    <n v="498442"/>
    <s v="CÔNG TY TNHH VÒNG TRÒN ĐỎ"/>
    <s v="0306182043"/>
    <x v="0"/>
  </r>
  <r>
    <d v="2025-01-24T00:00:00"/>
    <s v="00006636"/>
    <s v="1C25TNN"/>
    <s v="CircleK 62 Nguyễn Khoái"/>
    <n v="326367"/>
    <s v="8%"/>
    <n v="26109"/>
    <n v="352476"/>
    <s v="CÔNG TY TNHH VÒNG TRÒN ĐỎ"/>
    <s v="0306182043"/>
    <x v="0"/>
  </r>
  <r>
    <d v="2025-01-24T00:00:00"/>
    <s v="00006637"/>
    <s v="1C25TNN"/>
    <s v="CircleK 126 Đường Số 15"/>
    <n v="428565"/>
    <s v="8%"/>
    <n v="34285"/>
    <n v="462850"/>
    <s v="CÔNG TY TNHH VÒNG TRÒN ĐỎ"/>
    <s v="0306182043"/>
    <x v="0"/>
  </r>
  <r>
    <d v="2025-01-24T00:00:00"/>
    <s v="00006638"/>
    <s v="1C25TNN"/>
    <s v="CircleK 02 Đường Nội Khu Hưng Gia IV"/>
    <n v="501096"/>
    <s v="8%"/>
    <n v="40088"/>
    <n v="541184"/>
    <s v="CÔNG TY TNHH VÒNG TRÒN ĐỎ"/>
    <s v="0306182043"/>
    <x v="0"/>
  </r>
  <r>
    <d v="2025-01-24T00:00:00"/>
    <s v="00006640"/>
    <s v="1C25TNN"/>
    <s v="CircleK 58 Phạm Văn Nghị, Khu Sky Garden 2-Phú Mỹ Hưng"/>
    <n v="230760"/>
    <s v="8%"/>
    <n v="18461"/>
    <n v="249221"/>
    <s v="CÔNG TY TNHH VÒNG TRÒN ĐỎ"/>
    <s v="0306182043"/>
    <x v="0"/>
  </r>
  <r>
    <d v="2025-01-24T00:00:00"/>
    <s v="00006689"/>
    <s v="1C25TNN"/>
    <s v="CircleK 2H Trần Nhân Tôn"/>
    <n v="230760"/>
    <s v="8%"/>
    <n v="18461"/>
    <n v="249221"/>
    <s v="CÔNG TY TNHH VÒNG TRÒN ĐỎ"/>
    <s v="0306182043"/>
    <x v="0"/>
  </r>
  <r>
    <d v="2025-01-24T00:00:00"/>
    <s v="00006690"/>
    <s v="1C25TNN"/>
    <s v="CircleK 5A Đường Chợ Lớn"/>
    <n v="184608"/>
    <s v="8%"/>
    <n v="14769"/>
    <n v="199377"/>
    <s v="CÔNG TY TNHH VÒNG TRÒN ĐỎ"/>
    <s v="0306182043"/>
    <x v="0"/>
  </r>
  <r>
    <d v="2025-01-24T00:00:00"/>
    <s v="00006691"/>
    <s v="1C25TNN"/>
    <s v="CircleK 704 Sư Vạn Hạnh"/>
    <n v="774705"/>
    <s v="8%"/>
    <n v="61976"/>
    <n v="836681"/>
    <s v="CÔNG TY TNHH VÒNG TRÒN ĐỎ"/>
    <s v="0306182043"/>
    <x v="0"/>
  </r>
  <r>
    <d v="2025-01-24T00:00:00"/>
    <s v="00006692"/>
    <s v="1C25TNN"/>
    <s v="CircleK 150 Nguyễn Thị Nhỏ"/>
    <n v="184608"/>
    <s v="8%"/>
    <n v="14769"/>
    <n v="199377"/>
    <s v="CÔNG TY TNHH VÒNG TRÒN ĐỎ"/>
    <s v="0306182043"/>
    <x v="0"/>
  </r>
  <r>
    <d v="2025-01-24T00:00:00"/>
    <s v="00006693"/>
    <s v="1C25TNN"/>
    <s v="CircleK 8A/11D1 Thái Văn Lung"/>
    <n v="230760"/>
    <s v="8%"/>
    <n v="18461"/>
    <n v="249221"/>
    <s v="CÔNG TY TNHH VÒNG TRÒN ĐỎ"/>
    <s v="0306182043"/>
    <x v="0"/>
  </r>
  <r>
    <d v="2025-01-24T00:00:00"/>
    <s v="00006694"/>
    <s v="1C25TNN"/>
    <s v="CircleK 485 Huỳnh Tấn Phát"/>
    <n v="230760"/>
    <s v="8%"/>
    <n v="18461"/>
    <n v="249221"/>
    <s v="CÔNG TY TNHH VÒNG TRÒN ĐỎ"/>
    <s v="0306182043"/>
    <x v="0"/>
  </r>
  <r>
    <d v="2025-01-24T00:00:00"/>
    <s v="00006706"/>
    <s v="1C25TNN"/>
    <s v="CircleK 78-80 Đồng Đen"/>
    <n v="461520"/>
    <s v="8%"/>
    <n v="36922"/>
    <n v="498442"/>
    <s v="CÔNG TY TNHH VÒNG TRÒN ĐỎ"/>
    <s v="0306182043"/>
    <x v="0"/>
  </r>
  <r>
    <d v="2025-01-24T00:00:00"/>
    <s v="00006707"/>
    <s v="1C25TNN"/>
    <s v="CircleK 04 Phổ Quang"/>
    <n v="461520"/>
    <s v="8%"/>
    <n v="36922"/>
    <n v="498442"/>
    <s v="CÔNG TY TNHH VÒNG TRÒN ĐỎ"/>
    <s v="0306182043"/>
    <x v="0"/>
  </r>
  <r>
    <d v="2025-01-24T00:00:00"/>
    <s v="00006708"/>
    <s v="1C25TNN"/>
    <s v="CircleK 2 Trần Khắc Chân"/>
    <n v="421974"/>
    <s v="8%"/>
    <n v="33758"/>
    <n v="455732"/>
    <s v="CÔNG TY TNHH VÒNG TRÒN ĐỎ"/>
    <s v="0306182043"/>
    <x v="0"/>
  </r>
  <r>
    <d v="2025-01-25T00:00:00"/>
    <s v="00006739"/>
    <s v="1C25TNN"/>
    <s v="CircleK 105 Lê Trọng Tấn, Khu Phố Bình Đường 2"/>
    <n v="497793"/>
    <s v="8%"/>
    <n v="39823"/>
    <n v="537616"/>
    <s v="CHI NHÁNH TẠI BÌNH DƯƠNG CÔNG TY TNHH VÒNG TRÒN ĐỎ"/>
    <s v="0306182043-011"/>
    <x v="0"/>
  </r>
  <r>
    <d v="2025-01-25T00:00:00"/>
    <s v="00006744"/>
    <s v="1C25TNN"/>
    <s v="CircleK A10/7 Ấp 2"/>
    <n v="184608"/>
    <s v="8%"/>
    <n v="14769"/>
    <n v="199377"/>
    <s v="CÔNG TY TNHH VÒNG TRÒN ĐỎ"/>
    <s v="0306182043"/>
    <x v="0"/>
  </r>
  <r>
    <d v="2025-01-25T00:00:00"/>
    <s v="00006745"/>
    <s v="1C25TNN"/>
    <s v="CircleK 285 Cách Mạng Tháng Tám"/>
    <n v="230760"/>
    <s v="8%"/>
    <n v="18461"/>
    <n v="249221"/>
    <s v="CÔNG TY TNHH VÒNG TRÒN ĐỎ"/>
    <s v="0306182043"/>
    <x v="0"/>
  </r>
  <r>
    <d v="2025-01-25T00:00:00"/>
    <s v="00006767"/>
    <s v="1C25TNN"/>
    <s v="CircleK Ô 8, DC35, Giao lộ đường D1 và đường D33, KDC Việt - Sing"/>
    <n v="184608"/>
    <s v="8%"/>
    <n v="14769"/>
    <n v="199377"/>
    <s v="CHI NHÁNH TẠI BÌNH DƯƠNG CÔNG TY TNHH VÒNG TRÒN ĐỎ"/>
    <s v="0306182043-011"/>
    <x v="0"/>
  </r>
  <r>
    <d v="2025-01-25T00:00:00"/>
    <s v="00006773"/>
    <s v="1C25TNN"/>
    <s v="CircleK Số 74 Nguyễn Văn Thương"/>
    <n v="534051"/>
    <s v="8%"/>
    <n v="42724"/>
    <n v="576775"/>
    <s v="CÔNG TY TNHH VÒNG TRÒN ĐỎ"/>
    <s v="0306182043"/>
    <x v="0"/>
  </r>
  <r>
    <d v="2025-01-25T00:00:00"/>
    <s v="00006780"/>
    <s v="1C25TNN"/>
    <s v="CircleK 353A Tân Sơn Nhì"/>
    <n v="230760"/>
    <s v="8%"/>
    <n v="18461"/>
    <n v="249221"/>
    <s v="CÔNG TY TNHH VÒNG TRÒN ĐỎ"/>
    <s v="0306182043"/>
    <x v="0"/>
  </r>
  <r>
    <d v="2025-01-25T00:00:00"/>
    <s v="00006799"/>
    <s v="1C25TNN"/>
    <s v="CircleK Tầng Trệt - Số 167 Phạm Hữu Lầu, Tổ 17, Khu Phố 1"/>
    <n v="543945"/>
    <s v="8%"/>
    <n v="43516"/>
    <n v="587461"/>
    <s v="CÔNG TY TNHH VÒNG TRÒN ĐỎ"/>
    <s v="0306182043"/>
    <x v="0"/>
  </r>
  <r>
    <d v="2025-01-25T00:00:00"/>
    <s v="00006800"/>
    <s v="1C25TNN"/>
    <s v="CircleK L1-02 Tầng 1 Cao ốc Chung Cư SaiGon Mia, Đường số 9A Chung Cư Cụm 3,4 - Khu Dân Cư Trung Sơn"/>
    <n v="626370"/>
    <s v="8%"/>
    <n v="50110"/>
    <n v="676480"/>
    <s v="CÔNG TY TNHH VÒNG TRÒN ĐỎ"/>
    <s v="0306182043"/>
    <x v="0"/>
  </r>
  <r>
    <d v="2025-01-26T00:00:00"/>
    <s v="00000001"/>
    <s v="1C25TGD"/>
    <s v="Hàng trả - RRS20250105903CT5027"/>
    <n v="-250548"/>
    <s v="8%"/>
    <n v="-20044"/>
    <n v="-270592"/>
    <s v="CHI NHÁNH CÔNG TY TNHH VÒNG TRÒN ĐỎ TẠI TIỀN GIANG"/>
    <s v="0306182043-022"/>
    <x v="0"/>
  </r>
  <r>
    <d v="2025-01-26T00:00:00"/>
    <s v="00000007"/>
    <s v="1C25TGD"/>
    <s v="Hàng trả - RRS20250107347CT5026"/>
    <n v="-501096"/>
    <s v="8%"/>
    <n v="-40088"/>
    <n v="-541184"/>
    <s v="CHI NHÁNH CÔNG TY TNHH VÒNG TRÒN ĐỎ TẠI KIÊN GIANG"/>
    <s v="0306182043-027"/>
    <x v="0"/>
  </r>
  <r>
    <d v="2025-01-26T00:00:00"/>
    <s v="00000013"/>
    <s v="1C25TBD"/>
    <s v="Hàng trả - RRS20250109513BD7005"/>
    <n v="-125274"/>
    <s v="8%"/>
    <n v="-10022"/>
    <n v="-135296"/>
    <s v="CHI NHÁNH TẠI BÌNH DƯƠNG CÔNG TY TNHH VÒNG TRÒN ĐỎ"/>
    <s v="0306182043-011"/>
    <x v="0"/>
  </r>
  <r>
    <d v="2025-01-26T00:00:00"/>
    <s v="00006842"/>
    <s v="1C25TNN"/>
    <s v="CircleK 59 Ngô Văn Sở"/>
    <n v="346140"/>
    <s v="8%"/>
    <n v="27691"/>
    <n v="373831"/>
    <s v="CHI NHÁNH CÔNG TY TNHH VÒNG TRÒN ĐỎ TẠI CẦN THƠ"/>
    <s v="0306182043-017"/>
    <x v="0"/>
  </r>
  <r>
    <d v="2025-01-26T00:00:00"/>
    <s v="00006845"/>
    <s v="1C25TNN"/>
    <s v="CircleK 129 Trần Văn Khéo"/>
    <n v="867024"/>
    <s v="8%"/>
    <n v="69362"/>
    <n v="936386"/>
    <s v="CHI NHÁNH CÔNG TY TNHH VÒNG TRÒN ĐỎ TẠI CẦN THƠ"/>
    <s v="0306182043-017"/>
    <x v="0"/>
  </r>
  <r>
    <d v="2025-01-26T00:00:00"/>
    <s v="00006846"/>
    <s v="1C25TNN"/>
    <s v="CircleK 26 Phan Văn Trị"/>
    <n v="2798847"/>
    <s v="8%"/>
    <n v="223908"/>
    <n v="3022755"/>
    <s v="CHI NHÁNH CÔNG TY TNHH VÒNG TRÒN ĐỎ TẠI BÀ RỊA-VŨNG TÀU"/>
    <s v="0306182043-012"/>
    <x v="0"/>
  </r>
  <r>
    <d v="2025-01-31T00:00:00"/>
    <s v="00000007"/>
    <s v="1C25TTD"/>
    <s v="Hàng trả - RRS20250122077CT5027"/>
    <n v="-62637"/>
    <s v="8%"/>
    <n v="-5011"/>
    <n v="-67648"/>
    <s v="CHI NHÁNH CÔNG TY TNHH VÒNG TRÒN ĐỎ TẠI TIỀN GIANG"/>
    <s v="0306182043-022"/>
    <x v="0"/>
  </r>
  <r>
    <d v="2025-01-31T00:00:00"/>
    <s v="00000010"/>
    <s v="1C25TAD"/>
    <s v="Hàng trả - RRS20250111840CT5012"/>
    <n v="-62637"/>
    <s v="8%"/>
    <n v="-5011"/>
    <n v="-67648"/>
    <s v="CHI NHÁNH CÔNG TY TNHH VÒNG TRÒN ĐỎ TẠI AN GIANG"/>
    <s v="0306182043-020"/>
    <x v="0"/>
  </r>
  <r>
    <d v="2025-01-31T00:00:00"/>
    <s v="00000037"/>
    <s v="1C25TVD"/>
    <s v="Hàng trả - RRS20250110653VT3021"/>
    <n v="-125274"/>
    <s v="8%"/>
    <n v="-10022"/>
    <n v="-135296"/>
    <s v="CHI NHÁNH CÔNG TY TNHH VÒNG TRÒN ĐỎ TẠI BÀ RỊA-VŨNG TÀU"/>
    <s v="0306182043-012"/>
    <x v="0"/>
  </r>
  <r>
    <d v="2025-01-31T00:00:00"/>
    <s v="00000038"/>
    <s v="1C25TVD"/>
    <s v="Hàng trả - RRS20250108357VT3017"/>
    <n v="-23076"/>
    <s v="8%"/>
    <n v="-1846"/>
    <n v="-24922"/>
    <s v="CHI NHÁNH CÔNG TY TNHH VÒNG TRÒN ĐỎ TẠI BÀ RỊA-VŨNG TÀU"/>
    <s v="0306182043-012"/>
    <x v="0"/>
  </r>
  <r>
    <d v="2025-02-04T00:00:00"/>
    <s v="00006967"/>
    <s v="1C25TNN"/>
    <s v="CircleK 124 Phổ Quang"/>
    <n v="230760"/>
    <s v="8%"/>
    <n v="18461"/>
    <n v="249221"/>
    <s v="CÔNG TY TNHH VÒNG TRÒN ĐỎ"/>
    <s v="0306182043"/>
    <x v="1"/>
  </r>
  <r>
    <d v="2025-02-04T00:00:00"/>
    <s v="00006969"/>
    <s v="1C25TNN"/>
    <s v="CircleK 41 Yên Thế"/>
    <n v="276912"/>
    <s v="8%"/>
    <n v="22153"/>
    <n v="299065"/>
    <s v="CÔNG TY TNHH VÒNG TRÒN ĐỎ"/>
    <s v="0306182043"/>
    <x v="1"/>
  </r>
  <r>
    <d v="2025-02-04T00:00:00"/>
    <s v="00006970"/>
    <s v="1C25TNN"/>
    <s v="CircleK 402 Hà Huy Tập"/>
    <n v="230760"/>
    <s v="8%"/>
    <n v="18461"/>
    <n v="249221"/>
    <s v="CÔNG TY TNHH VÒNG TRÒN ĐỎ"/>
    <s v="0306182043"/>
    <x v="1"/>
  </r>
  <r>
    <d v="2025-02-04T00:00:00"/>
    <s v="00006971"/>
    <s v="1C25TNN"/>
    <s v="CircleK 165-167 Lê Thánh Tôn"/>
    <n v="184608"/>
    <s v="8%"/>
    <n v="14769"/>
    <n v="199377"/>
    <s v="CÔNG TY TNHH VÒNG TRÒN ĐỎ"/>
    <s v="0306182043"/>
    <x v="1"/>
  </r>
  <r>
    <d v="2025-02-04T00:00:00"/>
    <s v="00006972"/>
    <s v="1C25TNN"/>
    <s v="CircleK 8A/11D1 Thái Văn Lung"/>
    <n v="230760"/>
    <s v="8%"/>
    <n v="18461"/>
    <n v="249221"/>
    <s v="CÔNG TY TNHH VÒNG TRÒN ĐỎ"/>
    <s v="0306182043"/>
    <x v="1"/>
  </r>
  <r>
    <d v="2025-02-04T00:00:00"/>
    <s v="00006973"/>
    <s v="1C25TNN"/>
    <s v="CircleK 188 Nguyễn Thị Minh Khai"/>
    <n v="230760"/>
    <s v="8%"/>
    <n v="18461"/>
    <n v="249221"/>
    <s v="CÔNG TY TNHH VÒNG TRÒN ĐỎ"/>
    <s v="0306182043"/>
    <x v="1"/>
  </r>
  <r>
    <d v="2025-02-04T00:00:00"/>
    <s v="00006974"/>
    <s v="1C25TNN"/>
    <s v="CircleK 271 Phạm Ngũ Lão"/>
    <n v="184608"/>
    <s v="8%"/>
    <n v="14769"/>
    <n v="199377"/>
    <s v="CÔNG TY TNHH VÒNG TRÒN ĐỎ"/>
    <s v="0306182043"/>
    <x v="1"/>
  </r>
  <r>
    <d v="2025-02-04T00:00:00"/>
    <s v="00006977"/>
    <s v="1C25TNN"/>
    <s v="CircleK 73-75 Trần Trọng Cung"/>
    <n v="184608"/>
    <s v="8%"/>
    <n v="14769"/>
    <n v="199377"/>
    <s v="CÔNG TY TNHH VÒNG TRÒN ĐỎ"/>
    <s v="0306182043"/>
    <x v="1"/>
  </r>
  <r>
    <d v="2025-02-04T00:00:00"/>
    <s v="00006979"/>
    <s v="1C25TNN"/>
    <s v="CircleK 70 Đường Đồng Nai"/>
    <n v="303291"/>
    <s v="8%"/>
    <n v="24263"/>
    <n v="327554"/>
    <s v="CÔNG TY TNHH VÒNG TRÒN ĐỎ"/>
    <s v="0306182043"/>
    <x v="1"/>
  </r>
  <r>
    <d v="2025-02-05T00:00:00"/>
    <s v="00007069"/>
    <s v="1C25TNN"/>
    <s v="CircleK 162 Nguyễn Công Trứ"/>
    <n v="184608"/>
    <s v="8%"/>
    <n v="14769"/>
    <n v="199377"/>
    <s v="CÔNG TY TNHH VÒNG TRÒN ĐỎ"/>
    <s v="0306182043"/>
    <x v="1"/>
  </r>
  <r>
    <d v="2025-02-05T00:00:00"/>
    <s v="00007070"/>
    <s v="1C25TNN"/>
    <s v="CircleK Số 21 Nguyễn Văn Tráng"/>
    <n v="230760"/>
    <s v="8%"/>
    <n v="18461"/>
    <n v="249221"/>
    <s v="CÔNG TY TNHH VÒNG TRÒN ĐỎ"/>
    <s v="0306182043"/>
    <x v="1"/>
  </r>
  <r>
    <d v="2025-02-05T00:00:00"/>
    <s v="00007071"/>
    <s v="1C25TNN"/>
    <s v="CircleK 27Bis Tôn Thất Tùng"/>
    <n v="303291"/>
    <s v="8%"/>
    <n v="24263"/>
    <n v="327554"/>
    <s v="CÔNG TY TNHH VÒNG TRÒN ĐỎ"/>
    <s v="0306182043"/>
    <x v="1"/>
  </r>
  <r>
    <d v="2025-02-05T00:00:00"/>
    <s v="00007072"/>
    <s v="1C25TNN"/>
    <s v="CircleK 43 Phạm Ngọc Thạch"/>
    <n v="184608"/>
    <s v="8%"/>
    <n v="14769"/>
    <n v="199377"/>
    <s v="CÔNG TY TNHH VÒNG TRÒN ĐỎ"/>
    <s v="0306182043"/>
    <x v="1"/>
  </r>
  <r>
    <d v="2025-02-05T00:00:00"/>
    <s v="00007076"/>
    <s v="1C25TNN"/>
    <s v="CircleK 44 Huỳnh Văn Bánh"/>
    <n v="230760"/>
    <s v="8%"/>
    <n v="18461"/>
    <n v="249221"/>
    <s v="CÔNG TY TNHH VÒNG TRÒN ĐỎ"/>
    <s v="0306182043"/>
    <x v="1"/>
  </r>
  <r>
    <d v="2025-02-05T00:00:00"/>
    <s v="00007077"/>
    <s v="1C25TNN"/>
    <s v="CircleK 197A-199 Điện Biên Phủ"/>
    <n v="184608"/>
    <s v="8%"/>
    <n v="14769"/>
    <n v="199377"/>
    <s v="CÔNG TY TNHH VÒNG TRÒN ĐỎ"/>
    <s v="0306182043"/>
    <x v="1"/>
  </r>
  <r>
    <d v="2025-02-05T00:00:00"/>
    <s v="00007078"/>
    <s v="1C25TNN"/>
    <s v="CircleK 609 Xô Viết Nghệ Tĩnh"/>
    <n v="230760"/>
    <s v="8%"/>
    <n v="18461"/>
    <n v="249221"/>
    <s v="CÔNG TY TNHH VÒNG TRÒN ĐỎ"/>
    <s v="0306182043"/>
    <x v="1"/>
  </r>
  <r>
    <d v="2025-02-05T00:00:00"/>
    <s v="00007079"/>
    <s v="1C25TNN"/>
    <s v="CircleK L3-SH01 Toà nhà Landmart 3, Vinhomes Central Park, 720A Điện Biên Phủ"/>
    <n v="184608"/>
    <s v="8%"/>
    <n v="14769"/>
    <n v="199377"/>
    <s v="CÔNG TY TNHH VÒNG TRÒN ĐỎ"/>
    <s v="0306182043"/>
    <x v="1"/>
  </r>
  <r>
    <d v="2025-02-05T00:00:00"/>
    <s v="00007080"/>
    <s v="1C25TNN"/>
    <s v="CircleK 292 Điện Biên Phủ"/>
    <n v="405489"/>
    <s v="8%"/>
    <n v="32439"/>
    <n v="437928"/>
    <s v="CÔNG TY TNHH VÒNG TRÒN ĐỎ"/>
    <s v="0306182043"/>
    <x v="1"/>
  </r>
  <r>
    <d v="2025-02-05T00:00:00"/>
    <s v="00007081"/>
    <s v="1C25TNN"/>
    <s v="CircleK 113 Nguyễn Gia Trí"/>
    <n v="303291"/>
    <s v="8%"/>
    <n v="24263"/>
    <n v="327554"/>
    <s v="CÔNG TY TNHH VÒNG TRÒN ĐỎ"/>
    <s v="0306182043"/>
    <x v="1"/>
  </r>
  <r>
    <d v="2025-02-05T00:00:00"/>
    <s v="00007082"/>
    <s v="1C25TNN"/>
    <s v="CircleK 103 Trần Huy Liệu"/>
    <n v="263730"/>
    <s v="8%"/>
    <n v="21098"/>
    <n v="284828"/>
    <s v="CÔNG TY TNHH VÒNG TRÒN ĐỎ"/>
    <s v="0306182043"/>
    <x v="1"/>
  </r>
  <r>
    <d v="2025-02-06T00:00:00"/>
    <s v="00007143"/>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857130"/>
    <s v="8%"/>
    <n v="68570"/>
    <n v="925700"/>
    <s v="CÔNG TY TNHH VÒNG TRÒN ĐỎ"/>
    <s v="0306182043"/>
    <x v="1"/>
  </r>
  <r>
    <d v="2025-02-06T00:00:00"/>
    <s v="00007144"/>
    <s v="1C25TNN"/>
    <s v="CircleK 18A15 Tăng Nhơn Phú"/>
    <n v="606582"/>
    <s v="8%"/>
    <n v="48527"/>
    <n v="655109"/>
    <s v="CÔNG TY TNHH VÒNG TRÒN ĐỎ"/>
    <s v="0306182043"/>
    <x v="1"/>
  </r>
  <r>
    <d v="2025-02-06T00:00:00"/>
    <s v="00007145"/>
    <s v="1C25TNN"/>
    <s v="CircleK 295 Đỗ Xuân Hợp, khu phố 4"/>
    <n v="184608"/>
    <s v="8%"/>
    <n v="14769"/>
    <n v="199377"/>
    <s v="CÔNG TY TNHH VÒNG TRÒN ĐỎ"/>
    <s v="0306182043"/>
    <x v="1"/>
  </r>
  <r>
    <d v="2025-02-06T00:00:00"/>
    <s v="00007152"/>
    <s v="1C25TNN"/>
    <s v="CircleK 69B Phạm Văn Hai"/>
    <n v="263730"/>
    <s v="8%"/>
    <n v="21098"/>
    <n v="284828"/>
    <s v="CÔNG TY TNHH VÒNG TRÒN ĐỎ"/>
    <s v="0306182043"/>
    <x v="1"/>
  </r>
  <r>
    <d v="2025-02-06T00:00:00"/>
    <s v="00007153"/>
    <s v="1C25TNN"/>
    <s v="CircleK 619 Lê Đức Thọ"/>
    <n v="263730"/>
    <s v="8%"/>
    <n v="21098"/>
    <n v="284828"/>
    <s v="CÔNG TY TNHH VÒNG TRÒN ĐỎ"/>
    <s v="0306182043"/>
    <x v="1"/>
  </r>
  <r>
    <d v="2025-02-06T00:00:00"/>
    <s v="00007154"/>
    <s v="1C25TNN"/>
    <s v="CircleK 271 Lê Văn Thọ"/>
    <n v="184608"/>
    <s v="8%"/>
    <n v="14769"/>
    <n v="199377"/>
    <s v="CÔNG TY TNHH VÒNG TRÒN ĐỎ"/>
    <s v="0306182043"/>
    <x v="1"/>
  </r>
  <r>
    <d v="2025-02-06T00:00:00"/>
    <s v="00007155"/>
    <s v="1C25TNN"/>
    <s v="CircleK Một phần của căn nhà số 586 - 588 Quang Trung, Quận Gò Vấp"/>
    <n v="309882"/>
    <s v="8%"/>
    <n v="24791"/>
    <n v="334673"/>
    <s v="CÔNG TY TNHH VÒNG TRÒN ĐỎ"/>
    <s v="0306182043"/>
    <x v="1"/>
  </r>
  <r>
    <d v="2025-02-06T00:00:00"/>
    <s v="00007156"/>
    <s v="1C25TNN"/>
    <s v="PR-10532836-SG0299 - CircleK 04 Phổ Quang"/>
    <n v="230760"/>
    <s v="8%"/>
    <n v="18461"/>
    <n v="249221"/>
    <s v="CÔNG TY TNHH VÒNG TRÒN ĐỎ"/>
    <s v="0306182043"/>
    <x v="1"/>
  </r>
  <r>
    <d v="2025-02-06T00:00:00"/>
    <s v="00007158"/>
    <s v="1C25TNN"/>
    <s v="CircleK 17 Cao Thắng"/>
    <n v="501096"/>
    <s v="8%"/>
    <n v="40088"/>
    <n v="541184"/>
    <s v="CÔNG TY TNHH VÒNG TRÒN ĐỎ"/>
    <s v="0306182043"/>
    <x v="1"/>
  </r>
  <r>
    <d v="2025-02-06T00:00:00"/>
    <s v="00007170"/>
    <s v="1C25TNN"/>
    <s v="CircleK 126 Đường Số 15"/>
    <n v="428565"/>
    <s v="8%"/>
    <n v="34285"/>
    <n v="462850"/>
    <s v="CÔNG TY TNHH VÒNG TRÒN ĐỎ"/>
    <s v="0306182043"/>
    <x v="1"/>
  </r>
  <r>
    <d v="2025-02-06T00:00:00"/>
    <s v="00007181"/>
    <s v="1C25TNN"/>
    <s v="CircleK 62 Nguyễn Khoái"/>
    <n v="365928"/>
    <s v="8%"/>
    <n v="29274"/>
    <n v="395202"/>
    <s v="CÔNG TY TNHH VÒNG TRÒN ĐỎ"/>
    <s v="0306182043"/>
    <x v="1"/>
  </r>
  <r>
    <d v="2025-02-06T00:00:00"/>
    <s v="00007220"/>
    <s v="1C25TNN"/>
    <s v="CircleK 31 Bà Huyện Thanh Quan"/>
    <n v="389004"/>
    <s v="8%"/>
    <n v="31120"/>
    <n v="420124"/>
    <s v="CÔNG TY TNHH VÒNG TRÒN ĐỎ"/>
    <s v="0306182043"/>
    <x v="1"/>
  </r>
  <r>
    <d v="2025-02-06T00:00:00"/>
    <s v="00007242"/>
    <s v="1C25TNN"/>
    <s v="CircleK 285 Cách Mạng Tháng Tám"/>
    <n v="501096"/>
    <s v="8%"/>
    <n v="40088"/>
    <n v="541184"/>
    <s v="CÔNG TY TNHH VÒNG TRÒN ĐỎ"/>
    <s v="0306182043"/>
    <x v="1"/>
  </r>
  <r>
    <d v="2025-02-06T00:00:00"/>
    <s v="00007351"/>
    <s v="1C25TNN"/>
    <s v="CircleK 67 Lê Đức Thọ"/>
    <n v="435156"/>
    <s v="8%"/>
    <n v="34812"/>
    <n v="469968"/>
    <s v="CÔNG TY TNHH VÒNG TRÒN ĐỎ"/>
    <s v="0306182043"/>
    <x v="1"/>
  </r>
  <r>
    <d v="2025-02-06T00:00:00"/>
    <s v="00007352"/>
    <s v="1C25TNN"/>
    <s v="CircleK 386-388 Dương Quảng Hàm, Phường 5, Quận Gò Vấp"/>
    <n v="303291"/>
    <s v="8%"/>
    <n v="24263"/>
    <n v="327554"/>
    <s v="CÔNG TY TNHH VÒNG TRÒN ĐỎ"/>
    <s v="0306182043"/>
    <x v="1"/>
  </r>
  <r>
    <d v="2025-02-06T00:00:00"/>
    <s v="00007488"/>
    <s v="1C25TNN"/>
    <s v="CircleK 155 Ung Văn Khiêm"/>
    <n v="649431"/>
    <s v="8%"/>
    <n v="51954"/>
    <n v="701385"/>
    <s v="CHI NHÁNH CÔNG TY TNHH VÒNG TRÒN ĐỎ TẠI AN GIANG"/>
    <s v="0306182043-020"/>
    <x v="1"/>
  </r>
  <r>
    <d v="2025-02-06T00:00:00"/>
    <s v="00007534"/>
    <s v="1C25TNN"/>
    <s v="CircleK Tầng Trệt Số 264-266 Âu Dương Lân"/>
    <n v="184608"/>
    <s v="8%"/>
    <n v="14769"/>
    <n v="199377"/>
    <s v="CÔNG TY TNHH VÒNG TRÒN ĐỎ"/>
    <s v="0306182043"/>
    <x v="1"/>
  </r>
  <r>
    <d v="2025-02-06T00:00:00"/>
    <s v="00007566"/>
    <s v="1C25TNN"/>
    <s v="CircleK 172 Nguyễn Thị Tần"/>
    <n v="230760"/>
    <s v="8%"/>
    <n v="18461"/>
    <n v="249221"/>
    <s v="CÔNG TY TNHH VÒNG TRÒN ĐỎ"/>
    <s v="0306182043"/>
    <x v="1"/>
  </r>
  <r>
    <d v="2025-02-06T00:00:00"/>
    <s v="00007604"/>
    <s v="1C25TNN"/>
    <s v="CircleK 529 Sư Vạn Hạnh"/>
    <n v="501096"/>
    <s v="8%"/>
    <n v="40088"/>
    <n v="541184"/>
    <s v="CÔNG TY TNHH VÒNG TRÒN ĐỎ"/>
    <s v="0306182043"/>
    <x v="1"/>
  </r>
  <r>
    <d v="2025-02-06T00:00:00"/>
    <s v="00007626"/>
    <s v="1C25TNN"/>
    <s v="CircleK 319 Lý Thường Kiệt"/>
    <n v="263730"/>
    <s v="8%"/>
    <n v="21098"/>
    <n v="284828"/>
    <s v="CÔNG TY TNHH VÒNG TRÒN ĐỎ"/>
    <s v="0306182043"/>
    <x v="1"/>
  </r>
  <r>
    <d v="2025-02-07T00:00:00"/>
    <s v="00008128"/>
    <s v="1C25TNN"/>
    <s v="CircleK 474 Trần Thị Năm"/>
    <n v="342852"/>
    <s v="8%"/>
    <n v="27428"/>
    <n v="370280"/>
    <s v="CÔNG TY TNHH VÒNG TRÒN ĐỎ"/>
    <s v="0306182043"/>
    <x v="1"/>
  </r>
  <r>
    <d v="2025-02-07T00:00:00"/>
    <s v="00008157"/>
    <s v="1C25TNN"/>
    <s v="CircleK Căn Số A1-00.04 Tháp A1, Khu Chung Cư Phức Hợp Lô M1 74 Nguyễn Cơ Thạch"/>
    <n v="230760"/>
    <s v="8%"/>
    <n v="18461"/>
    <n v="249221"/>
    <s v="CÔNG TY TNHH VÒNG TRÒN ĐỎ"/>
    <s v="0306182043"/>
    <x v="1"/>
  </r>
  <r>
    <d v="2025-02-07T00:00:00"/>
    <s v="00008158"/>
    <s v="1C25TNN"/>
    <s v="CircleK 83 Đường Số 3, Khu Phố 4"/>
    <n v="230760"/>
    <s v="8%"/>
    <n v="18461"/>
    <n v="249221"/>
    <s v="CÔNG TY TNHH VÒNG TRÒN ĐỎ"/>
    <s v="0306182043"/>
    <x v="1"/>
  </r>
  <r>
    <d v="2025-02-07T00:00:00"/>
    <s v="00008159"/>
    <s v="1C25TNN"/>
    <s v="CircleK Số 275 Võ Nguyên Giáp"/>
    <n v="428565"/>
    <s v="8%"/>
    <n v="34285"/>
    <n v="462850"/>
    <s v="CÔNG TY TNHH VÒNG TRÒN ĐỎ"/>
    <s v="0306182043"/>
    <x v="1"/>
  </r>
  <r>
    <d v="2025-02-07T00:00:00"/>
    <s v="00008160"/>
    <s v="1C25TNN"/>
    <s v="CircleK 6 Thảo Điền"/>
    <n v="230760"/>
    <s v="8%"/>
    <n v="18461"/>
    <n v="249221"/>
    <s v="CÔNG TY TNHH VÒNG TRÒN ĐỎ"/>
    <s v="0306182043"/>
    <x v="1"/>
  </r>
  <r>
    <d v="2025-02-08T00:00:00"/>
    <s v="00008613"/>
    <s v="1C25TNN"/>
    <s v="CircleK 704 Sư Vạn Hạnh"/>
    <n v="428565"/>
    <s v="8%"/>
    <n v="34285"/>
    <n v="462850"/>
    <s v="CÔNG TY TNHH VÒNG TRÒN ĐỎ"/>
    <s v="0306182043"/>
    <x v="1"/>
  </r>
  <r>
    <d v="2025-02-08T00:00:00"/>
    <s v="00008670"/>
    <s v="1C25TNN"/>
    <s v="CircleK 105 Lê Trọng Tấn, Khu Phố Bình Đường 2"/>
    <n v="501096"/>
    <s v="8%"/>
    <n v="40088"/>
    <n v="541184"/>
    <s v="CHI NHÁNH TẠI BÌNH DƯƠNG CÔNG TY TNHH VÒNG TRÒN ĐỎ"/>
    <s v="0306182043-011"/>
    <x v="1"/>
  </r>
  <r>
    <d v="2025-02-10T00:00:00"/>
    <s v="00008711"/>
    <s v="1C25TNN"/>
    <s v="CircleK Ô 8, DC35, Giao lộ đường D1 và đường D33, KDC Việt - Sing"/>
    <n v="501096"/>
    <s v="8%"/>
    <n v="40088"/>
    <n v="541184"/>
    <s v="CHI NHÁNH TẠI BÌNH DƯƠNG CÔNG TY TNHH VÒNG TRÒN ĐỎ"/>
    <s v="0306182043-011"/>
    <x v="1"/>
  </r>
  <r>
    <d v="2025-02-10T00:00:00"/>
    <s v="00008715"/>
    <s v="1C25TNN"/>
    <s v="CircleK 22 Phan Xích Long"/>
    <n v="230760"/>
    <s v="8%"/>
    <n v="18461"/>
    <n v="249221"/>
    <s v="CÔNG TY TNHH VÒNG TRÒN ĐỎ"/>
    <s v="0306182043"/>
    <x v="1"/>
  </r>
  <r>
    <d v="2025-02-10T00:00:00"/>
    <s v="00008716"/>
    <s v="1C25TNN"/>
    <s v="CircleK 135-137 Lê Văn Sỹ"/>
    <n v="230760"/>
    <s v="8%"/>
    <n v="18461"/>
    <n v="249221"/>
    <s v="CÔNG TY TNHH VÒNG TRÒN ĐỎ"/>
    <s v="0306182043"/>
    <x v="1"/>
  </r>
  <r>
    <d v="2025-02-10T00:00:00"/>
    <s v="00008717"/>
    <s v="1C25TNN"/>
    <s v="CircleK 87 Trần Nguyên Đán"/>
    <n v="481308"/>
    <s v="8%"/>
    <n v="38505"/>
    <n v="519813"/>
    <s v="CÔNG TY TNHH VÒNG TRÒN ĐỎ"/>
    <s v="0306182043"/>
    <x v="1"/>
  </r>
  <r>
    <d v="2025-02-10T00:00:00"/>
    <s v="00008718"/>
    <s v="1C25TNN"/>
    <s v="CircleK 58-60 Hoa Cúc"/>
    <n v="543945"/>
    <s v="8%"/>
    <n v="43516"/>
    <n v="587461"/>
    <s v="CÔNG TY TNHH VÒNG TRÒN ĐỎ"/>
    <s v="0306182043"/>
    <x v="1"/>
  </r>
  <r>
    <d v="2025-02-10T00:00:00"/>
    <s v="00008722"/>
    <s v="1C25TNN"/>
    <s v="CircleK Số 74 Nguyễn Văn Thương"/>
    <n v="543945"/>
    <s v="8%"/>
    <n v="43516"/>
    <n v="587461"/>
    <s v="CÔNG TY TNHH VÒNG TRÒN ĐỎ"/>
    <s v="0306182043"/>
    <x v="1"/>
  </r>
  <r>
    <d v="2025-02-10T00:00:00"/>
    <s v="00008723"/>
    <s v="1C25TNN"/>
    <s v="CircleK 13 Tôn Đản"/>
    <n v="184608"/>
    <s v="8%"/>
    <n v="14769"/>
    <n v="199377"/>
    <s v="CÔNG TY TNHH VÒNG TRÒN ĐỎ"/>
    <s v="0306182043"/>
    <x v="1"/>
  </r>
  <r>
    <d v="2025-02-10T00:00:00"/>
    <s v="00008724"/>
    <s v="1C25TNN"/>
    <s v="CircleK 60 Lâm Văn Bền"/>
    <n v="857130"/>
    <s v="8%"/>
    <n v="68570"/>
    <n v="925700"/>
    <s v="CÔNG TY TNHH VÒNG TRÒN ĐỎ"/>
    <s v="0306182043"/>
    <x v="1"/>
  </r>
  <r>
    <d v="2025-02-10T00:00:00"/>
    <s v="00008725"/>
    <s v="1C25TNN"/>
    <s v="CircleK Tầng Trệt - Số 167 Phạm Hữu Lầu, Tổ 17, Khu Phố 1"/>
    <n v="468126"/>
    <s v="8%"/>
    <n v="37450"/>
    <n v="505576"/>
    <s v="CÔNG TY TNHH VÒNG TRÒN ĐỎ"/>
    <s v="0306182043"/>
    <x v="1"/>
  </r>
  <r>
    <d v="2025-02-10T00:00:00"/>
    <s v="00008726"/>
    <s v="1C25TNN"/>
    <s v="CircleK Phú Mỹ Hưng - 12 Tân Trào"/>
    <n v="303291"/>
    <s v="8%"/>
    <n v="24263"/>
    <n v="327554"/>
    <s v="CÔNG TY TNHH VÒNG TRÒN ĐỎ"/>
    <s v="0306182043"/>
    <x v="1"/>
  </r>
  <r>
    <d v="2025-02-10T00:00:00"/>
    <s v="00008727"/>
    <s v="1C25TNN"/>
    <s v="CircleK 12 Phạm Văn Nghị"/>
    <n v="418671"/>
    <s v="8%"/>
    <n v="33494"/>
    <n v="452165"/>
    <s v="CÔNG TY TNHH VÒNG TRÒN ĐỎ"/>
    <s v="0306182043"/>
    <x v="1"/>
  </r>
  <r>
    <d v="2025-02-10T00:00:00"/>
    <s v="00008728"/>
    <s v="1C25TNN"/>
    <s v="CircleK 58 Phạm Văn Nghị, Khu Sky Garden 2-Phú Mỹ Hưng"/>
    <n v="428565"/>
    <s v="8%"/>
    <n v="34285"/>
    <n v="462850"/>
    <s v="CÔNG TY TNHH VÒNG TRÒN ĐỎ"/>
    <s v="0306182043"/>
    <x v="1"/>
  </r>
  <r>
    <d v="2025-02-10T00:00:00"/>
    <s v="00008729"/>
    <s v="1C25TNN"/>
    <s v="CircleK 273 Lê Thánh Tôn"/>
    <n v="389004"/>
    <s v="8%"/>
    <n v="31120"/>
    <n v="420124"/>
    <s v="CÔNG TY TNHH VÒNG TRÒN ĐỎ"/>
    <s v="0306182043"/>
    <x v="1"/>
  </r>
  <r>
    <d v="2025-02-10T00:00:00"/>
    <s v="00008730"/>
    <s v="1C25TNN"/>
    <s v="CircleK 82 Nguyễn Huệ"/>
    <n v="184608"/>
    <s v="8%"/>
    <n v="14769"/>
    <n v="199377"/>
    <s v="CÔNG TY TNHH VÒNG TRÒN ĐỎ"/>
    <s v="0306182043"/>
    <x v="1"/>
  </r>
  <r>
    <d v="2025-02-10T00:00:00"/>
    <s v="00008731"/>
    <s v="1C25TNN"/>
    <s v="CircleK 103 Trương Định"/>
    <n v="184608"/>
    <s v="8%"/>
    <n v="14769"/>
    <n v="199377"/>
    <s v="CÔNG TY TNHH VÒNG TRÒN ĐỎ"/>
    <s v="0306182043"/>
    <x v="1"/>
  </r>
  <r>
    <d v="2025-02-10T00:00:00"/>
    <s v="00008732"/>
    <s v="1C25TNN"/>
    <s v="CircleK 306 Cao Thắng"/>
    <n v="263730"/>
    <s v="8%"/>
    <n v="21098"/>
    <n v="284828"/>
    <s v="CÔNG TY TNHH VÒNG TRÒN ĐỎ"/>
    <s v="0306182043"/>
    <x v="1"/>
  </r>
  <r>
    <d v="2025-02-10T00:00:00"/>
    <s v="00008734"/>
    <s v="1C25TNN"/>
    <s v="CircleK Vườn Lài"/>
    <n v="224169"/>
    <s v="8%"/>
    <n v="17934"/>
    <n v="242103"/>
    <s v="CÔNG TY TNHH VÒNG TRÒN ĐỎ"/>
    <s v="0306182043"/>
    <x v="1"/>
  </r>
  <r>
    <d v="2025-02-10T00:00:00"/>
    <s v="00008735"/>
    <s v="1C25TNN"/>
    <s v="CircleK 353A Tân Sơn Nhì"/>
    <n v="230760"/>
    <s v="8%"/>
    <n v="18461"/>
    <n v="249221"/>
    <s v="CÔNG TY TNHH VÒNG TRÒN ĐỎ"/>
    <s v="0306182043"/>
    <x v="1"/>
  </r>
  <r>
    <d v="2025-02-10T00:00:00"/>
    <s v="00008736"/>
    <s v="1C25TNN"/>
    <s v="CircleK 264 Độc Lập"/>
    <n v="184608"/>
    <s v="8%"/>
    <n v="14769"/>
    <n v="199377"/>
    <s v="CÔNG TY TNHH VÒNG TRÒN ĐỎ"/>
    <s v="0306182043"/>
    <x v="1"/>
  </r>
  <r>
    <d v="2025-02-10T00:00:00"/>
    <s v="00008737"/>
    <s v="1C25TNN"/>
    <s v="CircleK RS3 06-07, Richstar Residence, 239 - 241 &amp; 278 Hòa Bình"/>
    <n v="481308"/>
    <s v="8%"/>
    <n v="38505"/>
    <n v="519813"/>
    <s v="CÔNG TY TNHH VÒNG TRÒN ĐỎ"/>
    <s v="0306182043"/>
    <x v="1"/>
  </r>
  <r>
    <d v="2025-02-10T00:00:00"/>
    <s v="00008738"/>
    <s v="1C25TNN"/>
    <s v="CircleK 144 Lê Trọng Tấn"/>
    <n v="184608"/>
    <s v="8%"/>
    <n v="14769"/>
    <n v="199377"/>
    <s v="CÔNG TY TNHH VÒNG TRÒN ĐỎ"/>
    <s v="0306182043"/>
    <x v="1"/>
  </r>
  <r>
    <d v="2025-02-10T00:00:00"/>
    <s v="00008772"/>
    <s v="1C25TNN"/>
    <s v="CircleK 78-80 Đồng Đen"/>
    <n v="342852"/>
    <s v="8%"/>
    <n v="27428"/>
    <n v="370280"/>
    <s v="CÔNG TY TNHH VÒNG TRÒN ĐỎ"/>
    <s v="0306182043"/>
    <x v="1"/>
  </r>
  <r>
    <d v="2025-02-10T00:00:00"/>
    <s v="00008773"/>
    <s v="1C25TNN"/>
    <s v="CircleK 225A Hoàng Hoa Thám"/>
    <n v="184608"/>
    <s v="8%"/>
    <n v="14769"/>
    <n v="199377"/>
    <s v="CÔNG TY TNHH VÒNG TRÒN ĐỎ"/>
    <s v="0306182043"/>
    <x v="1"/>
  </r>
  <r>
    <d v="2025-02-10T00:00:00"/>
    <s v="00008774"/>
    <s v="1C25TNN"/>
    <s v="CircleK 50 Nhất Chi Mai"/>
    <n v="428565"/>
    <s v="8%"/>
    <n v="34285"/>
    <n v="462850"/>
    <s v="CÔNG TY TNHH VÒNG TRÒN ĐỎ"/>
    <s v="0306182043"/>
    <x v="1"/>
  </r>
  <r>
    <d v="2025-02-10T00:00:00"/>
    <s v="00008775"/>
    <s v="1C25TNN"/>
    <s v="CircleK 36-38 Trần Thái Tông"/>
    <n v="230760"/>
    <s v="8%"/>
    <n v="18461"/>
    <n v="249221"/>
    <s v="CÔNG TY TNHH VÒNG TRÒN ĐỎ"/>
    <s v="0306182043"/>
    <x v="1"/>
  </r>
  <r>
    <d v="2025-02-11T00:00:00"/>
    <s v="00008817"/>
    <s v="1C25TNN"/>
    <s v="CircleK 1.01 tại tầng 1, Tòa nhà chung cư S7.01 thuộc Khu nhà ở cao tầng - Dự án Khu dân cư và Công viên Phước Thiện tại số 88 đường Phước Thiện, khu phố Phước Thiện, Phường Long Bình, Thành phố Thủ Đức"/>
    <n v="230760"/>
    <s v="8%"/>
    <n v="18461"/>
    <n v="249221"/>
    <s v="CÔNG TY TNHH VÒNG TRÒN ĐỎ"/>
    <s v="0306182043"/>
    <x v="1"/>
  </r>
  <r>
    <d v="2025-02-11T00:00:00"/>
    <s v="00008841"/>
    <s v="1C25TNN"/>
    <s v="CircleK 190 Lê Văn Thọ"/>
    <n v="389004"/>
    <s v="8%"/>
    <n v="31120"/>
    <n v="420124"/>
    <s v="CÔNG TY TNHH VÒNG TRÒN ĐỎ"/>
    <s v="0306182043"/>
    <x v="1"/>
  </r>
  <r>
    <d v="2025-02-11T00:00:00"/>
    <s v="00008842"/>
    <s v="1C25TNN"/>
    <s v="CircleK 809B – 811 Tạ Quang Bửu"/>
    <n v="184608"/>
    <s v="8%"/>
    <n v="14769"/>
    <n v="199377"/>
    <s v="CÔNG TY TNHH VÒNG TRÒN ĐỎ"/>
    <s v="0306182043"/>
    <x v="1"/>
  </r>
  <r>
    <d v="2025-02-13T00:00:00"/>
    <s v="00009051"/>
    <s v="1C25TNN"/>
    <s v="CircleK Số 74 Nguyễn Văn Thương"/>
    <n v="543945"/>
    <s v="8%"/>
    <n v="43516"/>
    <n v="587461"/>
    <s v="CÔNG TY TNHH VÒNG TRÒN ĐỎ"/>
    <s v="0306182043"/>
    <x v="1"/>
  </r>
  <r>
    <d v="2025-02-13T00:00:00"/>
    <s v="00009052"/>
    <s v="1C25TNN"/>
    <s v="CircleK 190B Phan Văn Trị"/>
    <n v="349443"/>
    <s v="8%"/>
    <n v="27955"/>
    <n v="377398"/>
    <s v="CÔNG TY TNHH VÒNG TRÒN ĐỎ"/>
    <s v="0306182043"/>
    <x v="1"/>
  </r>
  <r>
    <d v="2025-02-13T00:00:00"/>
    <s v="00009081"/>
    <s v="1C25TNN"/>
    <s v="CircleK Số 92B Hòa Bình"/>
    <n v="356034"/>
    <s v="8%"/>
    <n v="28483"/>
    <n v="384517"/>
    <s v="CÔNG TY TNHH VÒNG TRÒN ĐỎ"/>
    <s v="0306182043"/>
    <x v="1"/>
  </r>
  <r>
    <d v="2025-02-14T00:00:00"/>
    <s v="00010258"/>
    <s v="1C25TNN"/>
    <s v="CircleK 42 Đường Phạm Nhữ Tăng"/>
    <n v="207684"/>
    <s v="8%"/>
    <n v="16615"/>
    <n v="224299"/>
    <s v="CÔNG TY TNHH VÒNG TRÒN ĐỎ"/>
    <s v="0306182043"/>
    <x v="1"/>
  </r>
  <r>
    <d v="2025-02-14T00:00:00"/>
    <s v="00010259"/>
    <s v="1C25TNN"/>
    <s v="CircleK 139-141 Âu Dương Lân"/>
    <n v="741750"/>
    <s v="8%"/>
    <n v="59340"/>
    <n v="801090"/>
    <s v="CÔNG TY TNHH VÒNG TRÒN ĐỎ"/>
    <s v="0306182043"/>
    <x v="1"/>
  </r>
  <r>
    <d v="2025-02-14T00:00:00"/>
    <s v="00010261"/>
    <s v="1C25TNN"/>
    <s v="CircleK 525 Tô Hiến Thành"/>
    <n v="230760"/>
    <s v="8%"/>
    <n v="18461"/>
    <n v="249221"/>
    <s v="CÔNG TY TNHH VÒNG TRÒN ĐỎ"/>
    <s v="0306182043"/>
    <x v="1"/>
  </r>
  <r>
    <d v="2025-02-14T00:00:00"/>
    <s v="00010262"/>
    <s v="1C25TNN"/>
    <s v="CircleK 150 Nguyễn Thị Nhỏ"/>
    <n v="263730"/>
    <s v="8%"/>
    <n v="21098"/>
    <n v="284828"/>
    <s v="CÔNG TY TNHH VÒNG TRÒN ĐỎ"/>
    <s v="0306182043"/>
    <x v="1"/>
  </r>
  <r>
    <d v="2025-02-14T00:00:00"/>
    <s v="00010294"/>
    <s v="1C25TNN"/>
    <s v="CircleK 45 Thống Nhất"/>
    <n v="342852"/>
    <s v="8%"/>
    <n v="27428"/>
    <n v="370280"/>
    <s v="CÔNG TY TNHH VÒNG TRÒN ĐỎ"/>
    <s v="0306182043"/>
    <x v="1"/>
  </r>
  <r>
    <d v="2025-02-14T00:00:00"/>
    <s v="00010295"/>
    <s v="1C25TNN"/>
    <s v="CircleK 309 Nguyễn Văn Khối"/>
    <n v="534051"/>
    <s v="8%"/>
    <n v="42724"/>
    <n v="576775"/>
    <s v="CÔNG TY TNHH VÒNG TRÒN ĐỎ"/>
    <s v="0306182043"/>
    <x v="1"/>
  </r>
  <r>
    <d v="2025-02-14T00:00:00"/>
    <s v="00010298"/>
    <s v="1C25TNN"/>
    <s v="CircleK 67 Lê Đức Thọ"/>
    <n v="230760"/>
    <s v="8%"/>
    <n v="18461"/>
    <n v="249221"/>
    <s v="CÔNG TY TNHH VÒNG TRÒN ĐỎ"/>
    <s v="0306182043"/>
    <x v="1"/>
  </r>
  <r>
    <d v="2025-02-14T00:00:00"/>
    <s v="00010299"/>
    <s v="1C25TNN"/>
    <s v="CircleK 184 Lê Đức Thọ"/>
    <n v="224169"/>
    <s v="8%"/>
    <n v="17934"/>
    <n v="242103"/>
    <s v="CÔNG TY TNHH VÒNG TRÒN ĐỎ"/>
    <s v="0306182043"/>
    <x v="1"/>
  </r>
  <r>
    <d v="2025-02-14T00:00:00"/>
    <s v="00010300"/>
    <s v="1C25TNN"/>
    <s v="CircleK 128 Lê Đức Thọ"/>
    <n v="342852"/>
    <s v="8%"/>
    <n v="27428"/>
    <n v="370280"/>
    <s v="CÔNG TY TNHH VÒNG TRÒN ĐỎ"/>
    <s v="0306182043"/>
    <x v="1"/>
  </r>
  <r>
    <d v="2025-02-15T00:00:00"/>
    <s v="00010503"/>
    <s v="1C25TNN"/>
    <s v="CircleK Phú Mỹ Hưng - 12 Tân Trào"/>
    <n v="184608"/>
    <s v="8%"/>
    <n v="14769"/>
    <n v="199377"/>
    <s v="CÔNG TY TNHH VÒNG TRÒN ĐỎ"/>
    <s v="0306182043"/>
    <x v="1"/>
  </r>
  <r>
    <d v="2025-02-15T00:00:00"/>
    <s v="00010504"/>
    <s v="1C25TNN"/>
    <s v="CircleK S34-2 Sky Garden 3 - Phú Mỹ Hưng, Đại Lộ Nguyễn Văn Linh"/>
    <n v="303291"/>
    <s v="8%"/>
    <n v="24263"/>
    <n v="327554"/>
    <s v="CÔNG TY TNHH VÒNG TRÒN ĐỎ"/>
    <s v="0306182043"/>
    <x v="1"/>
  </r>
  <r>
    <d v="2025-02-15T00:00:00"/>
    <s v="00010505"/>
    <s v="1C25TNN"/>
    <s v="CircleK Số 21 Nguyễn Văn Tráng"/>
    <n v="230760"/>
    <s v="8%"/>
    <n v="18461"/>
    <n v="249221"/>
    <s v="CÔNG TY TNHH VÒNG TRÒN ĐỎ"/>
    <s v="0306182043"/>
    <x v="1"/>
  </r>
  <r>
    <d v="2025-02-15T00:00:00"/>
    <s v="00010517"/>
    <s v="1C25TNN"/>
    <s v="CircleK Số 05 Lý Thường Kiệt, Tỉnh Tiền Giang, Việt Nam"/>
    <n v="1335135"/>
    <s v="8%"/>
    <n v="106811"/>
    <n v="1441946"/>
    <s v="CHI NHÁNH CÔNG TY TNHH VÒNG TRÒN ĐỎ TẠI TIỀN GIANG"/>
    <s v="0306182043-022"/>
    <x v="1"/>
  </r>
  <r>
    <d v="2025-02-15T00:00:00"/>
    <s v="00010518"/>
    <s v="1C25TNN"/>
    <s v="CircleK 134A Đường 3/2"/>
    <n v="346140"/>
    <s v="8%"/>
    <n v="27691"/>
    <n v="373831"/>
    <s v="CHI NHÁNH CÔNG TY TNHH VÒNG TRÒN ĐỎ TẠI CẦN THƠ"/>
    <s v="0306182043-017"/>
    <x v="1"/>
  </r>
  <r>
    <d v="2025-02-15T00:00:00"/>
    <s v="00010519"/>
    <s v="1C25TNN"/>
    <s v="CircleK 328/2A Đường Hùng Vương"/>
    <n v="972510"/>
    <s v="8%"/>
    <n v="77801"/>
    <n v="1050311"/>
    <s v="CHI NHÁNH CÔNG TY TNHH VÒNG TRÒN ĐỎ TẠI AN GIANG"/>
    <s v="0306182043-020"/>
    <x v="1"/>
  </r>
  <r>
    <d v="2025-02-15T00:00:00"/>
    <s v="00010521"/>
    <s v="1C25TNN"/>
    <s v="CircleK 4C Biệt Thự, Tỉnh Khánh Hòa, Việt Nam"/>
    <n v="346140"/>
    <s v="8%"/>
    <n v="27691"/>
    <n v="373831"/>
    <s v="CHI NHÁNH CÔNG TY TNHH VÒNG TRÒN ĐỎ TẠI KHÁNH HÒA"/>
    <s v="0306182043-028"/>
    <x v="1"/>
  </r>
  <r>
    <d v="2025-02-15T00:00:00"/>
    <s v="00010522"/>
    <s v="1C25TNN"/>
    <s v="CircleK Số 18 Trần Phú, Nha Trang, Khánh Hòa"/>
    <n v="553824"/>
    <s v="8%"/>
    <n v="44306"/>
    <n v="598130"/>
    <s v="CHI NHÁNH CÔNG TY TNHH VÒNG TRÒN ĐỎ TẠI KHÁNH HÒA"/>
    <s v="0306182043-028"/>
    <x v="1"/>
  </r>
  <r>
    <d v="2025-02-15T00:00:00"/>
    <s v="00010525"/>
    <s v="1C25TNN"/>
    <s v="CircleK Số 06 Tháp Bà, Nha Trang, Khánh Hòa"/>
    <n v="583506"/>
    <s v="8%"/>
    <n v="46680"/>
    <n v="630186"/>
    <s v="CHI NHÁNH CÔNG TY TNHH VÒNG TRÒN ĐỎ TẠI KHÁNH HÒA"/>
    <s v="0306182043-028"/>
    <x v="1"/>
  </r>
  <r>
    <d v="2025-02-15T00:00:00"/>
    <s v="00010526"/>
    <s v="1C25TNN"/>
    <s v="CircleK 152 Hoàng Hoa Thám"/>
    <n v="3388944"/>
    <s v="8%"/>
    <n v="271116"/>
    <n v="3660060"/>
    <s v="CHI NHÁNH CÔNG TY TNHH VÒNG TRÒN ĐỎ TẠI BÀ RỊA-VŨNG TÀU"/>
    <s v="0306182043-012"/>
    <x v="1"/>
  </r>
  <r>
    <d v="2025-02-15T00:00:00"/>
    <s v="00010527"/>
    <s v="1C25TNN"/>
    <s v="CircleK 6A Nguyễn Chánh, Nha Trang, Khánh Hòa"/>
    <n v="346140"/>
    <s v="8%"/>
    <n v="27691"/>
    <n v="373831"/>
    <s v="CHI NHÁNH CÔNG TY TNHH VÒNG TRÒN ĐỎ TẠI KHÁNH HÒA"/>
    <s v="0306182043-028"/>
    <x v="1"/>
  </r>
  <r>
    <d v="2025-02-17T00:00:00"/>
    <s v="00010530"/>
    <s v="1C25TNN"/>
    <s v="CircleK 26 Nguyễn Thái Bình"/>
    <n v="543945"/>
    <s v="8%"/>
    <n v="43516"/>
    <n v="587461"/>
    <s v="CÔNG TY TNHH VÒNG TRÒN ĐỎ"/>
    <s v="0306182043"/>
    <x v="1"/>
  </r>
  <r>
    <d v="2025-02-17T00:00:00"/>
    <s v="00010533"/>
    <s v="1C25TNN"/>
    <s v="CircleK L1-02 Tầng 1 Cao ốc Chung Cư SaiGon Mia, Đường số 9A Chung Cư Cụm 3,4 - Khu Dân Cư Trung Sơn"/>
    <n v="230760"/>
    <s v="8%"/>
    <n v="18461"/>
    <n v="249221"/>
    <s v="CÔNG TY TNHH VÒNG TRÒN ĐỎ"/>
    <s v="0306182043"/>
    <x v="1"/>
  </r>
  <r>
    <d v="2025-02-17T00:00:00"/>
    <s v="00010537"/>
    <s v="1C25TNN"/>
    <s v="CircleK A1.09 Sunrise City View - Khu Phức Hợp Căn Hộ Nhật Hoa, 33 Nguyễn Hữu Thọ"/>
    <n v="501096"/>
    <s v="8%"/>
    <n v="40088"/>
    <n v="541184"/>
    <s v="CÔNG TY TNHH VÒNG TRÒN ĐỎ"/>
    <s v="0306182043"/>
    <x v="1"/>
  </r>
  <r>
    <d v="2025-02-17T00:00:00"/>
    <s v="00010538"/>
    <s v="1C25TNN"/>
    <s v="CircleK 126 Đường Số 15"/>
    <n v="184608"/>
    <s v="8%"/>
    <n v="14769"/>
    <n v="199377"/>
    <s v="CÔNG TY TNHH VÒNG TRÒN ĐỎ"/>
    <s v="0306182043"/>
    <x v="1"/>
  </r>
  <r>
    <d v="2025-02-17T00:00:00"/>
    <s v="00010539"/>
    <s v="1C25TNN"/>
    <s v="CircleK 144 - 146 Lâm Văn Bền"/>
    <n v="230760"/>
    <s v="8%"/>
    <n v="18461"/>
    <n v="249221"/>
    <s v="CÔNG TY TNHH VÒNG TRÒN ĐỎ"/>
    <s v="0306182043"/>
    <x v="1"/>
  </r>
  <r>
    <d v="2025-02-17T00:00:00"/>
    <s v="00010545"/>
    <s v="1C25TNN"/>
    <s v="CircleK 180 Nguyễn Hồng Đào"/>
    <n v="263730"/>
    <s v="8%"/>
    <n v="21098"/>
    <n v="284828"/>
    <s v="CÔNG TY TNHH VÒNG TRÒN ĐỎ"/>
    <s v="0306182043"/>
    <x v="1"/>
  </r>
  <r>
    <d v="2025-02-17T00:00:00"/>
    <s v="00010571"/>
    <s v="1C25TNN"/>
    <s v="CircleK 271 Phạm Ngũ Lão"/>
    <n v="184608"/>
    <s v="8%"/>
    <n v="14769"/>
    <n v="199377"/>
    <s v="CÔNG TY TNHH VÒNG TRÒN ĐỎ"/>
    <s v="0306182043"/>
    <x v="1"/>
  </r>
  <r>
    <d v="2025-02-17T00:00:00"/>
    <s v="00010581"/>
    <s v="1C25TNN"/>
    <s v="CircleK 220 Nguyễn Trọng Tuyển"/>
    <n v="184608"/>
    <s v="8%"/>
    <n v="14769"/>
    <n v="199377"/>
    <s v="CÔNG TY TNHH VÒNG TRÒN ĐỎ"/>
    <s v="0306182043"/>
    <x v="1"/>
  </r>
  <r>
    <d v="2025-02-17T00:00:00"/>
    <s v="00010582"/>
    <s v="1C25TNN"/>
    <s v="CircleK 469 Thống Nhất"/>
    <n v="342852"/>
    <s v="8%"/>
    <n v="27428"/>
    <n v="370280"/>
    <s v="CÔNG TY TNHH VÒNG TRÒN ĐỎ"/>
    <s v="0306182043"/>
    <x v="1"/>
  </r>
  <r>
    <d v="2025-02-17T00:00:00"/>
    <s v="00010583"/>
    <s v="1C25TNN"/>
    <s v="CircleK 14 Nguyễn Văn Bảo"/>
    <n v="428565"/>
    <s v="8%"/>
    <n v="34285"/>
    <n v="462850"/>
    <s v="CÔNG TY TNHH VÒNG TRÒN ĐỎ"/>
    <s v="0306182043"/>
    <x v="1"/>
  </r>
  <r>
    <d v="2025-02-17T00:00:00"/>
    <s v="00010584"/>
    <s v="1C25TNN"/>
    <s v="CircleK 29 Lê Lợi"/>
    <n v="342852"/>
    <s v="8%"/>
    <n v="27428"/>
    <n v="370280"/>
    <s v="CÔNG TY TNHH VÒNG TRÒN ĐỎ"/>
    <s v="0306182043"/>
    <x v="1"/>
  </r>
  <r>
    <d v="2025-02-17T00:00:00"/>
    <s v="00010618"/>
    <s v="1C25TNN"/>
    <s v="CircleK 4-6 Đường Số 10"/>
    <n v="230760"/>
    <s v="8%"/>
    <n v="18461"/>
    <n v="249221"/>
    <s v="CÔNG TY TNHH VÒNG TRÒN ĐỎ"/>
    <s v="0306182043"/>
    <x v="1"/>
  </r>
  <r>
    <d v="2025-02-18T00:00:00"/>
    <s v="00010680"/>
    <s v="1C25TNN"/>
    <s v="CircleK 240 Hoàng Diệu 2, Khu Phố 5, Phường Linh Chiểu, Thành phố Thủ Đức"/>
    <n v="224169"/>
    <s v="8%"/>
    <n v="17934"/>
    <n v="242103"/>
    <s v="CÔNG TY TNHH VÒNG TRÒN ĐỎ"/>
    <s v="0306182043"/>
    <x v="1"/>
  </r>
  <r>
    <d v="2025-02-18T00:00:00"/>
    <s v="00010681"/>
    <s v="1C25TNN"/>
    <s v="CircleK 364 Võ Văn Ngân, Khu phố 3, Phường Bình Thọ, Thành phố Thủ Đức"/>
    <n v="365928"/>
    <s v="8%"/>
    <n v="29274"/>
    <n v="395202"/>
    <s v="CÔNG TY TNHH VÒNG TRÒN ĐỎ"/>
    <s v="0306182043"/>
    <x v="1"/>
  </r>
  <r>
    <d v="2025-02-18T00:00:00"/>
    <s v="00010684"/>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1"/>
  </r>
  <r>
    <d v="2025-02-18T00:00:00"/>
    <s v="00010686"/>
    <s v="1C25TNN"/>
    <s v="PR-10633343-SG0137 - CircleK 193 Đường Số 1"/>
    <n v="639552"/>
    <s v="8%"/>
    <n v="51164"/>
    <n v="690716"/>
    <s v="CÔNG TY TNHH VÒNG TRÒN ĐỎ"/>
    <s v="0306182043"/>
    <x v="1"/>
  </r>
  <r>
    <d v="2025-02-18T00:00:00"/>
    <s v="00010687"/>
    <s v="1C25TNN"/>
    <s v="CircleK 259 Đường số 7"/>
    <n v="230760"/>
    <s v="8%"/>
    <n v="18461"/>
    <n v="249221"/>
    <s v="CÔNG TY TNHH VÒNG TRÒN ĐỎ"/>
    <s v="0306182043"/>
    <x v="1"/>
  </r>
  <r>
    <d v="2025-02-18T00:00:00"/>
    <s v="00010688"/>
    <s v="1C25TNN"/>
    <s v="CircleK 160 Đường Số 19"/>
    <n v="230760"/>
    <s v="8%"/>
    <n v="18461"/>
    <n v="249221"/>
    <s v="CÔNG TY TNHH VÒNG TRÒN ĐỎ"/>
    <s v="0306182043"/>
    <x v="1"/>
  </r>
  <r>
    <d v="2025-02-18T00:00:00"/>
    <s v="00010691"/>
    <s v="1C25TNN"/>
    <s v="CircleK 75 Thành Thái"/>
    <n v="184608"/>
    <s v="8%"/>
    <n v="14769"/>
    <n v="199377"/>
    <s v="CÔNG TY TNHH VÒNG TRÒN ĐỎ"/>
    <s v="0306182043"/>
    <x v="1"/>
  </r>
  <r>
    <d v="2025-02-19T00:00:00"/>
    <s v="00010767"/>
    <s v="1C25TNN"/>
    <s v="CircleK Số 15 Nguyễn Ảnh Thủ"/>
    <n v="501096"/>
    <s v="8%"/>
    <n v="40088"/>
    <n v="541184"/>
    <s v="CÔNG TY TNHH VÒNG TRÒN ĐỎ"/>
    <s v="0306182043"/>
    <x v="1"/>
  </r>
  <r>
    <d v="2025-02-19T00:00:00"/>
    <s v="00010787"/>
    <s v="1C25TNN"/>
    <s v="CircleK 285 Cách Mạng Tháng Tám"/>
    <n v="230760"/>
    <s v="8%"/>
    <n v="18461"/>
    <n v="249221"/>
    <s v="CÔNG TY TNHH VÒNG TRÒN ĐỎ"/>
    <s v="0306182043"/>
    <x v="1"/>
  </r>
  <r>
    <d v="2025-02-19T00:00:00"/>
    <s v="00010788"/>
    <s v="1C25TNN"/>
    <s v="CircleK 118 Đường 3/2"/>
    <n v="346140"/>
    <s v="8%"/>
    <n v="27691"/>
    <n v="373831"/>
    <s v="CHI NHÁNH CÔNG TY TNHH VÒNG TRÒN ĐỎ TẠI CẦN THƠ"/>
    <s v="0306182043-017"/>
    <x v="1"/>
  </r>
  <r>
    <d v="2025-02-19T00:00:00"/>
    <s v="00010789"/>
    <s v="1C25TNN"/>
    <s v="CircleK Số 130-132 đường Nguyễn Trung Trực"/>
    <n v="461520"/>
    <s v="8%"/>
    <n v="36922"/>
    <n v="498442"/>
    <s v="CHI NHÁNH CÔNG TY TNHH VÒNG TRÒN ĐỎ TẠI KIÊN GIANG"/>
    <s v="0306182043-027"/>
    <x v="1"/>
  </r>
  <r>
    <d v="2025-02-19T00:00:00"/>
    <s v="00010793"/>
    <s v="1C25TNN"/>
    <s v="CircleK 619 Lê Đức Thọ"/>
    <n v="184608"/>
    <s v="8%"/>
    <n v="14769"/>
    <n v="199377"/>
    <s v="CÔNG TY TNHH VÒNG TRÒN ĐỎ"/>
    <s v="0306182043"/>
    <x v="1"/>
  </r>
  <r>
    <d v="2025-02-20T00:00:00"/>
    <s v="00010825"/>
    <s v="1C25TNN"/>
    <s v="CircleK 197A-199 Điện Biên Phủ"/>
    <n v="342852"/>
    <s v="8%"/>
    <n v="27428"/>
    <n v="370280"/>
    <s v="CÔNG TY TNHH VÒNG TRÒN ĐỎ"/>
    <s v="0306182043"/>
    <x v="1"/>
  </r>
  <r>
    <d v="2025-02-20T00:00:00"/>
    <s v="00010826"/>
    <s v="1C25TNN"/>
    <s v="CircleK 12 Phạm Văn Nghị"/>
    <n v="543945"/>
    <s v="8%"/>
    <n v="43516"/>
    <n v="587461"/>
    <s v="CÔNG TY TNHH VÒNG TRÒN ĐỎ"/>
    <s v="0306182043"/>
    <x v="1"/>
  </r>
  <r>
    <d v="2025-02-20T00:00:00"/>
    <s v="00010880"/>
    <s v="1C25TNN"/>
    <s v="CircleK Ô 8, DC35, Giao lộ đường D1 và đường D33, KDC Việt - Sing"/>
    <n v="184608"/>
    <s v="8%"/>
    <n v="14769"/>
    <n v="199377"/>
    <s v="CHI NHÁNH TẠI BÌNH DƯƠNG CÔNG TY TNHH VÒNG TRÒN ĐỎ"/>
    <s v="0306182043-011"/>
    <x v="1"/>
  </r>
  <r>
    <d v="2025-02-20T00:00:00"/>
    <s v="00011133"/>
    <s v="1C25TNN"/>
    <s v="CircleK 50 Nhất Chi Mai"/>
    <n v="389004"/>
    <s v="8%"/>
    <n v="31120"/>
    <n v="420124"/>
    <s v="CÔNG TY TNHH VÒNG TRÒN ĐỎ"/>
    <s v="0306182043"/>
    <x v="1"/>
  </r>
  <r>
    <d v="2025-02-20T00:00:00"/>
    <s v="00011478"/>
    <s v="1C25TNN"/>
    <s v="CircleK Số 127 Lê Văn Việt"/>
    <n v="263730"/>
    <s v="8%"/>
    <n v="21098"/>
    <n v="284828"/>
    <s v="CÔNG TY TNHH VÒNG TRÒN ĐỎ"/>
    <s v="0306182043"/>
    <x v="1"/>
  </r>
  <r>
    <d v="2025-02-20T00:00:00"/>
    <s v="00011573"/>
    <s v="1C25TNN"/>
    <s v="CircleK 26 Phan Văn Trị"/>
    <n v="1308771"/>
    <s v="8%"/>
    <n v="104702"/>
    <n v="1413473"/>
    <s v="CHI NHÁNH CÔNG TY TNHH VÒNG TRÒN ĐỎ TẠI BÀ RỊA-VŨNG TÀU"/>
    <s v="0306182043-012"/>
    <x v="1"/>
  </r>
  <r>
    <d v="2025-02-20T00:00:00"/>
    <s v="00011595"/>
    <s v="1C25TNN"/>
    <s v="CircleK 152 Hoàng Hoa Thám"/>
    <n v="1196679"/>
    <s v="8%"/>
    <n v="95734"/>
    <n v="1292413"/>
    <s v="CHI NHÁNH CÔNG TY TNHH VÒNG TRÒN ĐỎ TẠI BÀ RỊA-VŨNG TÀU"/>
    <s v="0306182043-012"/>
    <x v="1"/>
  </r>
  <r>
    <d v="2025-02-20T00:00:00"/>
    <s v="00011617"/>
    <s v="1C25TNN"/>
    <s v="CircleK 82 Nguyễn Huệ"/>
    <n v="184608"/>
    <s v="8%"/>
    <n v="14769"/>
    <n v="199377"/>
    <s v="CÔNG TY TNHH VÒNG TRÒN ĐỎ"/>
    <s v="0306182043"/>
    <x v="1"/>
  </r>
  <r>
    <d v="2025-02-20T00:00:00"/>
    <s v="00011618"/>
    <s v="1C25TNN"/>
    <s v="CircleK 273 Lê Thánh Tôn"/>
    <n v="184608"/>
    <s v="8%"/>
    <n v="14769"/>
    <n v="199377"/>
    <s v="CÔNG TY TNHH VÒNG TRÒN ĐỎ"/>
    <s v="0306182043"/>
    <x v="1"/>
  </r>
  <r>
    <d v="2025-02-20T00:00:00"/>
    <s v="00011630"/>
    <s v="1C25TNN"/>
    <s v="CircleK Số 21 Nguyễn Văn Tráng"/>
    <n v="356034"/>
    <s v="8%"/>
    <n v="28483"/>
    <n v="384517"/>
    <s v="CÔNG TY TNHH VÒNG TRÒN ĐỎ"/>
    <s v="0306182043"/>
    <x v="1"/>
  </r>
  <r>
    <d v="2025-02-20T00:00:00"/>
    <s v="00011672"/>
    <s v="1C25TNN"/>
    <s v="CircleK A67 Nguyễn Trãi"/>
    <n v="184608"/>
    <s v="8%"/>
    <n v="14769"/>
    <n v="199377"/>
    <s v="CÔNG TY TNHH VÒNG TRÒN ĐỎ"/>
    <s v="0306182043"/>
    <x v="1"/>
  </r>
  <r>
    <d v="2025-02-20T00:00:00"/>
    <s v="00011673"/>
    <s v="1C25TNN"/>
    <s v="CircleK 69 Nguyễn Khắc Nhu"/>
    <n v="501096"/>
    <s v="8%"/>
    <n v="40088"/>
    <n v="541184"/>
    <s v="CÔNG TY TNHH VÒNG TRÒN ĐỎ"/>
    <s v="0306182043"/>
    <x v="1"/>
  </r>
  <r>
    <d v="2025-02-20T00:00:00"/>
    <s v="00012273"/>
    <s v="1C25TNN"/>
    <s v="CircleK 55 Đường S11"/>
    <n v="230760"/>
    <s v="8%"/>
    <n v="18461"/>
    <n v="249221"/>
    <s v="CÔNG TY TNHH VÒNG TRÒN ĐỎ"/>
    <s v="0306182043"/>
    <x v="1"/>
  </r>
  <r>
    <d v="2025-02-21T00:00:00"/>
    <s v="00012290"/>
    <s v="1C25TNN"/>
    <s v="CircleK Tầng Trệt - Số 167 Phạm Hữu Lầu, Tổ 17, Khu Phố 1"/>
    <n v="501096"/>
    <s v="8%"/>
    <n v="40088"/>
    <n v="541184"/>
    <s v="CÔNG TY TNHH VÒNG TRÒN ĐỎ"/>
    <s v="0306182043"/>
    <x v="1"/>
  </r>
  <r>
    <d v="2025-02-21T00:00:00"/>
    <s v="00012291"/>
    <s v="1C25TNN"/>
    <s v="CircleK A1.09 Sunrise City View - Khu Phức Hợp Căn Hộ Nhật Hoa, 33 Nguyễn Hữu Thọ"/>
    <n v="184608"/>
    <s v="8%"/>
    <n v="14769"/>
    <n v="199377"/>
    <s v="CÔNG TY TNHH VÒNG TRÒN ĐỎ"/>
    <s v="0306182043"/>
    <x v="1"/>
  </r>
  <r>
    <d v="2025-02-22T00:00:00"/>
    <s v="00012474"/>
    <s v="1C25TNN"/>
    <s v="CircleK 2H Trần Nhân Tôn"/>
    <n v="230760"/>
    <s v="8%"/>
    <n v="18461"/>
    <n v="249221"/>
    <s v="CÔNG TY TNHH VÒNG TRÒN ĐỎ"/>
    <s v="0306182043"/>
    <x v="1"/>
  </r>
  <r>
    <d v="2025-02-22T00:00:00"/>
    <s v="00012483"/>
    <s v="1C25TNN"/>
    <s v="CircleK 190B Phan Văn Trị"/>
    <n v="184608"/>
    <s v="8%"/>
    <n v="14769"/>
    <n v="199377"/>
    <s v="CÔNG TY TNHH VÒNG TRÒN ĐỎ"/>
    <s v="0306182043"/>
    <x v="1"/>
  </r>
  <r>
    <d v="2025-02-22T00:00:00"/>
    <s v="00012490"/>
    <s v="1C25TNN"/>
    <s v="CircleK Lô CR2-12, Số 107 Đại Lộ Tôn Dật Tiên, Khu A, Phú Mỹ Hưng"/>
    <n v="303291"/>
    <s v="8%"/>
    <n v="24263"/>
    <n v="327554"/>
    <s v="CÔNG TY TNHH VÒNG TRÒN ĐỎ"/>
    <s v="0306182043"/>
    <x v="1"/>
  </r>
  <r>
    <d v="2025-02-22T00:00:00"/>
    <s v="00012491"/>
    <s v="1C25TNN"/>
    <s v="CircleK 2 Nguyễn Khắc Viện"/>
    <n v="230760"/>
    <s v="8%"/>
    <n v="18461"/>
    <n v="249221"/>
    <s v="CÔNG TY TNHH VÒNG TRÒN ĐỎ"/>
    <s v="0306182043"/>
    <x v="1"/>
  </r>
  <r>
    <d v="2025-02-22T00:00:00"/>
    <s v="00012499"/>
    <s v="1C25TNN"/>
    <s v="CircleK Số 275 Võ Nguyên Giáp"/>
    <n v="184608"/>
    <s v="8%"/>
    <n v="14769"/>
    <n v="199377"/>
    <s v="CÔNG TY TNHH VÒNG TRÒN ĐỎ"/>
    <s v="0306182043"/>
    <x v="1"/>
  </r>
  <r>
    <d v="2025-02-22T00:00:00"/>
    <s v="00012500"/>
    <s v="1C25TNN"/>
    <s v="CircleK 162 Nguyễn Công Trứ"/>
    <n v="263730"/>
    <s v="8%"/>
    <n v="21098"/>
    <n v="284828"/>
    <s v="CÔNG TY TNHH VÒNG TRÒN ĐỎ"/>
    <s v="0306182043"/>
    <x v="1"/>
  </r>
  <r>
    <d v="2025-02-22T00:00:00"/>
    <s v="00012513"/>
    <s v="1C25TNN"/>
    <s v="CircleK 62 Nguyễn Khoái"/>
    <n v="230760"/>
    <s v="8%"/>
    <n v="18461"/>
    <n v="249221"/>
    <s v="CÔNG TY TNHH VÒNG TRÒN ĐỎ"/>
    <s v="0306182043"/>
    <x v="1"/>
  </r>
  <r>
    <d v="2025-02-22T00:00:00"/>
    <s v="00012514"/>
    <s v="1C25TNN"/>
    <s v="CircleK 31 Bà Huyện Thanh Quan"/>
    <n v="184608"/>
    <s v="8%"/>
    <n v="14769"/>
    <n v="199377"/>
    <s v="CÔNG TY TNHH VÒNG TRÒN ĐỎ"/>
    <s v="0306182043"/>
    <x v="1"/>
  </r>
  <r>
    <d v="2025-02-24T00:00:00"/>
    <s v="00012550"/>
    <s v="1C25TNN"/>
    <s v="CircleK RS3 06-07, Richstar Residence, 239 - 241 &amp; 278 Hòa Bình"/>
    <n v="230760"/>
    <s v="8%"/>
    <n v="18461"/>
    <n v="249221"/>
    <s v="CÔNG TY TNHH VÒNG TRÒN ĐỎ"/>
    <s v="0306182043"/>
    <x v="1"/>
  </r>
  <r>
    <d v="2025-02-25T00:00:00"/>
    <s v="00000017"/>
    <s v="1C25TAD"/>
    <s v="Hàng trả"/>
    <n v="-250548"/>
    <s v="8%"/>
    <n v="-20044"/>
    <n v="-270592"/>
    <s v="CHI NHÁNH CÔNG TY TNHH VÒNG TRÒN ĐỎ TẠI AN GIANG"/>
    <s v="0306182043-020"/>
    <x v="1"/>
  </r>
  <r>
    <d v="2025-02-25T00:00:00"/>
    <s v="00004062"/>
    <s v="1C25TSD"/>
    <s v="Hàng trả"/>
    <n v="-148350"/>
    <s v="8%"/>
    <n v="-11868"/>
    <n v="-160218"/>
    <s v="CÔNG TY TNHH VÒNG TRÒN ĐỎ"/>
    <s v="0306182043"/>
    <x v="1"/>
  </r>
  <r>
    <d v="2025-02-25T00:00:00"/>
    <s v="00004063"/>
    <s v="1C25TSD"/>
    <s v="Hàng trả"/>
    <n v="-187911"/>
    <s v="8%"/>
    <n v="-15033"/>
    <n v="-202944"/>
    <s v="CÔNG TY TNHH VÒNG TRÒN ĐỎ"/>
    <s v="0306182043"/>
    <x v="1"/>
  </r>
  <r>
    <d v="2025-02-25T00:00:00"/>
    <s v="00004064"/>
    <s v="1C25TSD"/>
    <s v="Hàng trả"/>
    <n v="-171426"/>
    <s v="8%"/>
    <n v="-13714"/>
    <n v="-185140"/>
    <s v="CÔNG TY TNHH VÒNG TRÒN ĐỎ"/>
    <s v="0306182043"/>
    <x v="1"/>
  </r>
  <r>
    <d v="2025-02-25T00:00:00"/>
    <s v="00004065"/>
    <s v="1C25TSD"/>
    <s v="Hàng trả"/>
    <n v="-125274"/>
    <s v="8%"/>
    <n v="-10022"/>
    <n v="-135296"/>
    <s v="CÔNG TY TNHH VÒNG TRÒN ĐỎ"/>
    <s v="0306182043"/>
    <x v="1"/>
  </r>
  <r>
    <d v="2025-02-25T00:00:00"/>
    <s v="00004066"/>
    <s v="1C25TSD"/>
    <s v="Hàng trả"/>
    <n v="-125274"/>
    <s v="8%"/>
    <n v="-10022"/>
    <n v="-135296"/>
    <s v="CÔNG TY TNHH VÒNG TRÒN ĐỎ"/>
    <s v="0306182043"/>
    <x v="1"/>
  </r>
  <r>
    <d v="2025-02-25T00:00:00"/>
    <s v="00004067"/>
    <s v="1C25TSD"/>
    <s v="Hàng trả"/>
    <n v="-138456"/>
    <s v="8%"/>
    <n v="-11076"/>
    <n v="-149532"/>
    <s v="CÔNG TY TNHH VÒNG TRÒN ĐỎ"/>
    <s v="0306182043"/>
    <x v="1"/>
  </r>
  <r>
    <d v="2025-02-25T00:00:00"/>
    <s v="00004068"/>
    <s v="1C25TSD"/>
    <s v="Hàng trả"/>
    <n v="-250548"/>
    <s v="8%"/>
    <n v="-20044"/>
    <n v="-270592"/>
    <s v="CÔNG TY TNHH VÒNG TRÒN ĐỎ"/>
    <s v="0306182043"/>
    <x v="1"/>
  </r>
  <r>
    <d v="2025-02-25T00:00:00"/>
    <s v="00004069"/>
    <s v="1C25TSD"/>
    <s v="Hàng trả"/>
    <n v="-108789"/>
    <s v="8%"/>
    <n v="-8703"/>
    <n v="-117492"/>
    <s v="CÔNG TY TNHH VÒNG TRÒN ĐỎ"/>
    <s v="0306182043"/>
    <x v="1"/>
  </r>
  <r>
    <d v="2025-02-25T00:00:00"/>
    <s v="00004070"/>
    <s v="1C25TSD"/>
    <s v="Hàng trả"/>
    <n v="-296700"/>
    <s v="8%"/>
    <n v="-23736"/>
    <n v="-320436"/>
    <s v="CÔNG TY TNHH VÒNG TRÒN ĐỎ"/>
    <s v="0306182043"/>
    <x v="1"/>
  </r>
  <r>
    <d v="2025-02-25T00:00:00"/>
    <s v="00012616"/>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428565"/>
    <s v="8%"/>
    <n v="34285"/>
    <n v="462850"/>
    <s v="CÔNG TY TNHH VÒNG TRÒN ĐỎ"/>
    <s v="0306182043"/>
    <x v="1"/>
  </r>
  <r>
    <d v="2025-02-25T00:00:00"/>
    <s v="00012617"/>
    <s v="1C25TNN"/>
    <s v="CircleK Số 449 Đường Lê Văn Việt"/>
    <n v="184608"/>
    <s v="8%"/>
    <n v="14769"/>
    <n v="199377"/>
    <s v="CÔNG TY TNHH VÒNG TRÒN ĐỎ"/>
    <s v="0306182043"/>
    <x v="1"/>
  </r>
  <r>
    <d v="2025-02-25T00:00:00"/>
    <s v="00012621"/>
    <s v="1C25TNN"/>
    <s v="CircleK 41 Yên Thế"/>
    <n v="435156"/>
    <s v="8%"/>
    <n v="34812"/>
    <n v="469968"/>
    <s v="CÔNG TY TNHH VÒNG TRÒN ĐỎ"/>
    <s v="0306182043"/>
    <x v="1"/>
  </r>
  <r>
    <d v="2025-02-25T00:00:00"/>
    <s v="00012646"/>
    <s v="1C25TNN"/>
    <s v="CircleK 19 Lê Thánh Tôn, Nha Trang, Khánh Hòa"/>
    <n v="1087890"/>
    <s v="8%"/>
    <n v="87031"/>
    <n v="1174921"/>
    <s v="CHI NHÁNH CÔNG TY TNHH VÒNG TRÒN ĐỎ TẠI KHÁNH HÒA"/>
    <s v="0306182043-028"/>
    <x v="1"/>
  </r>
  <r>
    <d v="2025-02-25T00:00:00"/>
    <s v="00012647"/>
    <s v="1C25TNN"/>
    <s v="CircleK Số 06 Tháp Bà, Nha Trang, Khánh Hòa"/>
    <n v="662628"/>
    <s v="8%"/>
    <n v="53010"/>
    <n v="715638"/>
    <s v="CHI NHÁNH CÔNG TY TNHH VÒNG TRÒN ĐỎ TẠI KHÁNH HÒA"/>
    <s v="0306182043-028"/>
    <x v="1"/>
  </r>
  <r>
    <d v="2025-02-25T00:00:00"/>
    <s v="00012649"/>
    <s v="1C25TNN"/>
    <s v="CircleK 152 Hoàng Hoa Thám"/>
    <n v="804387"/>
    <s v="8%"/>
    <n v="64351"/>
    <n v="868738"/>
    <s v="CHI NHÁNH CÔNG TY TNHH VÒNG TRÒN ĐỎ TẠI BÀ RỊA-VŨNG TÀU"/>
    <s v="0306182043-012"/>
    <x v="1"/>
  </r>
  <r>
    <d v="2025-02-26T00:00:00"/>
    <s v="00012660"/>
    <s v="1C25TNN"/>
    <s v="CircleK 36-38 Trần Thái Tông"/>
    <n v="230760"/>
    <s v="8%"/>
    <n v="18461"/>
    <n v="249221"/>
    <s v="CÔNG TY TNHH VÒNG TRÒN ĐỎ"/>
    <s v="0306182043"/>
    <x v="1"/>
  </r>
  <r>
    <d v="2025-02-26T00:00:00"/>
    <s v="00012669"/>
    <s v="1C25TNN"/>
    <s v="CircleK 609 Xô Viết Nghệ Tĩnh"/>
    <n v="303291"/>
    <s v="8%"/>
    <n v="24263"/>
    <n v="327554"/>
    <s v="CÔNG TY TNHH VÒNG TRÒN ĐỎ"/>
    <s v="0306182043"/>
    <x v="1"/>
  </r>
  <r>
    <d v="2025-02-26T00:00:00"/>
    <s v="00012670"/>
    <s v="1C25TNN"/>
    <s v="CircleK 113 Nguyễn Gia Trí"/>
    <n v="230760"/>
    <s v="8%"/>
    <n v="18461"/>
    <n v="249221"/>
    <s v="CÔNG TY TNHH VÒNG TRÒN ĐỎ"/>
    <s v="0306182043"/>
    <x v="1"/>
  </r>
  <r>
    <d v="2025-02-26T00:00:00"/>
    <s v="00012671"/>
    <s v="1C25TNN"/>
    <s v="CircleK 292 Điện Biên Phủ"/>
    <n v="303291"/>
    <s v="8%"/>
    <n v="24263"/>
    <n v="327554"/>
    <s v="CÔNG TY TNHH VÒNG TRÒN ĐỎ"/>
    <s v="0306182043"/>
    <x v="1"/>
  </r>
  <r>
    <d v="2025-02-26T00:00:00"/>
    <s v="00012672"/>
    <s v="1C25TNN"/>
    <s v="CircleK 83 Đường Số 3, Khu Phố 4"/>
    <n v="230760"/>
    <s v="8%"/>
    <n v="18461"/>
    <n v="249221"/>
    <s v="CÔNG TY TNHH VÒNG TRÒN ĐỎ"/>
    <s v="0306182043"/>
    <x v="1"/>
  </r>
  <r>
    <d v="2025-02-26T00:00:00"/>
    <s v="00012675"/>
    <s v="1C25TNN"/>
    <s v="CircleK 58-60 Hoa Cúc"/>
    <n v="230760"/>
    <s v="8%"/>
    <n v="18461"/>
    <n v="249221"/>
    <s v="CÔNG TY TNHH VÒNG TRÒN ĐỎ"/>
    <s v="0306182043"/>
    <x v="1"/>
  </r>
  <r>
    <d v="2025-02-26T00:00:00"/>
    <s v="00012676"/>
    <s v="1C25TNN"/>
    <s v="CircleK 67 Lê Đức Thọ"/>
    <n v="184608"/>
    <s v="8%"/>
    <n v="14769"/>
    <n v="199377"/>
    <s v="CÔNG TY TNHH VÒNG TRÒN ĐỎ"/>
    <s v="0306182043"/>
    <x v="1"/>
  </r>
  <r>
    <d v="2025-02-26T00:00:00"/>
    <s v="00012679"/>
    <s v="1C25TNN"/>
    <s v="CircleK Số 1 Công Trường Tự Do"/>
    <n v="342852"/>
    <s v="8%"/>
    <n v="27428"/>
    <n v="370280"/>
    <s v="CÔNG TY TNHH VÒNG TRÒN ĐỎ"/>
    <s v="0306182043"/>
    <x v="1"/>
  </r>
  <r>
    <d v="2025-02-27T00:00:00"/>
    <s v="00013010"/>
    <s v="1C25TNN"/>
    <s v="CircleK S34-2 Sky Garden 3 - Phú Mỹ Hưng, Đại Lộ Nguyễn Văn Linh"/>
    <n v="501096"/>
    <s v="8%"/>
    <n v="40088"/>
    <n v="541184"/>
    <s v="CÔNG TY TNHH VÒNG TRÒN ĐỎ"/>
    <s v="0306182043"/>
    <x v="1"/>
  </r>
  <r>
    <d v="2025-02-27T00:00:00"/>
    <s v="00013021"/>
    <s v="1C25TNN"/>
    <s v="CircleK 42 Đường C"/>
    <n v="501096"/>
    <s v="8%"/>
    <n v="40088"/>
    <n v="541184"/>
    <s v="CÔNG TY TNHH VÒNG TRÒN ĐỎ"/>
    <s v="0306182043"/>
    <x v="1"/>
  </r>
  <r>
    <d v="2025-02-27T00:00:00"/>
    <s v="00013706"/>
    <s v="1C25TNN"/>
    <s v="CircleK 193 Đường Số 1"/>
    <n v="501096"/>
    <s v="8%"/>
    <n v="40088"/>
    <n v="541184"/>
    <s v="CÔNG TY TNHH VÒNG TRÒN ĐỎ"/>
    <s v="0306182043"/>
    <x v="1"/>
  </r>
  <r>
    <d v="2025-02-28T00:00:00"/>
    <s v="00000029"/>
    <s v="1C25TGD"/>
    <s v="Hàng trả"/>
    <n v="-418671"/>
    <s v="8%"/>
    <n v="-33494"/>
    <n v="-452165"/>
    <s v="CHI NHÁNH CÔNG TY TNHH VÒNG TRÒN ĐỎ TẠI KIÊN GIANG"/>
    <s v="0306182043-027"/>
    <x v="1"/>
  </r>
  <r>
    <d v="2025-02-28T00:00:00"/>
    <s v="00000099"/>
    <s v="1C25TVD"/>
    <s v="Hàng trả"/>
    <n v="-23076"/>
    <s v="8%"/>
    <n v="-1846"/>
    <n v="-24922"/>
    <s v="CHI NHÁNH CÔNG TY TNHH VÒNG TRÒN ĐỎ TẠI BÀ RỊA-VŨNG TÀU"/>
    <s v="0306182043-012"/>
    <x v="1"/>
  </r>
  <r>
    <d v="2025-02-28T00:00:00"/>
    <s v="00004340"/>
    <s v="1C25TSD"/>
    <s v="Hàng trả"/>
    <n v="-187911"/>
    <s v="8%"/>
    <n v="-15033"/>
    <n v="-202944"/>
    <s v="CÔNG TY TNHH VÒNG TRÒN ĐỎ"/>
    <s v="0306182043"/>
    <x v="1"/>
  </r>
  <r>
    <d v="2025-02-28T00:00:00"/>
    <s v="00004341"/>
    <s v="1C25TSD"/>
    <s v="Hàng trả"/>
    <n v="-273624"/>
    <s v="8%"/>
    <n v="-21890"/>
    <n v="-295514"/>
    <s v="CÔNG TY TNHH VÒNG TRÒN ĐỎ"/>
    <s v="0306182043"/>
    <x v="1"/>
  </r>
  <r>
    <d v="2025-02-28T00:00:00"/>
    <s v="00004342"/>
    <s v="1C25TSD"/>
    <s v="Hàng trả"/>
    <n v="-62637"/>
    <s v="8%"/>
    <n v="-5011"/>
    <n v="-67648"/>
    <s v="CÔNG TY TNHH VÒNG TRÒN ĐỎ"/>
    <s v="0306182043"/>
    <x v="1"/>
  </r>
  <r>
    <d v="2025-02-28T00:00:00"/>
    <s v="00004646"/>
    <s v="1C25TSD"/>
    <s v="Hàng trả"/>
    <n v="-319776"/>
    <s v="8%"/>
    <n v="-25582"/>
    <n v="-345358"/>
    <s v="CÔNG TY TNHH VÒNG TRÒN ĐỎ"/>
    <s v="0306182043"/>
    <x v="1"/>
  </r>
  <r>
    <d v="2025-02-28T00:00:00"/>
    <s v="00013906"/>
    <s v="1C25TNN"/>
    <s v="CircleK 131 Trần Đình Xu"/>
    <n v="184608"/>
    <s v="8%"/>
    <n v="14769"/>
    <n v="199377"/>
    <s v="CÔNG TY TNHH VÒNG TRÒN ĐỎ"/>
    <s v="0306182043"/>
    <x v="1"/>
  </r>
  <r>
    <d v="2025-02-28T00:00:00"/>
    <s v="00013907"/>
    <s v="1C25TNN"/>
    <s v="CircleK 22 Nguyễn Trường Tộ"/>
    <n v="184608"/>
    <s v="8%"/>
    <n v="14769"/>
    <n v="199377"/>
    <s v="CÔNG TY TNHH VÒNG TRÒN ĐỎ"/>
    <s v="0306182043"/>
    <x v="1"/>
  </r>
  <r>
    <d v="2025-03-01T00:00:00"/>
    <s v="00014174"/>
    <s v="1C25TNN"/>
    <s v="CircleK 144 Đường Phan Trung, Khu phố 7"/>
    <n v="563733"/>
    <s v="8%"/>
    <n v="45099"/>
    <n v="608832"/>
    <s v="CHI NHÁNH CÔNG TY TNHH VÒNG TRÒN ĐỎ TẠI ĐỒNG NAI"/>
    <s v="0306182043-021"/>
    <x v="2"/>
  </r>
  <r>
    <d v="2025-03-01T00:00:00"/>
    <s v="00014191"/>
    <s v="1C25TNN"/>
    <s v="CircleK 309 Nguyễn Văn Khối"/>
    <n v="342852"/>
    <s v="8%"/>
    <n v="27428"/>
    <n v="370280"/>
    <s v="CÔNG TY TNHH VÒNG TRÒN ĐỎ"/>
    <s v="0306182043"/>
    <x v="2"/>
  </r>
  <r>
    <d v="2025-03-01T00:00:00"/>
    <s v="00014192"/>
    <s v="1C25TNN"/>
    <s v="CircleK Một phần của căn nhà số 586 - 588 Quang Trung, Quận Gò Vấp"/>
    <n v="184608"/>
    <s v="8%"/>
    <n v="14769"/>
    <n v="199377"/>
    <s v="CÔNG TY TNHH VÒNG TRÒN ĐỎ"/>
    <s v="0306182043"/>
    <x v="2"/>
  </r>
  <r>
    <d v="2025-03-01T00:00:00"/>
    <s v="00014202"/>
    <s v="1C25TNN"/>
    <s v="CircleK Căn Số A1-00.04 Tháp A1, Khu Chung Cư Phức Hợp Lô M1 74 Nguyễn Cơ Thạch"/>
    <n v="230760"/>
    <s v="8%"/>
    <n v="18461"/>
    <n v="249221"/>
    <s v="CÔNG TY TNHH VÒNG TRÒN ĐỎ"/>
    <s v="0306182043"/>
    <x v="2"/>
  </r>
  <r>
    <d v="2025-03-01T00:00:00"/>
    <s v="00014208"/>
    <s v="1C25TNN"/>
    <s v="CircleK 485 Huỳnh Tấn Phát"/>
    <n v="230760"/>
    <s v="8%"/>
    <n v="18461"/>
    <n v="249221"/>
    <s v="CÔNG TY TNHH VÒNG TRÒN ĐỎ"/>
    <s v="0306182043"/>
    <x v="2"/>
  </r>
  <r>
    <d v="2025-03-01T00:00:00"/>
    <s v="00014209"/>
    <s v="1C25TNN"/>
    <s v="CircleK 73-75 Trần Trọng Cung"/>
    <n v="184608"/>
    <s v="8%"/>
    <n v="14769"/>
    <n v="199377"/>
    <s v="CÔNG TY TNHH VÒNG TRÒN ĐỎ"/>
    <s v="0306182043"/>
    <x v="2"/>
  </r>
  <r>
    <d v="2025-03-01T00:00:00"/>
    <s v="00014214"/>
    <s v="1C25TNN"/>
    <s v="CircleK 4C Biệt Thự, Tỉnh Khánh Hòa, Việt Nam"/>
    <n v="461520"/>
    <s v="8%"/>
    <n v="36922"/>
    <n v="498442"/>
    <s v="CHI NHÁNH CÔNG TY TNHH VÒNG TRÒN ĐỎ TẠI KHÁNH HÒA"/>
    <s v="0306182043-028"/>
    <x v="2"/>
  </r>
  <r>
    <d v="2025-03-01T00:00:00"/>
    <s v="00014215"/>
    <s v="1C25TNN"/>
    <s v="CircleK 69 Hồ Tùng Mậu"/>
    <n v="356034"/>
    <s v="8%"/>
    <n v="28483"/>
    <n v="384517"/>
    <s v="CÔNG TY TNHH VÒNG TRÒN ĐỎ"/>
    <s v="0306182043"/>
    <x v="2"/>
  </r>
  <r>
    <d v="2025-03-01T00:00:00"/>
    <s v="00014216"/>
    <s v="1C25TNN"/>
    <s v="CircleK 271 Phạm Ngũ Lão"/>
    <n v="263730"/>
    <s v="8%"/>
    <n v="21098"/>
    <n v="284828"/>
    <s v="CÔNG TY TNHH VÒNG TRÒN ĐỎ"/>
    <s v="0306182043"/>
    <x v="2"/>
  </r>
  <r>
    <d v="2025-03-01T00:00:00"/>
    <s v="00014219"/>
    <s v="1C25TNN"/>
    <s v="CircleK 144 Lê Trọng Tấn"/>
    <n v="184608"/>
    <s v="8%"/>
    <n v="14769"/>
    <n v="199377"/>
    <s v="CÔNG TY TNHH VÒNG TRÒN ĐỎ"/>
    <s v="0306182043"/>
    <x v="2"/>
  </r>
  <r>
    <d v="2025-03-03T00:00:00"/>
    <s v="00014234"/>
    <s v="1C25TNN"/>
    <s v="CircleK 474 Trần Thị Năm"/>
    <n v="501096"/>
    <s v="8%"/>
    <n v="40088"/>
    <n v="541184"/>
    <s v="CÔNG TY TNHH VÒNG TRÒN ĐỎ"/>
    <s v="0306182043"/>
    <x v="2"/>
  </r>
  <r>
    <d v="2025-03-03T00:00:00"/>
    <s v="00014240"/>
    <s v="1C25TNN"/>
    <s v="CircleK 197A-199 Điện Biên Phủ"/>
    <n v="184608"/>
    <s v="8%"/>
    <n v="14769"/>
    <n v="199377"/>
    <s v="CÔNG TY TNHH VÒNG TRÒN ĐỎ"/>
    <s v="0306182043"/>
    <x v="2"/>
  </r>
  <r>
    <d v="2025-03-03T00:00:00"/>
    <s v="00014242"/>
    <s v="1C25TNN"/>
    <s v="CircleK 184A-184B Nguyễn Xí"/>
    <n v="389004"/>
    <s v="8%"/>
    <n v="31120"/>
    <n v="420124"/>
    <s v="CÔNG TY TNHH VÒNG TRÒN ĐỎ"/>
    <s v="0306182043"/>
    <x v="2"/>
  </r>
  <r>
    <d v="2025-03-03T00:00:00"/>
    <s v="00014243"/>
    <s v="1C25TNN"/>
    <s v="CircleK 135-137 Lê Văn Sỹ"/>
    <n v="230760"/>
    <s v="8%"/>
    <n v="18461"/>
    <n v="249221"/>
    <s v="CÔNG TY TNHH VÒNG TRÒN ĐỎ"/>
    <s v="0306182043"/>
    <x v="2"/>
  </r>
  <r>
    <d v="2025-03-03T00:00:00"/>
    <s v="00014244"/>
    <s v="1C25TNN"/>
    <s v="CircleK 720A Điện Biên Phủ"/>
    <n v="184608"/>
    <s v="8%"/>
    <n v="14769"/>
    <n v="199377"/>
    <s v="CÔNG TY TNHH VÒNG TRÒN ĐỎ"/>
    <s v="0306182043"/>
    <x v="2"/>
  </r>
  <r>
    <d v="2025-03-03T00:00:00"/>
    <s v="00014282"/>
    <s v="1C25TNN"/>
    <s v="CircleK 59 Nguyễn Văn Cừ"/>
    <n v="346140"/>
    <s v="8%"/>
    <n v="27691"/>
    <n v="373831"/>
    <s v="CHI NHÁNH CÔNG TY TNHH VÒNG TRÒN ĐỎ TẠI CẦN THƠ"/>
    <s v="0306182043-017"/>
    <x v="2"/>
  </r>
  <r>
    <d v="2025-03-03T00:00:00"/>
    <s v="00014283"/>
    <s v="1C25TNN"/>
    <s v="CircleK Số 99 đường 3 tháng 2"/>
    <n v="857130"/>
    <s v="8%"/>
    <n v="68570"/>
    <n v="925700"/>
    <s v="CHI NHÁNH CÔNG TY TNHH VÒNG TRÒN ĐỎ TẠI KIÊN GIANG"/>
    <s v="0306182043-027"/>
    <x v="2"/>
  </r>
  <r>
    <d v="2025-03-03T00:00:00"/>
    <s v="00014284"/>
    <s v="1C25TNN"/>
    <s v="CircleK 704 Sư Vạn Hạnh"/>
    <n v="543945"/>
    <s v="8%"/>
    <n v="43516"/>
    <n v="587461"/>
    <s v="CÔNG TY TNHH VÒNG TRÒN ĐỎ"/>
    <s v="0306182043"/>
    <x v="2"/>
  </r>
  <r>
    <d v="2025-03-04T00:00:00"/>
    <s v="00014337"/>
    <s v="1C25TNN"/>
    <s v="CircleK 66C Hoàng Diệu 2"/>
    <n v="501096"/>
    <s v="8%"/>
    <n v="40088"/>
    <n v="541184"/>
    <s v="CÔNG TY TNHH VÒNG TRÒN ĐỎ"/>
    <s v="0306182043"/>
    <x v="2"/>
  </r>
  <r>
    <d v="2025-03-04T00:00:00"/>
    <s v="00014344"/>
    <s v="1C25TNN"/>
    <s v="CircleK 105 Lê Trọng Tấn, Khu Phố Bình Đường 2"/>
    <n v="501096"/>
    <s v="8%"/>
    <n v="40088"/>
    <n v="541184"/>
    <s v="CHI NHÁNH TẠI BÌNH DƯƠNG CÔNG TY TNHH VÒNG TRÒN ĐỎ"/>
    <s v="0306182043-011"/>
    <x v="2"/>
  </r>
  <r>
    <d v="2025-03-04T00:00:00"/>
    <s v="00014356"/>
    <s v="1C25TNN"/>
    <s v="CircleK 172 Nguyễn Thị Tần"/>
    <n v="230760"/>
    <s v="8%"/>
    <n v="18461"/>
    <n v="249221"/>
    <s v="CÔNG TY TNHH VÒNG TRÒN ĐỎ"/>
    <s v="0306182043"/>
    <x v="2"/>
  </r>
  <r>
    <d v="2025-03-04T00:00:00"/>
    <s v="00014357"/>
    <s v="1C25TNN"/>
    <s v="CircleK L1-02 Tầng 1 Cao ốc Chung Cư SaiGon Mia, Đường số 9A Chung Cư Cụm 3,4 - Khu Dân Cư Trung Sơn"/>
    <n v="230760"/>
    <s v="8%"/>
    <n v="18461"/>
    <n v="249221"/>
    <s v="CÔNG TY TNHH VÒNG TRÒN ĐỎ"/>
    <s v="0306182043"/>
    <x v="2"/>
  </r>
  <r>
    <d v="2025-03-04T00:00:00"/>
    <s v="00014363"/>
    <s v="1C25TNN"/>
    <s v="CircleK 69 Nguyễn Khắc Nhu"/>
    <n v="184608"/>
    <s v="8%"/>
    <n v="14769"/>
    <n v="199377"/>
    <s v="CÔNG TY TNHH VÒNG TRÒN ĐỎ"/>
    <s v="0306182043"/>
    <x v="2"/>
  </r>
  <r>
    <d v="2025-03-04T00:00:00"/>
    <s v="00014364"/>
    <s v="1C25TNN"/>
    <s v="CircleK 402 Hà Huy Tập"/>
    <n v="230760"/>
    <s v="8%"/>
    <n v="18461"/>
    <n v="249221"/>
    <s v="CÔNG TY TNHH VÒNG TRÒN ĐỎ"/>
    <s v="0306182043"/>
    <x v="2"/>
  </r>
  <r>
    <d v="2025-03-04T00:00:00"/>
    <s v="00014365"/>
    <s v="1C25TNN"/>
    <s v="CircleK 02 Đường Nội Khu Hưng Gia IV"/>
    <n v="501096"/>
    <s v="8%"/>
    <n v="40088"/>
    <n v="541184"/>
    <s v="CÔNG TY TNHH VÒNG TRÒN ĐỎ"/>
    <s v="0306182043"/>
    <x v="2"/>
  </r>
  <r>
    <d v="2025-03-04T00:00:00"/>
    <s v="00014370"/>
    <s v="1C25TNN"/>
    <s v="CircleK 62 Nguyễn Khoái"/>
    <n v="230760"/>
    <s v="8%"/>
    <n v="18461"/>
    <n v="249221"/>
    <s v="CÔNG TY TNHH VÒNG TRÒN ĐỎ"/>
    <s v="0306182043"/>
    <x v="2"/>
  </r>
  <r>
    <d v="2025-03-04T00:00:00"/>
    <s v="00014433"/>
    <s v="1C25TNN"/>
    <s v="CircleK 50 Nhất Chi Mai"/>
    <n v="586794"/>
    <s v="8%"/>
    <n v="46944"/>
    <n v="633738"/>
    <s v="CÔNG TY TNHH VÒNG TRÒN ĐỎ"/>
    <s v="0306182043"/>
    <x v="2"/>
  </r>
  <r>
    <d v="2025-03-05T00:00:00"/>
    <s v="00014463"/>
    <s v="1C25TNN"/>
    <s v="CircleK Số 275 Võ Nguyên Giáp"/>
    <n v="303291"/>
    <s v="8%"/>
    <n v="24263"/>
    <n v="327554"/>
    <s v="CÔNG TY TNHH VÒNG TRÒN ĐỎ"/>
    <s v="0306182043"/>
    <x v="2"/>
  </r>
  <r>
    <d v="2025-03-05T00:00:00"/>
    <s v="00014481"/>
    <s v="1C25TNN"/>
    <s v="CircleK 43 Phạm Ngọc Thạch"/>
    <n v="184608"/>
    <s v="8%"/>
    <n v="14769"/>
    <n v="199377"/>
    <s v="CÔNG TY TNHH VÒNG TRÒN ĐỎ"/>
    <s v="0306182043"/>
    <x v="2"/>
  </r>
  <r>
    <d v="2025-03-05T00:00:00"/>
    <s v="00014482"/>
    <s v="1C25TNN"/>
    <s v="CircleK 103 Trương Định"/>
    <n v="184608"/>
    <s v="8%"/>
    <n v="14769"/>
    <n v="199377"/>
    <s v="CÔNG TY TNHH VÒNG TRÒN ĐỎ"/>
    <s v="0306182043"/>
    <x v="2"/>
  </r>
  <r>
    <d v="2025-03-05T00:00:00"/>
    <s v="00014483"/>
    <s v="1C25TNN"/>
    <s v="CircleK 32A-32B Bùi Thị Xuân"/>
    <n v="230760"/>
    <s v="8%"/>
    <n v="18461"/>
    <n v="249221"/>
    <s v="CÔNG TY TNHH VÒNG TRÒN ĐỎ"/>
    <s v="0306182043"/>
    <x v="2"/>
  </r>
  <r>
    <d v="2025-03-05T00:00:00"/>
    <s v="00014484"/>
    <s v="1C25TNN"/>
    <s v="CircleK 273 Lê Thánh Tôn"/>
    <n v="349443"/>
    <s v="8%"/>
    <n v="27955"/>
    <n v="377398"/>
    <s v="CÔNG TY TNHH VÒNG TRÒN ĐỎ"/>
    <s v="0306182043"/>
    <x v="2"/>
  </r>
  <r>
    <d v="2025-03-05T00:00:00"/>
    <s v="00014499"/>
    <s v="1C25TNN"/>
    <s v="CircleK 58 Lữ Gia"/>
    <n v="263730"/>
    <s v="8%"/>
    <n v="21098"/>
    <n v="284828"/>
    <s v="CÔNG TY TNHH VÒNG TRÒN ĐỎ"/>
    <s v="0306182043"/>
    <x v="2"/>
  </r>
  <r>
    <d v="2025-03-06T00:00:00"/>
    <s v="00014583"/>
    <s v="1C25TNN"/>
    <s v="CircleK 295 Đỗ Xuân Hợp, khu phố 4"/>
    <n v="263730"/>
    <s v="8%"/>
    <n v="21098"/>
    <n v="284828"/>
    <s v="CÔNG TY TNHH VÒNG TRÒN ĐỎ"/>
    <s v="0306182043"/>
    <x v="2"/>
  </r>
  <r>
    <d v="2025-03-06T00:00:00"/>
    <s v="00014622"/>
    <s v="1C25TNN"/>
    <s v="CircleK 1.01 tại tầng 1, Tòa nhà chung cư S7.01 thuộc Khu nhà ở cao tầng - Dự án Khu dân cư và Công viên Phước Thiện tại số 88 đường Phước Thiện, khu phố Phước Thiện, Phường Long Bình, Thành phố Thủ Đức"/>
    <n v="230760"/>
    <s v="8%"/>
    <n v="18461"/>
    <n v="249221"/>
    <s v="CÔNG TY TNHH VÒNG TRÒN ĐỎ"/>
    <s v="0306182043"/>
    <x v="2"/>
  </r>
  <r>
    <d v="2025-03-06T00:00:00"/>
    <s v="00014623"/>
    <s v="1C25TNN"/>
    <s v="CircleK 1.01 tại tầng 1, Tòa nhà chung cư S7.01 thuộc Khu nhà ở cao tầng - Dự án Khu dân cư và Công viên Phước Thiện tại số 88 đường Phước Thiện, khu phố Phước Thiện, Phường Long Bình, Thành phố Thủ Đức"/>
    <n v="230760"/>
    <s v="8%"/>
    <n v="18461"/>
    <n v="249221"/>
    <s v="CÔNG TY TNHH VÒNG TRÒN ĐỎ"/>
    <s v="0306182043"/>
    <x v="2"/>
  </r>
  <r>
    <d v="2025-03-06T00:00:00"/>
    <s v="00014780"/>
    <s v="1C25TNN"/>
    <s v="CircleK 37 đường số 9A, Khu dân cư Trung Sơn"/>
    <n v="543945"/>
    <s v="8%"/>
    <n v="43516"/>
    <n v="587461"/>
    <s v="CÔNG TY TNHH VÒNG TRÒN ĐỎ"/>
    <s v="0306182043"/>
    <x v="2"/>
  </r>
  <r>
    <d v="2025-03-06T00:00:00"/>
    <s v="00014781"/>
    <s v="1C25TNN"/>
    <s v="CircleK 31 Bà Huyện Thanh Quan"/>
    <n v="184608"/>
    <s v="8%"/>
    <n v="14769"/>
    <n v="199377"/>
    <s v="CÔNG TY TNHH VÒNG TRÒN ĐỎ"/>
    <s v="0306182043"/>
    <x v="2"/>
  </r>
  <r>
    <d v="2025-03-06T00:00:00"/>
    <s v="00014782"/>
    <s v="1C25TNN"/>
    <s v="CircleK Phú Mỹ Hưng - 12 Tân Trào"/>
    <n v="303291"/>
    <s v="8%"/>
    <n v="24263"/>
    <n v="327554"/>
    <s v="CÔNG TY TNHH VÒNG TRÒN ĐỎ"/>
    <s v="0306182043"/>
    <x v="2"/>
  </r>
  <r>
    <d v="2025-03-06T00:00:00"/>
    <s v="00014786"/>
    <s v="1C25TNN"/>
    <s v="CircleK 126 Đường Số 15"/>
    <n v="342852"/>
    <s v="8%"/>
    <n v="27428"/>
    <n v="370280"/>
    <s v="CÔNG TY TNHH VÒNG TRÒN ĐỎ"/>
    <s v="0306182043"/>
    <x v="2"/>
  </r>
  <r>
    <d v="2025-03-06T00:00:00"/>
    <s v="00014808"/>
    <s v="1C25TNN"/>
    <s v="CircleK 60 Lâm Văn Bền"/>
    <n v="543945"/>
    <s v="8%"/>
    <n v="43516"/>
    <n v="587461"/>
    <s v="CÔNG TY TNHH VÒNG TRÒN ĐỎ"/>
    <s v="0306182043"/>
    <x v="2"/>
  </r>
  <r>
    <d v="2025-03-06T00:00:00"/>
    <s v="00015120"/>
    <s v="1C25TNN"/>
    <s v="CircleK L3-SH01 Toà nhà Landmart 3, Vinhomes Central Park, 720A Điện Biên Phủ"/>
    <n v="606582"/>
    <s v="8%"/>
    <n v="48527"/>
    <n v="655109"/>
    <s v="CÔNG TY TNHH VÒNG TRÒN ĐỎ"/>
    <s v="0306182043"/>
    <x v="2"/>
  </r>
  <r>
    <d v="2025-03-06T00:00:00"/>
    <s v="00015121"/>
    <s v="1C25TNN"/>
    <s v="CircleK 220 Nguyễn Trọng Tuyển"/>
    <n v="230760"/>
    <s v="8%"/>
    <n v="18461"/>
    <n v="249221"/>
    <s v="CÔNG TY TNHH VÒNG TRÒN ĐỎ"/>
    <s v="0306182043"/>
    <x v="2"/>
  </r>
  <r>
    <d v="2025-03-06T00:00:00"/>
    <s v="00015122"/>
    <s v="1C25TNN"/>
    <s v="CircleK 44 Huỳnh Văn Bánh"/>
    <n v="230760"/>
    <s v="8%"/>
    <n v="18461"/>
    <n v="249221"/>
    <s v="CÔNG TY TNHH VÒNG TRÒN ĐỎ"/>
    <s v="0306182043"/>
    <x v="2"/>
  </r>
  <r>
    <d v="2025-03-06T00:00:00"/>
    <s v="00015144"/>
    <s v="1C25TNN"/>
    <s v="CircleK 609 Xô Viết Nghệ Tĩnh"/>
    <n v="365928"/>
    <s v="8%"/>
    <n v="29274"/>
    <n v="395202"/>
    <s v="CÔNG TY TNHH VÒNG TRÒN ĐỎ"/>
    <s v="0306182043"/>
    <x v="2"/>
  </r>
  <r>
    <d v="2025-03-07T00:00:00"/>
    <s v="00015299"/>
    <s v="1C25TNN"/>
    <s v="CircleK Căn Số A1-00.04 Tháp A1, Khu Chung Cư Phức Hợp Lô M1 74 Nguyễn Cơ Thạch"/>
    <n v="230760"/>
    <s v="8%"/>
    <n v="18461"/>
    <n v="249221"/>
    <s v="CÔNG TY TNHH VÒNG TRÒN ĐỎ"/>
    <s v="0306182043"/>
    <x v="2"/>
  </r>
  <r>
    <d v="2025-03-07T00:00:00"/>
    <s v="00015312"/>
    <s v="1C25TNN"/>
    <s v="CircleK 45 Thống Nhất"/>
    <n v="501096"/>
    <s v="8%"/>
    <n v="40088"/>
    <n v="541184"/>
    <s v="CÔNG TY TNHH VÒNG TRÒN ĐỎ"/>
    <s v="0306182043"/>
    <x v="2"/>
  </r>
  <r>
    <d v="2025-03-07T00:00:00"/>
    <s v="00015315"/>
    <s v="1C25TNN"/>
    <s v="CircleK Số 92B Hòa Bình"/>
    <n v="263730"/>
    <s v="8%"/>
    <n v="21098"/>
    <n v="284828"/>
    <s v="CÔNG TY TNHH VÒNG TRÒN ĐỎ"/>
    <s v="0306182043"/>
    <x v="2"/>
  </r>
  <r>
    <d v="2025-03-07T00:00:00"/>
    <s v="00015318"/>
    <s v="1C25TNN"/>
    <s v="CircleK 319 Lý Thường Kiệt"/>
    <n v="286806"/>
    <s v="8%"/>
    <n v="22944"/>
    <n v="309750"/>
    <s v="CÔNG TY TNHH VÒNG TRÒN ĐỎ"/>
    <s v="0306182043"/>
    <x v="2"/>
  </r>
  <r>
    <d v="2025-03-07T00:00:00"/>
    <s v="00015319"/>
    <s v="1C25TNN"/>
    <s v="CircleK 139-141 Âu Dương Lân"/>
    <n v="230760"/>
    <s v="8%"/>
    <n v="18461"/>
    <n v="249221"/>
    <s v="CÔNG TY TNHH VÒNG TRÒN ĐỎ"/>
    <s v="0306182043"/>
    <x v="2"/>
  </r>
  <r>
    <d v="2025-03-07T00:00:00"/>
    <s v="00015320"/>
    <s v="1C25TNN"/>
    <s v="CircleK Tầng trệt số 210 - 212 Cao Lỗ"/>
    <n v="184608"/>
    <s v="8%"/>
    <n v="14769"/>
    <n v="199377"/>
    <s v="CÔNG TY TNHH VÒNG TRÒN ĐỎ"/>
    <s v="0306182043"/>
    <x v="2"/>
  </r>
  <r>
    <d v="2025-03-07T00:00:00"/>
    <s v="00015325"/>
    <s v="1C25TNN"/>
    <s v="CircleK 67 Lê Đức Thọ"/>
    <n v="230760"/>
    <s v="8%"/>
    <n v="18461"/>
    <n v="249221"/>
    <s v="CÔNG TY TNHH VÒNG TRÒN ĐỎ"/>
    <s v="0306182043"/>
    <x v="2"/>
  </r>
  <r>
    <d v="2025-03-07T00:00:00"/>
    <s v="00015326"/>
    <s v="1C25TNN"/>
    <s v="CircleK 371 Nguyễn Kiệm"/>
    <n v="501096"/>
    <s v="8%"/>
    <n v="40088"/>
    <n v="541184"/>
    <s v="CÔNG TY TNHH VÒNG TRÒN ĐỎ"/>
    <s v="0306182043"/>
    <x v="2"/>
  </r>
  <r>
    <d v="2025-03-08T00:00:00"/>
    <s v="00015567"/>
    <s v="1C25TNN"/>
    <s v="CircleK Số 27 Nguyễn Gia Trí"/>
    <n v="184608"/>
    <s v="8%"/>
    <n v="14769"/>
    <n v="199377"/>
    <s v="CÔNG TY TNHH VÒNG TRÒN ĐỎ"/>
    <s v="0306182043"/>
    <x v="2"/>
  </r>
  <r>
    <d v="2025-03-08T00:00:00"/>
    <s v="00015578"/>
    <s v="1C25TNN"/>
    <s v="CircleK Số 18 Trần Phú, Nha Trang, Khánh Hòa"/>
    <n v="553824"/>
    <s v="8%"/>
    <n v="44306"/>
    <n v="598130"/>
    <s v="CHI NHÁNH CÔNG TY TNHH VÒNG TRÒN ĐỎ TẠI KHÁNH HÒA"/>
    <s v="0306182043-028"/>
    <x v="2"/>
  </r>
  <r>
    <d v="2025-03-08T00:00:00"/>
    <s v="00015579"/>
    <s v="1C25TNN"/>
    <s v="CircleK 152 Hoàng Hoa Thám"/>
    <n v="1117572"/>
    <s v="8%"/>
    <n v="89406"/>
    <n v="1206978"/>
    <s v="CHI NHÁNH CÔNG TY TNHH VÒNG TRÒN ĐỎ TẠI BÀ RỊA-VŨNG TÀU"/>
    <s v="0306182043-012"/>
    <x v="2"/>
  </r>
  <r>
    <d v="2025-03-08T00:00:00"/>
    <s v="00015580"/>
    <s v="1C25TNN"/>
    <s v="CircleK Tầng Trệt Số 264-266 Âu Dương Lân"/>
    <n v="184608"/>
    <s v="8%"/>
    <n v="14769"/>
    <n v="199377"/>
    <s v="CÔNG TY TNHH VÒNG TRÒN ĐỎ"/>
    <s v="0306182043"/>
    <x v="2"/>
  </r>
  <r>
    <d v="2025-03-08T00:00:00"/>
    <s v="00015581"/>
    <s v="1C25TNN"/>
    <s v="CircleK 22 Nguyễn Trường Tộ"/>
    <n v="184608"/>
    <s v="8%"/>
    <n v="14769"/>
    <n v="199377"/>
    <s v="CÔNG TY TNHH VÒNG TRÒN ĐỎ"/>
    <s v="0306182043"/>
    <x v="2"/>
  </r>
  <r>
    <d v="2025-03-08T00:00:00"/>
    <s v="00015592"/>
    <s v="1C25TNN"/>
    <s v="CircleK 259 Đường số 7"/>
    <n v="230760"/>
    <s v="8%"/>
    <n v="18461"/>
    <n v="249221"/>
    <s v="CÔNG TY TNHH VÒNG TRÒN ĐỎ"/>
    <s v="0306182043"/>
    <x v="2"/>
  </r>
  <r>
    <d v="2025-03-11T00:00:00"/>
    <s v="00015779"/>
    <s v="1C25TNN"/>
    <s v="CircleK 402 Nguyễn Thị Thập"/>
    <n v="230760"/>
    <s v="8%"/>
    <n v="18461"/>
    <n v="249221"/>
    <s v="CÔNG TY TNHH VÒNG TRÒN ĐỎ"/>
    <s v="0306182043"/>
    <x v="2"/>
  </r>
  <r>
    <d v="2025-03-11T00:00:00"/>
    <s v="00015780"/>
    <s v="1C25TNN"/>
    <s v="CircleK 2 Nguyễn Khắc Viện"/>
    <n v="418671"/>
    <s v="8%"/>
    <n v="33494"/>
    <n v="452165"/>
    <s v="CÔNG TY TNHH VÒNG TRÒN ĐỎ"/>
    <s v="0306182043"/>
    <x v="2"/>
  </r>
  <r>
    <d v="2025-03-11T00:00:00"/>
    <s v="00015781"/>
    <s v="1C25TNN"/>
    <s v="CircleK 73-75 Trần Trọng Cung"/>
    <n v="184608"/>
    <s v="8%"/>
    <n v="14769"/>
    <n v="199377"/>
    <s v="CÔNG TY TNHH VÒNG TRÒN ĐỎ"/>
    <s v="0306182043"/>
    <x v="2"/>
  </r>
  <r>
    <d v="2025-03-11T00:00:00"/>
    <s v="00015785"/>
    <s v="1C25TNN"/>
    <s v="CircleK 103 Trương Định"/>
    <n v="184608"/>
    <s v="8%"/>
    <n v="14769"/>
    <n v="199377"/>
    <s v="CÔNG TY TNHH VÒNG TRÒN ĐỎ"/>
    <s v="0306182043"/>
    <x v="2"/>
  </r>
  <r>
    <d v="2025-03-11T00:00:00"/>
    <s v="00015787"/>
    <s v="1C25TNN"/>
    <s v="CircleK 165-167 Lê Thánh Tôn"/>
    <n v="184608"/>
    <s v="8%"/>
    <n v="14769"/>
    <n v="199377"/>
    <s v="CÔNG TY TNHH VÒNG TRÒN ĐỎ"/>
    <s v="0306182043"/>
    <x v="2"/>
  </r>
  <r>
    <d v="2025-03-11T00:00:00"/>
    <s v="00015813"/>
    <s v="1C25TNN"/>
    <s v="CircleK Số 1 Công Trường Tự Do"/>
    <n v="303291"/>
    <s v="8%"/>
    <n v="24263"/>
    <n v="327554"/>
    <s v="CÔNG TY TNHH VÒNG TRÒN ĐỎ"/>
    <s v="0306182043"/>
    <x v="2"/>
  </r>
  <r>
    <d v="2025-03-11T00:00:00"/>
    <s v="00015814"/>
    <s v="1C25TNN"/>
    <s v="CircleK 180 Nguyễn Hồng Đào"/>
    <n v="293397"/>
    <s v="8%"/>
    <n v="23472"/>
    <n v="316869"/>
    <s v="CÔNG TY TNHH VÒNG TRÒN ĐỎ"/>
    <s v="0306182043"/>
    <x v="2"/>
  </r>
  <r>
    <d v="2025-03-11T00:00:00"/>
    <s v="00015848"/>
    <s v="1C25TNN"/>
    <s v="CircleK 172 Nguyễn Thị Tần"/>
    <n v="230760"/>
    <s v="8%"/>
    <n v="18461"/>
    <n v="249221"/>
    <s v="CÔNG TY TNHH VÒNG TRÒN ĐỎ"/>
    <s v="0306182043"/>
    <x v="2"/>
  </r>
  <r>
    <d v="2025-03-12T00:00:00"/>
    <s v="00015935"/>
    <s v="1C25TNN"/>
    <s v="CircleK 103 Trương Định"/>
    <n v="184608"/>
    <s v="8%"/>
    <n v="14769"/>
    <n v="199377"/>
    <s v="CÔNG TY TNHH VÒNG TRÒN ĐỎ"/>
    <s v="0306182043"/>
    <x v="2"/>
  </r>
  <r>
    <d v="2025-03-12T00:00:00"/>
    <s v="00015936"/>
    <s v="1C25TNN"/>
    <s v="CircleK Số 21 Nguyễn Văn Tráng"/>
    <n v="356034"/>
    <s v="8%"/>
    <n v="28483"/>
    <n v="384517"/>
    <s v="CÔNG TY TNHH VÒNG TRÒN ĐỎ"/>
    <s v="0306182043"/>
    <x v="2"/>
  </r>
  <r>
    <d v="2025-03-12T00:00:00"/>
    <s v="00015937"/>
    <s v="1C25TNN"/>
    <s v="CircleK 257A Nguyễn Trãi"/>
    <n v="184608"/>
    <s v="8%"/>
    <n v="14769"/>
    <n v="199377"/>
    <s v="CÔNG TY TNHH VÒNG TRÒN ĐỎ"/>
    <s v="0306182043"/>
    <x v="2"/>
  </r>
  <r>
    <d v="2025-03-12T00:00:00"/>
    <s v="00015938"/>
    <s v="1C25TNN"/>
    <s v="CircleK Tầng Trệt - Số 167 Phạm Hữu Lầu, Tổ 17, Khu Phố 1"/>
    <n v="428565"/>
    <s v="8%"/>
    <n v="34285"/>
    <n v="462850"/>
    <s v="CÔNG TY TNHH VÒNG TRÒN ĐỎ"/>
    <s v="0306182043"/>
    <x v="2"/>
  </r>
  <r>
    <d v="2025-03-12T00:00:00"/>
    <s v="00015951"/>
    <s v="1C25TNN"/>
    <s v="CircleK 809B – 811 Tạ Quang Bửu"/>
    <n v="382413"/>
    <s v="8%"/>
    <n v="30593"/>
    <n v="413006"/>
    <s v="CÔNG TY TNHH VÒNG TRÒN ĐỎ"/>
    <s v="0306182043"/>
    <x v="2"/>
  </r>
  <r>
    <d v="2025-03-12T00:00:00"/>
    <s v="00015966"/>
    <s v="1C25TNN"/>
    <s v="CircleK 474 Trần Thị Năm"/>
    <n v="184608"/>
    <s v="8%"/>
    <n v="14769"/>
    <n v="199377"/>
    <s v="CÔNG TY TNHH VÒNG TRÒN ĐỎ"/>
    <s v="0306182043"/>
    <x v="2"/>
  </r>
  <r>
    <d v="2025-03-13T00:00:00"/>
    <s v="00016023"/>
    <s v="1C25TNN"/>
    <s v="CircleK Ô 8, DC35, Giao lộ đường D1 và đường D33, KDC Việt - Sing"/>
    <n v="184608"/>
    <s v="8%"/>
    <n v="14769"/>
    <n v="199377"/>
    <s v="CHI NHÁNH TẠI BÌNH DƯƠNG CÔNG TY TNHH VÒNG TRÒN ĐỎ"/>
    <s v="0306182043-011"/>
    <x v="2"/>
  </r>
  <r>
    <d v="2025-03-13T00:00:00"/>
    <s v="00016024"/>
    <s v="1C25TNN"/>
    <s v="PR-10835923-BD7002 - CircleK 508 Cách Mạng Tháng 8"/>
    <n v="184608"/>
    <s v="8%"/>
    <n v="14769"/>
    <n v="199377"/>
    <s v="CHI NHÁNH TẠI BÌNH DƯƠNG CÔNG TY TNHH VÒNG TRÒN ĐỎ"/>
    <s v="0306182043-011"/>
    <x v="2"/>
  </r>
  <r>
    <d v="2025-03-13T00:00:00"/>
    <s v="00016032"/>
    <s v="1C25TNN"/>
    <s v="CircleK SAV.3-00.27 Toà Nhà The Sun Avenue, Tầng Trệt, Tháp S3, Số 28 Mai Chí Thọ"/>
    <n v="501096"/>
    <s v="8%"/>
    <n v="40088"/>
    <n v="541184"/>
    <s v="CÔNG TY TNHH VÒNG TRÒN ĐỎ"/>
    <s v="0306182043"/>
    <x v="2"/>
  </r>
  <r>
    <d v="2025-03-13T00:00:00"/>
    <s v="00016395"/>
    <s v="1C25TNN"/>
    <s v="CircleK 04 Phổ Quang"/>
    <n v="230760"/>
    <s v="8%"/>
    <n v="18461"/>
    <n v="249221"/>
    <s v="CÔNG TY TNHH VÒNG TRÒN ĐỎ"/>
    <s v="0306182043"/>
    <x v="2"/>
  </r>
  <r>
    <d v="2025-03-13T00:00:00"/>
    <s v="00016396"/>
    <s v="1C25TNN"/>
    <s v="CircleK 124 Phổ Quang"/>
    <n v="230760"/>
    <s v="8%"/>
    <n v="18461"/>
    <n v="249221"/>
    <s v="CÔNG TY TNHH VÒNG TRÒN ĐỎ"/>
    <s v="0306182043"/>
    <x v="2"/>
  </r>
  <r>
    <d v="2025-03-13T00:00:00"/>
    <s v="00016397"/>
    <s v="1C25TNN"/>
    <s v="CircleK 162 Nguyễn Công Trứ"/>
    <n v="293397"/>
    <s v="8%"/>
    <n v="23472"/>
    <n v="316869"/>
    <s v="CÔNG TY TNHH VÒNG TRÒN ĐỎ"/>
    <s v="0306182043"/>
    <x v="2"/>
  </r>
  <r>
    <d v="2025-03-13T00:00:00"/>
    <s v="00016400"/>
    <s v="1C25TNN"/>
    <s v="CircleK 31 Bà Huyện Thanh Quan"/>
    <n v="184608"/>
    <s v="8%"/>
    <n v="14769"/>
    <n v="199377"/>
    <s v="CÔNG TY TNHH VÒNG TRÒN ĐỎ"/>
    <s v="0306182043"/>
    <x v="2"/>
  </r>
  <r>
    <d v="2025-03-13T00:00:00"/>
    <s v="00016401"/>
    <s v="1C25TNN"/>
    <s v="CircleK L1-02 Tầng 1 Cao ốc Chung Cư SaiGon Mia, Đường số 9A Chung Cư Cụm 3,4 - Khu Dân Cư Trung Sơn"/>
    <n v="230760"/>
    <s v="8%"/>
    <n v="18461"/>
    <n v="249221"/>
    <s v="CÔNG TY TNHH VÒNG TRÒN ĐỎ"/>
    <s v="0306182043"/>
    <x v="2"/>
  </r>
  <r>
    <d v="2025-03-13T00:00:00"/>
    <s v="00016488"/>
    <s v="1C25TNN"/>
    <s v="CircleK 160 Đường Số 19"/>
    <n v="184608"/>
    <s v="8%"/>
    <n v="14769"/>
    <n v="199377"/>
    <s v="CÔNG TY TNHH VÒNG TRÒN ĐỎ"/>
    <s v="0306182043"/>
    <x v="2"/>
  </r>
  <r>
    <d v="2025-03-14T00:00:00"/>
    <s v="00016932"/>
    <s v="1C25TNN"/>
    <s v="CircleK EA3-01-01 Tòa nhà Era Town"/>
    <n v="303291"/>
    <s v="8%"/>
    <n v="24263"/>
    <n v="327554"/>
    <s v="CÔNG TY TNHH VÒNG TRÒN ĐỎ"/>
    <s v="0306182043"/>
    <x v="2"/>
  </r>
  <r>
    <d v="2025-03-14T00:00:00"/>
    <s v="00016933"/>
    <s v="1C25TNN"/>
    <s v="PR-10854105-SG0054 - CircleK 9 Nguyễn Kim"/>
    <n v="263730"/>
    <s v="8%"/>
    <n v="21098"/>
    <n v="284828"/>
    <s v="CÔNG TY TNHH VÒNG TRÒN ĐỎ"/>
    <s v="0306182043"/>
    <x v="2"/>
  </r>
  <r>
    <d v="2025-03-14T00:00:00"/>
    <s v="00016952"/>
    <s v="1C25TNN"/>
    <s v="CircleK 26 Nguyễn Thái Bình"/>
    <n v="428565"/>
    <s v="8%"/>
    <n v="34285"/>
    <n v="462850"/>
    <s v="CÔNG TY TNHH VÒNG TRÒN ĐỎ"/>
    <s v="0306182043"/>
    <x v="2"/>
  </r>
  <r>
    <d v="2025-03-14T00:00:00"/>
    <s v="00016964"/>
    <s v="1C25TNN"/>
    <s v="CircleK 124 Phổ Quang"/>
    <n v="501096"/>
    <s v="8%"/>
    <n v="40088"/>
    <n v="541184"/>
    <s v="CÔNG TY TNHH VÒNG TRÒN ĐỎ"/>
    <s v="0306182043"/>
    <x v="2"/>
  </r>
  <r>
    <d v="2025-03-14T00:00:00"/>
    <s v="00016965"/>
    <s v="1C25TNN"/>
    <s v="CircleK Số 119 đường Trần Não"/>
    <n v="230760"/>
    <s v="8%"/>
    <n v="18461"/>
    <n v="249221"/>
    <s v="CÔNG TY TNHH VÒNG TRÒN ĐỎ"/>
    <s v="0306182043"/>
    <x v="2"/>
  </r>
  <r>
    <d v="2025-03-14T00:00:00"/>
    <s v="00016966"/>
    <s v="1C25TNN"/>
    <s v="CircleK Vườn Lài"/>
    <n v="184608"/>
    <s v="8%"/>
    <n v="14769"/>
    <n v="199377"/>
    <s v="CÔNG TY TNHH VÒNG TRÒN ĐỎ"/>
    <s v="0306182043"/>
    <x v="2"/>
  </r>
  <r>
    <d v="2025-03-14T00:00:00"/>
    <s v="00016967"/>
    <s v="1C25TNN"/>
    <s v="CircleK 353A Tân Sơn Nhì"/>
    <n v="230760"/>
    <s v="8%"/>
    <n v="18461"/>
    <n v="249221"/>
    <s v="CÔNG TY TNHH VÒNG TRÒN ĐỎ"/>
    <s v="0306182043"/>
    <x v="2"/>
  </r>
  <r>
    <d v="2025-03-14T00:00:00"/>
    <s v="00017163"/>
    <s v="1C25TNN"/>
    <s v="CircleK 32A-32B Bùi Thị Xuân"/>
    <n v="184608"/>
    <s v="8%"/>
    <n v="14769"/>
    <n v="199377"/>
    <s v="CÔNG TY TNHH VÒNG TRÒN ĐỎ"/>
    <s v="0306182043"/>
    <x v="2"/>
  </r>
  <r>
    <d v="2025-03-14T00:00:00"/>
    <s v="00017164"/>
    <s v="1C25TNN"/>
    <s v="CircleK 285 Cách Mạng Tháng Tám"/>
    <n v="230760"/>
    <s v="8%"/>
    <n v="18461"/>
    <n v="249221"/>
    <s v="CÔNG TY TNHH VÒNG TRÒN ĐỎ"/>
    <s v="0306182043"/>
    <x v="2"/>
  </r>
  <r>
    <d v="2025-03-14T00:00:00"/>
    <s v="00017165"/>
    <s v="1C25TNN"/>
    <s v="CircleK 58 Phạm Văn Nghị, Khu Sky Garden 2-Phú Mỹ Hưng"/>
    <n v="543945"/>
    <s v="8%"/>
    <n v="43516"/>
    <n v="587461"/>
    <s v="CÔNG TY TNHH VÒNG TRÒN ĐỎ"/>
    <s v="0306182043"/>
    <x v="2"/>
  </r>
  <r>
    <d v="2025-03-14T00:00:00"/>
    <s v="00017166"/>
    <s v="1C25TNN"/>
    <s v="CircleK 12 Phạm Văn Nghị"/>
    <n v="365928"/>
    <s v="8%"/>
    <n v="29274"/>
    <n v="395202"/>
    <s v="CÔNG TY TNHH VÒNG TRÒN ĐỎ"/>
    <s v="0306182043"/>
    <x v="2"/>
  </r>
  <r>
    <d v="2025-03-15T00:00:00"/>
    <s v="00017186"/>
    <s v="1C25TNN"/>
    <s v="CircleK 720A Điện Biên Phủ"/>
    <n v="303291"/>
    <s v="8%"/>
    <n v="24263"/>
    <n v="327554"/>
    <s v="CÔNG TY TNHH VÒNG TRÒN ĐỎ"/>
    <s v="0306182043"/>
    <x v="2"/>
  </r>
  <r>
    <d v="2025-03-17T00:00:00"/>
    <s v="00017302"/>
    <s v="1C25TNN"/>
    <s v="CircleK 273 Lê Thánh Tôn"/>
    <n v="365928"/>
    <s v="8%"/>
    <n v="29274"/>
    <n v="395202"/>
    <s v="CÔNG TY TNHH VÒNG TRÒN ĐỎ"/>
    <s v="0306182043"/>
    <x v="2"/>
  </r>
  <r>
    <d v="2025-03-17T00:00:00"/>
    <s v="00017303"/>
    <s v="1C25TNN"/>
    <s v="CircleK 43 Phạm Ngọc Thạch"/>
    <n v="184608"/>
    <s v="8%"/>
    <n v="14769"/>
    <n v="199377"/>
    <s v="CÔNG TY TNHH VÒNG TRÒN ĐỎ"/>
    <s v="0306182043"/>
    <x v="2"/>
  </r>
  <r>
    <d v="2025-03-18T00:00:00"/>
    <s v="00005353"/>
    <s v="1C25TSD"/>
    <s v="Hàng trả - RRS20250210495SG0288"/>
    <n v="-125274"/>
    <s v="8%"/>
    <n v="-10022"/>
    <n v="-135296"/>
    <s v="CÔNG TY TNHH VÒNG TRÒN ĐỎ"/>
    <s v="0306182043"/>
    <x v="2"/>
  </r>
  <r>
    <d v="2025-03-18T00:00:00"/>
    <s v="00017314"/>
    <s v="1C25TNN"/>
    <s v="CircleK 16 Ấp Bắc"/>
    <n v="263730"/>
    <s v="8%"/>
    <n v="21098"/>
    <n v="284828"/>
    <s v="CÔNG TY TNHH VÒNG TRÒN ĐỎ"/>
    <s v="0306182043"/>
    <x v="2"/>
  </r>
  <r>
    <d v="2025-03-18T00:00:00"/>
    <s v="00017331"/>
    <s v="1C25TNN"/>
    <s v="CircleK 525 Tô Hiến Thành"/>
    <n v="230760"/>
    <s v="8%"/>
    <n v="18461"/>
    <n v="249221"/>
    <s v="CÔNG TY TNHH VÒNG TRÒN ĐỎ"/>
    <s v="0306182043"/>
    <x v="2"/>
  </r>
  <r>
    <d v="2025-03-18T00:00:00"/>
    <s v="00017332"/>
    <s v="1C25TNN"/>
    <s v="CircleK 42 Đường C"/>
    <n v="428565"/>
    <s v="8%"/>
    <n v="34285"/>
    <n v="462850"/>
    <s v="CÔNG TY TNHH VÒNG TRÒN ĐỎ"/>
    <s v="0306182043"/>
    <x v="2"/>
  </r>
  <r>
    <d v="2025-03-18T00:00:00"/>
    <s v="00017333"/>
    <s v="1C25TNN"/>
    <s v="CircleK Tầng Trệt - Số 167 Phạm Hữu Lầu, Tổ 17, Khu Phố 1"/>
    <n v="230760"/>
    <s v="8%"/>
    <n v="18461"/>
    <n v="249221"/>
    <s v="CÔNG TY TNHH VÒNG TRÒN ĐỎ"/>
    <s v="0306182043"/>
    <x v="2"/>
  </r>
  <r>
    <d v="2025-03-18T00:00:00"/>
    <s v="00017334"/>
    <s v="1C25TNN"/>
    <s v="CircleK L1-02 Tầng 1 Cao ốc Chung Cư SaiGon Mia, Đường số 9A Chung Cư Cụm 3,4 - Khu Dân Cư Trung Sơn"/>
    <n v="626370"/>
    <s v="8%"/>
    <n v="50110"/>
    <n v="676480"/>
    <s v="CÔNG TY TNHH VÒNG TRÒN ĐỎ"/>
    <s v="0306182043"/>
    <x v="2"/>
  </r>
  <r>
    <d v="2025-03-18T00:00:00"/>
    <s v="00017341"/>
    <s v="1C25TNN"/>
    <s v="CircleK Vườn Lài"/>
    <n v="263730"/>
    <s v="8%"/>
    <n v="21098"/>
    <n v="284828"/>
    <s v="CÔNG TY TNHH VÒNG TRÒN ĐỎ"/>
    <s v="0306182043"/>
    <x v="2"/>
  </r>
  <r>
    <d v="2025-03-18T00:00:00"/>
    <s v="00017344"/>
    <s v="1C25TNN"/>
    <s v="CircleK 184A-184B Nguyễn Xí"/>
    <n v="389004"/>
    <s v="8%"/>
    <n v="31120"/>
    <n v="420124"/>
    <s v="CÔNG TY TNHH VÒNG TRÒN ĐỎ"/>
    <s v="0306182043"/>
    <x v="2"/>
  </r>
  <r>
    <d v="2025-03-18T00:00:00"/>
    <s v="00017345"/>
    <s v="1C25TNN"/>
    <s v="CircleK 66C Hoàng Diệu 2"/>
    <n v="857130"/>
    <s v="8%"/>
    <n v="68570"/>
    <n v="925700"/>
    <s v="CÔNG TY TNHH VÒNG TRÒN ĐỎ"/>
    <s v="0306182043"/>
    <x v="2"/>
  </r>
  <r>
    <d v="2025-03-18T00:00:00"/>
    <s v="00017346"/>
    <s v="1C25TNN"/>
    <s v="CircleK 223 Đặng Văn Bi"/>
    <n v="263730"/>
    <s v="8%"/>
    <n v="21098"/>
    <n v="284828"/>
    <s v="CÔNG TY TNHH VÒNG TRÒN ĐỎ"/>
    <s v="0306182043"/>
    <x v="2"/>
  </r>
  <r>
    <d v="2025-03-18T00:00:00"/>
    <s v="00017369"/>
    <s v="1C25TNN"/>
    <s v="CircleK Lô CR2-12, Số 107 Đại Lộ Tôn Dật Tiên, Khu A, Phú Mỹ Hưng"/>
    <n v="184608"/>
    <s v="8%"/>
    <n v="14769"/>
    <n v="199377"/>
    <s v="CÔNG TY TNHH VÒNG TRÒN ĐỎ"/>
    <s v="0306182043"/>
    <x v="2"/>
  </r>
  <r>
    <d v="2025-03-18T00:00:00"/>
    <s v="00017370"/>
    <s v="1C25TNN"/>
    <s v="CircleK 416 Phan Huy Ích"/>
    <n v="286806"/>
    <s v="8%"/>
    <n v="22944"/>
    <n v="309750"/>
    <s v="CÔNG TY TNHH VÒNG TRÒN ĐỎ"/>
    <s v="0306182043"/>
    <x v="2"/>
  </r>
  <r>
    <d v="2025-03-19T00:00:00"/>
    <s v="00017440"/>
    <s v="1C25TNN"/>
    <s v="CircleK 139-141 Âu Dương Lân"/>
    <n v="491202"/>
    <s v="8%"/>
    <n v="39296"/>
    <n v="530498"/>
    <s v="CÔNG TY TNHH VÒNG TRÒN ĐỎ"/>
    <s v="0306182043"/>
    <x v="2"/>
  </r>
  <r>
    <d v="2025-03-19T00:00:00"/>
    <s v="00017441"/>
    <s v="1C25TNN"/>
    <s v="CircleK 139-141 Âu Dương Lân"/>
    <n v="230760"/>
    <s v="8%"/>
    <n v="18461"/>
    <n v="249221"/>
    <s v="CÔNG TY TNHH VÒNG TRÒN ĐỎ"/>
    <s v="0306182043"/>
    <x v="2"/>
  </r>
  <r>
    <d v="2025-03-19T00:00:00"/>
    <s v="00017448"/>
    <s v="1C25TNN"/>
    <s v="CircleK 41 Yên Thế"/>
    <n v="382413"/>
    <s v="8%"/>
    <n v="30593"/>
    <n v="413006"/>
    <s v="CÔNG TY TNHH VÒNG TRÒN ĐỎ"/>
    <s v="0306182043"/>
    <x v="2"/>
  </r>
  <r>
    <d v="2025-03-19T00:00:00"/>
    <s v="00017452"/>
    <s v="1C25TNN"/>
    <s v="CircleK 36-38 Trần Thái Tông"/>
    <n v="230760"/>
    <s v="8%"/>
    <n v="18461"/>
    <n v="249221"/>
    <s v="CÔNG TY TNHH VÒNG TRÒN ĐỎ"/>
    <s v="0306182043"/>
    <x v="2"/>
  </r>
  <r>
    <d v="2025-03-19T00:00:00"/>
    <s v="00017456"/>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2"/>
  </r>
  <r>
    <d v="2025-03-19T00:00:00"/>
    <s v="00017457"/>
    <s v="1C25TNN"/>
    <s v="CircleK 1.01 tại tầng 1, Tòa nhà chung cư S9.01 thuộc Khu nhà ở cao tầng - Dự án Khu dân cư và Công viên Phước Thiện tại số 88 đường Phước Thiện, khu phố Phước Thiện, Phường Long Bình, Thành phố Thủ Đức"/>
    <n v="263730"/>
    <s v="8%"/>
    <n v="21098"/>
    <n v="284828"/>
    <s v="CÔNG TY TNHH VÒNG TRÒN ĐỎ"/>
    <s v="0306182043"/>
    <x v="2"/>
  </r>
  <r>
    <d v="2025-03-19T00:00:00"/>
    <s v="00017458"/>
    <s v="1C25TNN"/>
    <s v="CircleK 18A15 Tăng Nhơn Phú"/>
    <n v="481308"/>
    <s v="8%"/>
    <n v="38505"/>
    <n v="519813"/>
    <s v="CÔNG TY TNHH VÒNG TRÒN ĐỎ"/>
    <s v="0306182043"/>
    <x v="2"/>
  </r>
  <r>
    <d v="2025-03-19T00:00:00"/>
    <s v="00017510"/>
    <s v="1C25TNN"/>
    <s v="CircleK A1.09 Sunrise City View - Khu Phức Hợp Căn Hộ Nhật Hoa, 33 Nguyễn Hữu Thọ"/>
    <n v="303291"/>
    <s v="8%"/>
    <n v="24263"/>
    <n v="327554"/>
    <s v="CÔNG TY TNHH VÒNG TRÒN ĐỎ"/>
    <s v="0306182043"/>
    <x v="2"/>
  </r>
  <r>
    <d v="2025-03-19T00:00:00"/>
    <s v="00017511"/>
    <s v="1C25TNN"/>
    <s v="CircleK 704 Sư Vạn Hạnh"/>
    <n v="230760"/>
    <s v="8%"/>
    <n v="18461"/>
    <n v="249221"/>
    <s v="CÔNG TY TNHH VÒNG TRÒN ĐỎ"/>
    <s v="0306182043"/>
    <x v="2"/>
  </r>
  <r>
    <d v="2025-03-19T00:00:00"/>
    <s v="00017512"/>
    <s v="1C25TNN"/>
    <s v="CircleK 58 Lữ Gia"/>
    <n v="303291"/>
    <s v="8%"/>
    <n v="24263"/>
    <n v="327554"/>
    <s v="CÔNG TY TNHH VÒNG TRÒN ĐỎ"/>
    <s v="0306182043"/>
    <x v="2"/>
  </r>
  <r>
    <d v="2025-03-19T00:00:00"/>
    <s v="00017513"/>
    <s v="1C25TNN"/>
    <s v="CircleK 319 Lý Thường Kiệt"/>
    <n v="230760"/>
    <s v="8%"/>
    <n v="18461"/>
    <n v="249221"/>
    <s v="CÔNG TY TNHH VÒNG TRÒN ĐỎ"/>
    <s v="0306182043"/>
    <x v="2"/>
  </r>
  <r>
    <d v="2025-03-19T00:00:00"/>
    <s v="00017514"/>
    <s v="1C25TNN"/>
    <s v="CircleK 22 Nguyễn Trường Tộ"/>
    <n v="184608"/>
    <s v="8%"/>
    <n v="14769"/>
    <n v="199377"/>
    <s v="CÔNG TY TNHH VÒNG TRÒN ĐỎ"/>
    <s v="0306182043"/>
    <x v="2"/>
  </r>
  <r>
    <d v="2025-03-20T00:00:00"/>
    <s v="00017528"/>
    <s v="1C25TNN"/>
    <s v="CircleK SAV.3-00.27 Toà Nhà The Sun Avenue, Tầng Trệt, Tháp S3, Số 28 Mai Chí Thọ"/>
    <n v="184608"/>
    <s v="8%"/>
    <n v="14769"/>
    <n v="199377"/>
    <s v="CÔNG TY TNHH VÒNG TRÒN ĐỎ"/>
    <s v="0306182043"/>
    <x v="2"/>
  </r>
  <r>
    <d v="2025-03-20T00:00:00"/>
    <s v="00017529"/>
    <s v="1C25TNN"/>
    <s v="CircleK 6 Thảo Điền"/>
    <n v="230760"/>
    <s v="8%"/>
    <n v="18461"/>
    <n v="249221"/>
    <s v="CÔNG TY TNHH VÒNG TRÒN ĐỎ"/>
    <s v="0306182043"/>
    <x v="2"/>
  </r>
  <r>
    <d v="2025-03-20T00:00:00"/>
    <s v="00017530"/>
    <s v="1C25TNN"/>
    <s v="CircleK 83 Đường Số 3, Khu Phố 4"/>
    <n v="184608"/>
    <s v="8%"/>
    <n v="14769"/>
    <n v="199377"/>
    <s v="CÔNG TY TNHH VÒNG TRÒN ĐỎ"/>
    <s v="0306182043"/>
    <x v="2"/>
  </r>
  <r>
    <d v="2025-03-20T00:00:00"/>
    <s v="00017535"/>
    <s v="1C25TNN"/>
    <s v="CircleK 144 Đường Phan Trung, Khu phố 7"/>
    <n v="445050"/>
    <s v="8%"/>
    <n v="35604"/>
    <n v="480654"/>
    <s v="CHI NHÁNH CÔNG TY TNHH VÒNG TRÒN ĐỎ TẠI ĐỒNG NAI"/>
    <s v="0306182043-021"/>
    <x v="2"/>
  </r>
  <r>
    <d v="2025-03-20T00:00:00"/>
    <s v="00018010"/>
    <s v="1C25TNN"/>
    <s v="CircleK 271 Lê Văn Thọ"/>
    <n v="501096"/>
    <s v="8%"/>
    <n v="40088"/>
    <n v="541184"/>
    <s v="CÔNG TY TNHH VÒNG TRÒN ĐỎ"/>
    <s v="0306182043"/>
    <x v="2"/>
  </r>
  <r>
    <d v="2025-03-20T00:00:00"/>
    <s v="00018056"/>
    <s v="1C25TNN"/>
    <s v="CircleK 14 Nguyễn Văn Bảo"/>
    <n v="428565"/>
    <s v="8%"/>
    <n v="34285"/>
    <n v="462850"/>
    <s v="CÔNG TY TNHH VÒNG TRÒN ĐỎ"/>
    <s v="0306182043"/>
    <x v="2"/>
  </r>
  <r>
    <d v="2025-03-20T00:00:00"/>
    <s v="00018057"/>
    <s v="1C25TNN"/>
    <s v="CircleK 197A-199 Điện Biên Phủ"/>
    <n v="184608"/>
    <s v="8%"/>
    <n v="14769"/>
    <n v="199377"/>
    <s v="CÔNG TY TNHH VÒNG TRÒN ĐỎ"/>
    <s v="0306182043"/>
    <x v="2"/>
  </r>
  <r>
    <d v="2025-03-20T00:00:00"/>
    <s v="00018098"/>
    <s v="1C25TNN"/>
    <s v="CircleK 720A Điện Biên Phủ"/>
    <n v="501096"/>
    <s v="8%"/>
    <n v="40088"/>
    <n v="541184"/>
    <s v="CÔNG TY TNHH VÒNG TRÒN ĐỎ"/>
    <s v="0306182043"/>
    <x v="2"/>
  </r>
  <r>
    <d v="2025-03-20T00:00:00"/>
    <s v="00018100"/>
    <s v="1C25TNN"/>
    <s v="CircleK 135-137 Lê Văn Sỹ"/>
    <n v="230760"/>
    <s v="8%"/>
    <n v="18461"/>
    <n v="249221"/>
    <s v="CÔNG TY TNHH VÒNG TRÒN ĐỎ"/>
    <s v="0306182043"/>
    <x v="2"/>
  </r>
  <r>
    <d v="2025-03-20T00:00:00"/>
    <s v="00018122"/>
    <s v="1C25TNN"/>
    <s v="CircleK 315B Bùi Hữu Nghĩa"/>
    <n v="184608"/>
    <s v="8%"/>
    <n v="14769"/>
    <n v="199377"/>
    <s v="CÔNG TY TNHH VÒNG TRÒN ĐỎ"/>
    <s v="0306182043"/>
    <x v="2"/>
  </r>
  <r>
    <d v="2025-03-20T00:00:00"/>
    <s v="00018476"/>
    <s v="1C25TNN"/>
    <s v="CircleK 26 Phan Văn Trị"/>
    <n v="1035147"/>
    <s v="8%"/>
    <n v="82812"/>
    <n v="1117959"/>
    <s v="CHI NHÁNH CÔNG TY TNHH VÒNG TRÒN ĐỎ TẠI BÀ RỊA-VŨNG TÀU"/>
    <s v="0306182043-012"/>
    <x v="2"/>
  </r>
  <r>
    <d v="2025-03-20T00:00:00"/>
    <s v="00018477"/>
    <s v="1C25TNN"/>
    <s v="CircleK 152 Hoàng Hoa Thám"/>
    <n v="2525223"/>
    <s v="8%"/>
    <n v="202018"/>
    <n v="2727241"/>
    <s v="CHI NHÁNH CÔNG TY TNHH VÒNG TRÒN ĐỎ TẠI BÀ RỊA-VŨNG TÀU"/>
    <s v="0306182043-012"/>
    <x v="2"/>
  </r>
  <r>
    <d v="2025-03-21T00:00:00"/>
    <s v="00018486"/>
    <s v="1C25TNN"/>
    <s v="CircleK A67 Nguyễn Trãi"/>
    <n v="501096"/>
    <s v="8%"/>
    <n v="40088"/>
    <n v="541184"/>
    <s v="CÔNG TY TNHH VÒNG TRÒN ĐỎ"/>
    <s v="0306182043"/>
    <x v="2"/>
  </r>
  <r>
    <d v="2025-03-21T00:00:00"/>
    <s v="00018487"/>
    <s v="1C25TNN"/>
    <s v="CircleK 27Bis Tôn Thất Tùng"/>
    <n v="303291"/>
    <s v="8%"/>
    <n v="24263"/>
    <n v="327554"/>
    <s v="CÔNG TY TNHH VÒNG TRÒN ĐỎ"/>
    <s v="0306182043"/>
    <x v="2"/>
  </r>
  <r>
    <d v="2025-03-21T00:00:00"/>
    <s v="00018488"/>
    <s v="1C25TNN"/>
    <s v="CircleK 32A-32B Bùi Thị Xuân"/>
    <n v="184608"/>
    <s v="8%"/>
    <n v="14769"/>
    <n v="199377"/>
    <s v="CÔNG TY TNHH VÒNG TRÒN ĐỎ"/>
    <s v="0306182043"/>
    <x v="2"/>
  </r>
  <r>
    <d v="2025-03-21T00:00:00"/>
    <s v="00018501"/>
    <s v="1C25TNN"/>
    <s v="CircleK Số 15 Nguyễn Ảnh Thủ"/>
    <n v="342852"/>
    <s v="8%"/>
    <n v="27428"/>
    <n v="370280"/>
    <s v="CÔNG TY TNHH VÒNG TRÒN ĐỎ"/>
    <s v="0306182043"/>
    <x v="2"/>
  </r>
  <r>
    <d v="2025-03-21T00:00:00"/>
    <s v="00018539"/>
    <s v="1C25TNN"/>
    <s v="CircleK EA3-01-01 Tòa nhà Era Town"/>
    <n v="184608"/>
    <s v="8%"/>
    <n v="14769"/>
    <n v="199377"/>
    <s v="CÔNG TY TNHH VÒNG TRÒN ĐỎ"/>
    <s v="0306182043"/>
    <x v="2"/>
  </r>
  <r>
    <d v="2025-03-21T00:00:00"/>
    <s v="00018541"/>
    <s v="1C25TNN"/>
    <s v="CircleK 292 Điện Biên Phủ"/>
    <n v="184608"/>
    <s v="8%"/>
    <n v="14769"/>
    <n v="199377"/>
    <s v="CÔNG TY TNHH VÒNG TRÒN ĐỎ"/>
    <s v="0306182043"/>
    <x v="2"/>
  </r>
  <r>
    <d v="2025-03-22T00:00:00"/>
    <s v="00018805"/>
    <s v="1C25TNN"/>
    <s v="CircleK Khu vực C2 - Cảng Hàng không Quốc tế Tân Sơn Nhất"/>
    <n v="230760"/>
    <s v="8%"/>
    <n v="18461"/>
    <n v="249221"/>
    <s v="CÔNG TY TNHH VÒNG TRÒN ĐỎ"/>
    <s v="0306182043"/>
    <x v="2"/>
  </r>
  <r>
    <d v="2025-03-22T00:00:00"/>
    <s v="00018806"/>
    <s v="1C25TNN"/>
    <s v="CircleK 73-75 Trần Trọng Cung"/>
    <n v="184608"/>
    <s v="8%"/>
    <n v="14769"/>
    <n v="199377"/>
    <s v="CÔNG TY TNHH VÒNG TRÒN ĐỎ"/>
    <s v="0306182043"/>
    <x v="2"/>
  </r>
  <r>
    <d v="2025-03-22T00:00:00"/>
    <s v="00018821"/>
    <s v="1C25TNN"/>
    <s v="CircleK 160 Đường Số 19"/>
    <n v="184608"/>
    <s v="8%"/>
    <n v="14769"/>
    <n v="199377"/>
    <s v="CÔNG TY TNHH VÒNG TRÒN ĐỎ"/>
    <s v="0306182043"/>
    <x v="2"/>
  </r>
  <r>
    <d v="2025-03-22T00:00:00"/>
    <s v="00018830"/>
    <s v="1C25TNN"/>
    <s v="CircleK 386-388 Dương Quảng Hàm, Phường 5, Quận Gò Vấp"/>
    <n v="184608"/>
    <s v="8%"/>
    <n v="14769"/>
    <n v="199377"/>
    <s v="CÔNG TY TNHH VÒNG TRÒN ĐỎ"/>
    <s v="0306182043"/>
    <x v="2"/>
  </r>
  <r>
    <d v="2025-03-22T00:00:00"/>
    <s v="00018831"/>
    <s v="1C25TNN"/>
    <s v="CircleK 469 Thống Nhất"/>
    <n v="276912"/>
    <s v="8%"/>
    <n v="22153"/>
    <n v="299065"/>
    <s v="CÔNG TY TNHH VÒNG TRÒN ĐỎ"/>
    <s v="0306182043"/>
    <x v="2"/>
  </r>
  <r>
    <d v="2025-03-24T00:00:00"/>
    <s v="00018851"/>
    <s v="1C25TNN"/>
    <s v="CircleK 126 Đường Số 15"/>
    <n v="382413"/>
    <s v="8%"/>
    <n v="30593"/>
    <n v="413006"/>
    <s v="CÔNG TY TNHH VÒNG TRÒN ĐỎ"/>
    <s v="0306182043"/>
    <x v="2"/>
  </r>
  <r>
    <d v="2025-03-24T00:00:00"/>
    <s v="00018856"/>
    <s v="1C25TNN"/>
    <s v="CircleK A10/7 Ấp 2"/>
    <n v="184608"/>
    <s v="8%"/>
    <n v="14769"/>
    <n v="199377"/>
    <s v="CÔNG TY TNHH VÒNG TRÒN ĐỎ"/>
    <s v="0306182043"/>
    <x v="2"/>
  </r>
  <r>
    <d v="2025-03-24T00:00:00"/>
    <s v="00018857"/>
    <s v="1C25TNN"/>
    <s v="CircleK 9 Nguyễn Kim"/>
    <n v="184608"/>
    <s v="8%"/>
    <n v="14769"/>
    <n v="199377"/>
    <s v="CÔNG TY TNHH VÒNG TRÒN ĐỎ"/>
    <s v="0306182043"/>
    <x v="2"/>
  </r>
  <r>
    <d v="2025-03-25T00:00:00"/>
    <s v="00000146"/>
    <s v="1C25TVD"/>
    <s v="Hàng trả - RRS20250304277VT3021"/>
    <n v="-115380"/>
    <s v="8%"/>
    <n v="-9230"/>
    <n v="-124610"/>
    <s v="CHI NHÁNH CÔNG TY TNHH VÒNG TRÒN ĐỎ TẠI BÀ RỊA-VŨNG TÀU"/>
    <s v="0306182043-012"/>
    <x v="2"/>
  </r>
  <r>
    <d v="2025-03-25T00:00:00"/>
    <s v="00018924"/>
    <s v="1C25TNN"/>
    <s v="CircleK 273 Lê Thánh Tôn"/>
    <n v="230760"/>
    <s v="8%"/>
    <n v="18461"/>
    <n v="249221"/>
    <s v="CÔNG TY TNHH VÒNG TRÒN ĐỎ"/>
    <s v="0306182043"/>
    <x v="2"/>
  </r>
  <r>
    <d v="2025-03-25T00:00:00"/>
    <s v="00018925"/>
    <s v="1C25TNN"/>
    <s v="CircleK 69 Nguyễn Khắc Nhu"/>
    <n v="184608"/>
    <s v="8%"/>
    <n v="14769"/>
    <n v="199377"/>
    <s v="CÔNG TY TNHH VÒNG TRÒN ĐỎ"/>
    <s v="0306182043"/>
    <x v="2"/>
  </r>
  <r>
    <d v="2025-03-25T00:00:00"/>
    <s v="00018926"/>
    <s v="1C25TNN"/>
    <s v="CircleK 11 Nguyễn Văn Tráng"/>
    <n v="184608"/>
    <s v="8%"/>
    <n v="14769"/>
    <n v="199377"/>
    <s v="CÔNG TY TNHH VÒNG TRÒN ĐỎ"/>
    <s v="0306182043"/>
    <x v="2"/>
  </r>
  <r>
    <d v="2025-03-25T00:00:00"/>
    <s v="00018941"/>
    <s v="1C25TNN"/>
    <s v="CircleK Số 142/7A Xô Viết Nghệ Tĩnh"/>
    <n v="184608"/>
    <s v="8%"/>
    <n v="14769"/>
    <n v="199377"/>
    <s v="CÔNG TY TNHH VÒNG TRÒN ĐỎ"/>
    <s v="0306182043"/>
    <x v="2"/>
  </r>
  <r>
    <d v="2025-03-25T00:00:00"/>
    <s v="00018946"/>
    <s v="1C25TNN"/>
    <s v="CircleK 193 Đường Số 1"/>
    <n v="230760"/>
    <s v="8%"/>
    <n v="18461"/>
    <n v="249221"/>
    <s v="CÔNG TY TNHH VÒNG TRÒN ĐỎ"/>
    <s v="0306182043"/>
    <x v="2"/>
  </r>
  <r>
    <d v="2025-03-25T00:00:00"/>
    <s v="00018947"/>
    <s v="1C25TNN"/>
    <s v="CircleK 309 Nguyễn Văn Khối"/>
    <n v="372519"/>
    <s v="8%"/>
    <n v="29802"/>
    <n v="402321"/>
    <s v="CÔNG TY TNHH VÒNG TRÒN ĐỎ"/>
    <s v="0306182043"/>
    <x v="2"/>
  </r>
  <r>
    <d v="2025-03-25T00:00:00"/>
    <s v="00018948"/>
    <s v="1C25TNN"/>
    <s v="CircleK 619 Lê Đức Thọ"/>
    <n v="184608"/>
    <s v="8%"/>
    <n v="14769"/>
    <n v="199377"/>
    <s v="CÔNG TY TNHH VÒNG TRÒN ĐỎ"/>
    <s v="0306182043"/>
    <x v="2"/>
  </r>
  <r>
    <d v="2025-03-25T00:00:00"/>
    <s v="00018949"/>
    <s v="1C25TNN"/>
    <s v="CircleK 29 Lê Lợi"/>
    <n v="342852"/>
    <s v="8%"/>
    <n v="27428"/>
    <n v="370280"/>
    <s v="CÔNG TY TNHH VÒNG TRÒN ĐỎ"/>
    <s v="0306182043"/>
    <x v="2"/>
  </r>
  <r>
    <d v="2025-03-25T00:00:00"/>
    <s v="00018950"/>
    <s v="1C25TNN"/>
    <s v="CircleK 60 Lâm Văn Bền"/>
    <n v="230760"/>
    <s v="8%"/>
    <n v="18461"/>
    <n v="249221"/>
    <s v="CÔNG TY TNHH VÒNG TRÒN ĐỎ"/>
    <s v="0306182043"/>
    <x v="2"/>
  </r>
  <r>
    <d v="2025-03-25T00:00:00"/>
    <s v="00018965"/>
    <s v="1C25TNN"/>
    <s v="CircleK 152 Hoàng Hoa Thám"/>
    <n v="1552713"/>
    <s v="8%"/>
    <n v="124217"/>
    <n v="1676930"/>
    <s v="CHI NHÁNH CÔNG TY TNHH VÒNG TRÒN ĐỎ TẠI BÀ RỊA-VŨNG TÀU"/>
    <s v="0306182043-012"/>
    <x v="2"/>
  </r>
  <r>
    <d v="2025-03-25T00:00:00"/>
    <s v="00018968"/>
    <s v="1C25TNN"/>
    <s v="CircleK 26 Phan Văn Trị"/>
    <n v="1645032"/>
    <s v="8%"/>
    <n v="131603"/>
    <n v="1776635"/>
    <s v="CHI NHÁNH CÔNG TY TNHH VÒNG TRÒN ĐỎ TẠI BÀ RỊA-VŨNG TÀU"/>
    <s v="0306182043-012"/>
    <x v="2"/>
  </r>
  <r>
    <d v="2025-03-25T00:00:00"/>
    <s v="00018976"/>
    <s v="1C25TNN"/>
    <s v="CircleK Số 05 Lý Thường Kiệt, Tỉnh Tiền Giang, Việt Nam"/>
    <n v="1140633"/>
    <s v="8%"/>
    <n v="91251"/>
    <n v="1231884"/>
    <s v="CHI NHÁNH CÔNG TY TNHH VÒNG TRÒN ĐỎ TẠI TIỀN GIANG"/>
    <s v="0306182043-022"/>
    <x v="2"/>
  </r>
  <r>
    <d v="2025-03-26T00:00:00"/>
    <s v="00019008"/>
    <s v="1C25TNN"/>
    <s v="CircleK 1 Đường Số 1"/>
    <n v="428565"/>
    <s v="8%"/>
    <n v="34285"/>
    <n v="462850"/>
    <s v="CÔNG TY TNHH VÒNG TRÒN ĐỎ"/>
    <s v="0306182043"/>
    <x v="2"/>
  </r>
  <r>
    <d v="2025-03-26T00:00:00"/>
    <s v="00019026"/>
    <s v="1C25TNN"/>
    <s v="CircleK 5A Đường Chợ Lớn"/>
    <n v="184608"/>
    <s v="8%"/>
    <n v="14769"/>
    <n v="199377"/>
    <s v="CÔNG TY TNHH VÒNG TRÒN ĐỎ"/>
    <s v="0306182043"/>
    <x v="2"/>
  </r>
  <r>
    <d v="2025-03-26T00:00:00"/>
    <s v="00019030"/>
    <s v="1C25TNN"/>
    <s v="CircleK Số 21 Nguyễn Văn Tráng"/>
    <n v="356034"/>
    <s v="8%"/>
    <n v="28483"/>
    <n v="384517"/>
    <s v="CÔNG TY TNHH VÒNG TRÒN ĐỎ"/>
    <s v="0306182043"/>
    <x v="2"/>
  </r>
  <r>
    <d v="2025-03-26T00:00:00"/>
    <s v="00019031"/>
    <s v="1C25TNN"/>
    <s v="CircleK 188 Nguyễn Thị Minh Khai"/>
    <n v="230760"/>
    <s v="8%"/>
    <n v="18461"/>
    <n v="249221"/>
    <s v="CÔNG TY TNHH VÒNG TRÒN ĐỎ"/>
    <s v="0306182043"/>
    <x v="2"/>
  </r>
  <r>
    <d v="2025-03-26T00:00:00"/>
    <s v="00019039"/>
    <s v="1C25TNN"/>
    <s v="CircleK Số 92B Hòa Bình"/>
    <n v="263730"/>
    <s v="8%"/>
    <n v="21098"/>
    <n v="284828"/>
    <s v="CÔNG TY TNHH VÒNG TRÒN ĐỎ"/>
    <s v="0306182043"/>
    <x v="2"/>
  </r>
  <r>
    <d v="2025-03-26T00:00:00"/>
    <s v="00019040"/>
    <s v="1C25TNN"/>
    <s v="CircleK 36-38 Trần Thái Tông"/>
    <n v="230760"/>
    <s v="8%"/>
    <n v="18461"/>
    <n v="249221"/>
    <s v="CÔNG TY TNHH VÒNG TRÒN ĐỎ"/>
    <s v="0306182043"/>
    <x v="2"/>
  </r>
  <r>
    <d v="2025-03-27T00:00:00"/>
    <s v="00019098"/>
    <s v="1C25TNN"/>
    <s v="CircleK 32A-32B Bùi Thị Xuân"/>
    <n v="184608"/>
    <s v="8%"/>
    <n v="14769"/>
    <n v="199377"/>
    <s v="CÔNG TY TNHH VÒNG TRÒN ĐỎ"/>
    <s v="0306182043"/>
    <x v="2"/>
  </r>
  <r>
    <d v="2025-03-27T00:00:00"/>
    <s v="00019429"/>
    <s v="1C25TNN"/>
    <s v="CircleK 67 Lê Đức Thọ"/>
    <n v="230760"/>
    <s v="8%"/>
    <n v="18461"/>
    <n v="249221"/>
    <s v="CÔNG TY TNHH VÒNG TRÒN ĐỎ"/>
    <s v="0306182043"/>
    <x v="2"/>
  </r>
  <r>
    <d v="2025-03-27T00:00:00"/>
    <s v="00019430"/>
    <s v="1C25TNN"/>
    <s v="CircleK 184 Lê Đức Thọ"/>
    <n v="184608"/>
    <s v="8%"/>
    <n v="14769"/>
    <n v="199377"/>
    <s v="CÔNG TY TNHH VÒNG TRÒN ĐỎ"/>
    <s v="0306182043"/>
    <x v="2"/>
  </r>
  <r>
    <d v="2025-03-27T00:00:00"/>
    <s v="00019473"/>
    <s v="1C25TNN"/>
    <s v="CircleK 128 Lê Đức Thọ"/>
    <n v="303291"/>
    <s v="8%"/>
    <n v="24263"/>
    <n v="327554"/>
    <s v="CÔNG TY TNHH VÒNG TRÒN ĐỎ"/>
    <s v="0306182043"/>
    <x v="2"/>
  </r>
  <r>
    <d v="2025-03-27T00:00:00"/>
    <s v="00019491"/>
    <s v="1C25TNN"/>
    <s v="CircleK 190 Lê Văn Thọ"/>
    <n v="263730"/>
    <s v="8%"/>
    <n v="21098"/>
    <n v="284828"/>
    <s v="CÔNG TY TNHH VÒNG TRÒN ĐỎ"/>
    <s v="0306182043"/>
    <x v="2"/>
  </r>
  <r>
    <d v="2025-03-27T00:00:00"/>
    <s v="00019880"/>
    <s v="1C25TNN"/>
    <s v="CircleK 172 Nguyễn Thị Tần"/>
    <n v="230760"/>
    <s v="8%"/>
    <n v="18461"/>
    <n v="249221"/>
    <s v="CÔNG TY TNHH VÒNG TRÒN ĐỎ"/>
    <s v="0306182043"/>
    <x v="2"/>
  </r>
  <r>
    <d v="2025-03-27T00:00:00"/>
    <s v="00019886"/>
    <s v="1C25TNN"/>
    <s v="CircleK 37 đường số 9A, Khu dân cư Trung Sơn"/>
    <n v="626370"/>
    <s v="8%"/>
    <n v="50110"/>
    <n v="676480"/>
    <s v="CÔNG TY TNHH VÒNG TRÒN ĐỎ"/>
    <s v="0306182043"/>
    <x v="2"/>
  </r>
  <r>
    <d v="2025-03-27T00:00:00"/>
    <s v="00019887"/>
    <s v="1C25TNN"/>
    <s v="CircleK EA3-01-01 Tòa nhà Era Town"/>
    <n v="342852"/>
    <s v="8%"/>
    <n v="27428"/>
    <n v="370280"/>
    <s v="CÔNG TY TNHH VÒNG TRÒN ĐỎ"/>
    <s v="0306182043"/>
    <x v="2"/>
  </r>
  <r>
    <d v="2025-03-27T00:00:00"/>
    <s v="00019888"/>
    <s v="1C25TNN"/>
    <s v="CircleK Tầng Trệt - Số 167 Phạm Hữu Lầu, Tổ 17, Khu Phố 1"/>
    <n v="560430"/>
    <s v="8%"/>
    <n v="44834"/>
    <n v="605264"/>
    <s v="CÔNG TY TNHH VÒNG TRÒN ĐỎ"/>
    <s v="0306182043"/>
    <x v="2"/>
  </r>
  <r>
    <d v="2025-03-28T00:00:00"/>
    <s v="00020077"/>
    <s v="1C25TNN"/>
    <s v="CircleK 529 Sư Vạn Hạnh"/>
    <n v="230760"/>
    <s v="8%"/>
    <n v="18461"/>
    <n v="249221"/>
    <s v="CÔNG TY TNHH VÒNG TRÒN ĐỎ"/>
    <s v="0306182043"/>
    <x v="2"/>
  </r>
  <r>
    <d v="2025-03-28T00:00:00"/>
    <s v="00020081"/>
    <s v="1C25TNN"/>
    <s v="CircleK 62 Phạm Ngọc Thạch"/>
    <n v="184608"/>
    <s v="8%"/>
    <n v="14769"/>
    <n v="199377"/>
    <s v="CÔNG TY TNHH VÒNG TRÒN ĐỎ"/>
    <s v="0306182043"/>
    <x v="2"/>
  </r>
  <r>
    <d v="2025-03-28T00:00:00"/>
    <s v="00020084"/>
    <s v="1C25TNN"/>
    <s v="CircleK Ô 8, DC35, Giao lộ đường D1 và đường D33, KDC Việt - Sing"/>
    <n v="184608"/>
    <s v="8%"/>
    <n v="14769"/>
    <n v="199377"/>
    <s v="CHI NHÁNH TẠI BÌNH DƯƠNG CÔNG TY TNHH VÒNG TRÒN ĐỎ"/>
    <s v="0306182043-011"/>
    <x v="2"/>
  </r>
  <r>
    <d v="2025-03-28T00:00:00"/>
    <s v="00020097"/>
    <s v="1C25TNN"/>
    <s v="CircleK RS3 06-07, Richstar Residence, 239 - 241 &amp; 278 Hòa Bình"/>
    <n v="230760"/>
    <s v="8%"/>
    <n v="18461"/>
    <n v="249221"/>
    <s v="CÔNG TY TNHH VÒNG TRÒN ĐỎ"/>
    <s v="0306182043"/>
    <x v="2"/>
  </r>
  <r>
    <d v="2025-03-28T00:00:00"/>
    <s v="00020102"/>
    <s v="1C25TNN"/>
    <s v="CircleK 103 Trần Huy Liệu"/>
    <n v="342852"/>
    <s v="8%"/>
    <n v="27428"/>
    <n v="370280"/>
    <s v="CÔNG TY TNHH VÒNG TRÒN ĐỎ"/>
    <s v="0306182043"/>
    <x v="2"/>
  </r>
  <r>
    <d v="2025-03-29T00:00:00"/>
    <s v="00020441"/>
    <s v="1C25TNN"/>
    <s v="CircleK 70 Đường Đồng Nai"/>
    <n v="230760"/>
    <s v="8%"/>
    <n v="18461"/>
    <n v="249221"/>
    <s v="CÔNG TY TNHH VÒNG TRÒN ĐỎ"/>
    <s v="0306182043"/>
    <x v="2"/>
  </r>
  <r>
    <d v="2025-03-29T00:00:00"/>
    <s v="00020442"/>
    <s v="1C25TNN"/>
    <s v="CircleK 131 Trần Đình Xu"/>
    <n v="263730"/>
    <s v="8%"/>
    <n v="21098"/>
    <n v="284828"/>
    <s v="CÔNG TY TNHH VÒNG TRÒN ĐỎ"/>
    <s v="0306182043"/>
    <x v="2"/>
  </r>
  <r>
    <d v="2025-03-29T00:00:00"/>
    <s v="00020443"/>
    <s v="1C25TNN"/>
    <s v="CircleK 103 Trương Định"/>
    <n v="184608"/>
    <s v="8%"/>
    <n v="14769"/>
    <n v="199377"/>
    <s v="CÔNG TY TNHH VÒNG TRÒN ĐỎ"/>
    <s v="0306182043"/>
    <x v="2"/>
  </r>
  <r>
    <d v="2025-03-29T00:00:00"/>
    <s v="00020509"/>
    <s v="1C25TNN"/>
    <s v="CircleK 67 Lê Đức Thọ"/>
    <n v="230760"/>
    <s v="8%"/>
    <n v="18461"/>
    <n v="249221"/>
    <s v="CÔNG TY TNHH VÒNG TRÒN ĐỎ"/>
    <s v="0306182043"/>
    <x v="2"/>
  </r>
  <r>
    <d v="2025-03-31T00:00:00"/>
    <s v="00000018"/>
    <s v="1C25TTD"/>
    <s v="Hàng trả - RRS20250325743CT5027"/>
    <n v="-85713"/>
    <s v="8%"/>
    <n v="-6857"/>
    <n v="-92570"/>
    <s v="CHI NHÁNH CÔNG TY TNHH VÒNG TRÒN ĐỎ TẠI TIỀN GIANG"/>
    <s v="0306182043-022"/>
    <x v="2"/>
  </r>
  <r>
    <d v="2025-03-31T00:00:00"/>
    <s v="00000186"/>
    <s v="1C25TBD"/>
    <s v="Hàng trả - RRS20250325760BD7002"/>
    <n v="-23076"/>
    <s v="8%"/>
    <n v="-1846"/>
    <n v="-24922"/>
    <s v="CHI NHÁNH TẠI BÌNH DƯƠNG CÔNG TY TNHH VÒNG TRÒN ĐỎ"/>
    <s v="0306182043-011"/>
    <x v="2"/>
  </r>
  <r>
    <d v="2025-03-31T00:00:00"/>
    <s v="00000187"/>
    <s v="1C25TBD"/>
    <s v="Hàng trả - RRS20250325767BD7015"/>
    <n v="-250548"/>
    <s v="8%"/>
    <n v="-20044"/>
    <n v="-270592"/>
    <s v="CHI NHÁNH TẠI BÌNH DƯƠNG CÔNG TY TNHH VÒNG TRÒN ĐỎ"/>
    <s v="0306182043-011"/>
    <x v="2"/>
  </r>
  <r>
    <d v="2025-03-31T00:00:00"/>
    <s v="00000289"/>
    <s v="1C25TCD"/>
    <s v="Hàng trả - RRS20250305453CT5008"/>
    <n v="-46152"/>
    <s v="8%"/>
    <n v="-3692"/>
    <n v="-49844"/>
    <s v="CHI NHÁNH CÔNG TY TNHH VÒNG TRÒN ĐỎ TẠI CẦN THƠ"/>
    <s v="0306182043-017"/>
    <x v="2"/>
  </r>
  <r>
    <d v="2025-03-31T00:00:00"/>
    <s v="00007181"/>
    <s v="1C25TSD"/>
    <s v="Hàng trả - RRS20250304249SG0318"/>
    <n v="-207684"/>
    <s v="8%"/>
    <n v="-16615"/>
    <n v="-224299"/>
    <s v="CÔNG TY TNHH VÒNG TRÒN ĐỎ"/>
    <s v="0306182043"/>
    <x v="2"/>
  </r>
  <r>
    <d v="2025-03-31T00:00:00"/>
    <s v="00007182"/>
    <s v="1C25TSD"/>
    <s v="Hàng trả - RRS20250313257SG0328"/>
    <n v="-125274"/>
    <s v="8%"/>
    <n v="-10022"/>
    <n v="-135296"/>
    <s v="CÔNG TY TNHH VÒNG TRÒN ĐỎ"/>
    <s v="0306182043"/>
    <x v="2"/>
  </r>
  <r>
    <d v="2025-03-31T00:00:00"/>
    <s v="00007595"/>
    <s v="1C25TSD"/>
    <s v="Hàng trả - RRS20250326934SG0266"/>
    <n v="-524172"/>
    <s v="8%"/>
    <n v="-41934"/>
    <n v="-566106"/>
    <s v="CÔNG TY TNHH VÒNG TRÒN ĐỎ"/>
    <s v="0306182043"/>
    <x v="2"/>
  </r>
  <r>
    <d v="2025-03-31T00:00:00"/>
    <s v="00020522"/>
    <s v="1C25TNN"/>
    <s v="CircleK Số 15-17 Đường Số 3 Khu Dân Cư Phú Mỹ"/>
    <n v="342852"/>
    <s v="8%"/>
    <n v="27428"/>
    <n v="370280"/>
    <s v="CÔNG TY TNHH VÒNG TRÒN ĐỎ"/>
    <s v="0306182043"/>
    <x v="2"/>
  </r>
  <r>
    <d v="2025-03-31T00:00:00"/>
    <s v="00020535"/>
    <s v="1C25TNN"/>
    <s v="CircleK 73/5 Võ Văn Kiệt"/>
    <n v="263730"/>
    <s v="8%"/>
    <n v="21098"/>
    <n v="284828"/>
    <s v="CÔNG TY TNHH VÒNG TRÒN ĐỎ"/>
    <s v="0306182043"/>
    <x v="2"/>
  </r>
  <r>
    <d v="2025-04-01T00:00:00"/>
    <s v="00020573"/>
    <s v="1C25TNN"/>
    <s v="CircleK 306 Cao Thắng"/>
    <n v="263730"/>
    <s v="8%"/>
    <n v="21098"/>
    <n v="284828"/>
    <s v="CÔNG TY TNHH VÒNG TRÒN ĐỎ"/>
    <s v="0306182043"/>
    <x v="3"/>
  </r>
  <r>
    <d v="2025-04-01T00:00:00"/>
    <s v="00020579"/>
    <s v="1C25TNN"/>
    <s v="CircleK 139 Hai Bà Trưng"/>
    <n v="560430"/>
    <s v="8%"/>
    <n v="44834"/>
    <n v="605264"/>
    <s v="CÔNG TY TNHH VÒNG TRÒN ĐỎ"/>
    <s v="0306182043"/>
    <x v="3"/>
  </r>
  <r>
    <d v="2025-04-01T00:00:00"/>
    <s v="00020581"/>
    <s v="1C25TNN"/>
    <s v="CircleK 26 Nguyễn Thái Bình"/>
    <n v="356034"/>
    <s v="8%"/>
    <n v="28483"/>
    <n v="384517"/>
    <s v="CÔNG TY TNHH VÒNG TRÒN ĐỎ"/>
    <s v="0306182043"/>
    <x v="3"/>
  </r>
  <r>
    <d v="2025-04-01T00:00:00"/>
    <s v="00020582"/>
    <s v="1C25TNN"/>
    <s v="CircleK 295 Dương Bá Trạc"/>
    <n v="230760"/>
    <s v="8%"/>
    <n v="18461"/>
    <n v="249221"/>
    <s v="CÔNG TY TNHH VÒNG TRÒN ĐỎ"/>
    <s v="0306182043"/>
    <x v="3"/>
  </r>
  <r>
    <d v="2025-04-01T00:00:00"/>
    <s v="00020621"/>
    <s v="1C25TNN"/>
    <s v="CircleK L3-SH01 Toà nhà Landmart 3, Vinhomes Central Park, 720A Điện Biên Phủ"/>
    <n v="418671"/>
    <s v="8%"/>
    <n v="33494"/>
    <n v="452165"/>
    <s v="CÔNG TY TNHH VÒNG TRÒN ĐỎ"/>
    <s v="0306182043"/>
    <x v="3"/>
  </r>
  <r>
    <d v="2025-04-01T00:00:00"/>
    <s v="00020622"/>
    <s v="1C25TNN"/>
    <s v="CircleK 364 Võ Văn Ngân, Khu phố 3, Phường Bình Thọ, Thành phố Thủ Đức"/>
    <n v="421974"/>
    <s v="8%"/>
    <n v="33758"/>
    <n v="455732"/>
    <s v="CÔNG TY TNHH VÒNG TRÒN ĐỎ"/>
    <s v="0306182043"/>
    <x v="3"/>
  </r>
  <r>
    <d v="2025-04-02T00:00:00"/>
    <s v="00020691"/>
    <s v="1C25TNN"/>
    <s v="CircleK 131 Trần Đình Xu"/>
    <n v="342852"/>
    <s v="8%"/>
    <n v="27428"/>
    <n v="370280"/>
    <s v="CÔNG TY TNHH VÒNG TRÒN ĐỎ"/>
    <s v="0306182043"/>
    <x v="3"/>
  </r>
  <r>
    <d v="2025-04-02T00:00:00"/>
    <s v="00020699"/>
    <s v="1C25TNN"/>
    <s v="CircleK 36-38 Trần Thái Tông"/>
    <n v="230760"/>
    <s v="8%"/>
    <n v="18461"/>
    <n v="249221"/>
    <s v="CÔNG TY TNHH VÒNG TRÒN ĐỎ"/>
    <s v="0306182043"/>
    <x v="3"/>
  </r>
  <r>
    <d v="2025-04-02T00:00:00"/>
    <s v="00020700"/>
    <s v="1C25TNN"/>
    <s v="CircleK 225A Hoàng Hoa Thám"/>
    <n v="303291"/>
    <s v="8%"/>
    <n v="24263"/>
    <n v="327554"/>
    <s v="CÔNG TY TNHH VÒNG TRÒN ĐỎ"/>
    <s v="0306182043"/>
    <x v="3"/>
  </r>
  <r>
    <d v="2025-04-02T00:00:00"/>
    <s v="00020772"/>
    <s v="1C25TNN"/>
    <s v="CircleK 485 Huỳnh Tấn Phát"/>
    <n v="230760"/>
    <s v="8%"/>
    <n v="18461"/>
    <n v="249221"/>
    <s v="CÔNG TY TNHH VÒNG TRÒN ĐỎ"/>
    <s v="0306182043"/>
    <x v="3"/>
  </r>
  <r>
    <d v="2025-04-02T00:00:00"/>
    <s v="00020773"/>
    <s v="1C25TNN"/>
    <s v="CircleK 152 Hoàng Hoa Thám"/>
    <n v="1496682"/>
    <s v="8%"/>
    <n v="119735"/>
    <n v="1616417"/>
    <s v="CHI NHÁNH CÔNG TY TNHH VÒNG TRÒN ĐỎ TẠI BÀ RỊA-VŨNG TÀU"/>
    <s v="0306182043-012"/>
    <x v="3"/>
  </r>
  <r>
    <d v="2025-04-03T00:00:00"/>
    <s v="00021357"/>
    <s v="1C25TNN"/>
    <s v="CircleK 83 Đường Số 3, Khu Phố 4"/>
    <n v="230760"/>
    <s v="8%"/>
    <n v="18461"/>
    <n v="249221"/>
    <s v="CÔNG TY TNHH VÒNG TRÒN ĐỎ"/>
    <s v="0306182043"/>
    <x v="3"/>
  </r>
  <r>
    <d v="2025-04-03T00:00:00"/>
    <s v="00021379"/>
    <s v="1C25TNN"/>
    <s v="CircleK Căn Số A1-00.04 Tháp A1, Khu Chung Cư Phức Hợp Lô M1 74 Nguyễn Cơ Thạch"/>
    <n v="230760"/>
    <s v="8%"/>
    <n v="18461"/>
    <n v="249221"/>
    <s v="CÔNG TY TNHH VÒNG TRÒN ĐỎ"/>
    <s v="0306182043"/>
    <x v="3"/>
  </r>
  <r>
    <d v="2025-04-03T00:00:00"/>
    <s v="00021401"/>
    <s v="1C25TNN"/>
    <s v="CircleK Số 74 Nguyễn Văn Thương"/>
    <n v="230760"/>
    <s v="8%"/>
    <n v="18461"/>
    <n v="249221"/>
    <s v="CÔNG TY TNHH VÒNG TRÒN ĐỎ"/>
    <s v="0306182043"/>
    <x v="3"/>
  </r>
  <r>
    <d v="2025-04-03T00:00:00"/>
    <s v="00021458"/>
    <s v="1C25TNN"/>
    <s v="CircleK 139 Hai Bà Trưng"/>
    <n v="435156"/>
    <s v="8%"/>
    <n v="34812"/>
    <n v="469968"/>
    <s v="CÔNG TY TNHH VÒNG TRÒN ĐỎ"/>
    <s v="0306182043"/>
    <x v="3"/>
  </r>
  <r>
    <d v="2025-04-03T00:00:00"/>
    <s v="00021501"/>
    <s v="1C25TNN"/>
    <s v="CircleK L1-02 Tầng 1 Cao ốc Chung Cư SaiGon Mia, Đường số 9A Chung Cư Cụm 3,4 - Khu Dân Cư Trung Sơn"/>
    <n v="230760"/>
    <s v="8%"/>
    <n v="18461"/>
    <n v="249221"/>
    <s v="CÔNG TY TNHH VÒNG TRÒN ĐỎ"/>
    <s v="0306182043"/>
    <x v="3"/>
  </r>
  <r>
    <d v="2025-04-04T00:00:00"/>
    <s v="00021724"/>
    <s v="1C25TNN"/>
    <s v="CircleK 126 Đường Số 15"/>
    <n v="428565"/>
    <s v="8%"/>
    <n v="34285"/>
    <n v="462850"/>
    <s v="CÔNG TY TNHH VÒNG TRÒN ĐỎ"/>
    <s v="0306182043"/>
    <x v="3"/>
  </r>
  <r>
    <d v="2025-04-04T00:00:00"/>
    <s v="00021725"/>
    <s v="1C25TNN"/>
    <s v="CircleK 31 Bà Huyện Thanh Quan"/>
    <n v="389004"/>
    <s v="8%"/>
    <n v="31120"/>
    <n v="420124"/>
    <s v="CÔNG TY TNHH VÒNG TRÒN ĐỎ"/>
    <s v="0306182043"/>
    <x v="3"/>
  </r>
  <r>
    <d v="2025-04-04T00:00:00"/>
    <s v="00021726"/>
    <s v="1C25TNN"/>
    <s v="CircleK A1.09 Sunrise City View - Khu Phức Hợp Căn Hộ Nhật Hoa, 33 Nguyễn Hữu Thọ"/>
    <n v="263730"/>
    <s v="8%"/>
    <n v="21098"/>
    <n v="284828"/>
    <s v="CÔNG TY TNHH VÒNG TRÒN ĐỎ"/>
    <s v="0306182043"/>
    <x v="3"/>
  </r>
  <r>
    <d v="2025-04-04T00:00:00"/>
    <s v="00021737"/>
    <s v="1C25TNN"/>
    <s v="CircleK 240 Hoàng Diệu 2, Khu Phố 5, Phường Linh Chiểu, Thành phố Thủ Đức"/>
    <n v="230760"/>
    <s v="8%"/>
    <n v="18461"/>
    <n v="249221"/>
    <s v="CÔNG TY TNHH VÒNG TRÒN ĐỎ"/>
    <s v="0306182043"/>
    <x v="3"/>
  </r>
  <r>
    <d v="2025-04-04T00:00:00"/>
    <s v="00021738"/>
    <s v="1C25TNN"/>
    <s v="CircleK 67 Lê Đức Thọ"/>
    <n v="230760"/>
    <s v="8%"/>
    <n v="18461"/>
    <n v="249221"/>
    <s v="CÔNG TY TNHH VÒNG TRÒN ĐỎ"/>
    <s v="0306182043"/>
    <x v="3"/>
  </r>
  <r>
    <d v="2025-04-04T00:00:00"/>
    <s v="00021939"/>
    <s v="1C25TNN"/>
    <s v="CircleK 474 Trần Thị Năm"/>
    <n v="501096"/>
    <s v="8%"/>
    <n v="40088"/>
    <n v="541184"/>
    <s v="CÔNG TY TNHH VÒNG TRÒN ĐỎ"/>
    <s v="0306182043"/>
    <x v="3"/>
  </r>
  <r>
    <d v="2025-04-04T00:00:00"/>
    <s v="00021940"/>
    <s v="1C25TNN"/>
    <s v="CircleK 50 Nhất Chi Mai"/>
    <n v="230760"/>
    <s v="8%"/>
    <n v="18461"/>
    <n v="249221"/>
    <s v="CÔNG TY TNHH VÒNG TRÒN ĐỎ"/>
    <s v="0306182043"/>
    <x v="3"/>
  </r>
  <r>
    <d v="2025-04-05T00:00:00"/>
    <s v="00021948"/>
    <s v="1C25TNN"/>
    <s v="CircleK 223 Đặng Văn Bi"/>
    <n v="303291"/>
    <s v="8%"/>
    <n v="24263"/>
    <n v="327554"/>
    <s v="CÔNG TY TNHH VÒNG TRÒN ĐỎ"/>
    <s v="0306182043"/>
    <x v="3"/>
  </r>
  <r>
    <d v="2025-04-05T00:00:00"/>
    <s v="00021967"/>
    <s v="1C25TNN"/>
    <s v="CircleK 259 Đường số 7"/>
    <n v="184608"/>
    <s v="8%"/>
    <n v="14769"/>
    <n v="199377"/>
    <s v="CÔNG TY TNHH VÒNG TRÒN ĐỎ"/>
    <s v="0306182043"/>
    <x v="3"/>
  </r>
  <r>
    <d v="2025-04-05T00:00:00"/>
    <s v="00021968"/>
    <s v="1C25TNN"/>
    <s v="CircleK Kiot Khu Vực Mặt Tiền Kinh Dương Vương - 395 Kinh Dương Vương"/>
    <n v="230760"/>
    <s v="8%"/>
    <n v="18461"/>
    <n v="249221"/>
    <s v="CÔNG TY TNHH VÒNG TRÒN ĐỎ"/>
    <s v="0306182043"/>
    <x v="3"/>
  </r>
  <r>
    <d v="2025-04-08T00:00:00"/>
    <s v="00021988"/>
    <s v="1C25TNN"/>
    <s v="CircleK 809B – 811 Tạ Quang Bửu"/>
    <n v="303291"/>
    <s v="8%"/>
    <n v="24263"/>
    <n v="327554"/>
    <s v="CÔNG TY TNHH VÒNG TRÒN ĐỎ"/>
    <s v="0306182043"/>
    <x v="3"/>
  </r>
  <r>
    <d v="2025-04-08T00:00:00"/>
    <s v="00021989"/>
    <s v="1C25TNN"/>
    <s v="CircleK 02 Đường Nội Khu Hưng Gia IV"/>
    <n v="501096"/>
    <s v="8%"/>
    <n v="40088"/>
    <n v="541184"/>
    <s v="CÔNG TY TNHH VÒNG TRÒN ĐỎ"/>
    <s v="0306182043"/>
    <x v="3"/>
  </r>
  <r>
    <d v="2025-04-08T00:00:00"/>
    <s v="00022010"/>
    <s v="1C25TNN"/>
    <s v="CircleK 58-60 Hoa Cúc"/>
    <n v="230760"/>
    <s v="8%"/>
    <n v="18461"/>
    <n v="249221"/>
    <s v="CÔNG TY TNHH VÒNG TRÒN ĐỎ"/>
    <s v="0306182043"/>
    <x v="3"/>
  </r>
  <r>
    <d v="2025-04-08T00:00:00"/>
    <s v="00022011"/>
    <s v="1C25TNN"/>
    <s v="CircleK 135-137 Lê Văn Sỹ"/>
    <n v="230760"/>
    <s v="8%"/>
    <n v="18461"/>
    <n v="249221"/>
    <s v="CÔNG TY TNHH VÒNG TRÒN ĐỎ"/>
    <s v="0306182043"/>
    <x v="3"/>
  </r>
  <r>
    <d v="2025-04-08T00:00:00"/>
    <s v="00022016"/>
    <s v="1C25TNN"/>
    <s v="CircleK Ô 8, DC35, Giao lộ đường D1 và đường D33, KDC Việt - Sing"/>
    <n v="501096"/>
    <s v="8%"/>
    <n v="40088"/>
    <n v="541184"/>
    <s v="CHI NHÁNH TẠI BÌNH DƯƠNG CÔNG TY TNHH VÒNG TRÒN ĐỎ"/>
    <s v="0306182043-011"/>
    <x v="3"/>
  </r>
  <r>
    <d v="2025-04-08T00:00:00"/>
    <s v="00022064"/>
    <s v="1C25TNN"/>
    <s v="CircleK Vườn Lài"/>
    <n v="263730"/>
    <s v="8%"/>
    <n v="21098"/>
    <n v="284828"/>
    <s v="CÔNG TY TNHH VÒNG TRÒN ĐỎ"/>
    <s v="0306182043"/>
    <x v="3"/>
  </r>
  <r>
    <d v="2025-04-08T00:00:00"/>
    <s v="00022108"/>
    <s v="1C25TNN"/>
    <s v="CircleK 144 Lê Trọng Tấn"/>
    <n v="184608"/>
    <s v="8%"/>
    <n v="14769"/>
    <n v="199377"/>
    <s v="CÔNG TY TNHH VÒNG TRÒN ĐỎ"/>
    <s v="0306182043"/>
    <x v="3"/>
  </r>
  <r>
    <d v="2025-04-09T00:00:00"/>
    <s v="00022123"/>
    <s v="1C25TNN"/>
    <s v="CircleK 17 Cao Thắng"/>
    <n v="263730"/>
    <s v="8%"/>
    <n v="21098"/>
    <n v="284828"/>
    <s v="CÔNG TY TNHH VÒNG TRÒN ĐỎ"/>
    <s v="0306182043"/>
    <x v="3"/>
  </r>
  <r>
    <d v="2025-04-09T00:00:00"/>
    <s v="00022124"/>
    <s v="1C25TNN"/>
    <s v="CircleK 160 Bùi Thị Xuân"/>
    <n v="428565"/>
    <s v="8%"/>
    <n v="34285"/>
    <n v="462850"/>
    <s v="CÔNG TY TNHH VÒNG TRÒN ĐỎ"/>
    <s v="0306182043"/>
    <x v="3"/>
  </r>
  <r>
    <d v="2025-04-09T00:00:00"/>
    <s v="00022125"/>
    <s v="1C25TNN"/>
    <s v="CircleK Số 21 Nguyễn Văn Tráng"/>
    <n v="230760"/>
    <s v="8%"/>
    <n v="18461"/>
    <n v="249221"/>
    <s v="CÔNG TY TNHH VÒNG TRÒN ĐỎ"/>
    <s v="0306182043"/>
    <x v="3"/>
  </r>
  <r>
    <d v="2025-04-09T00:00:00"/>
    <s v="00022126"/>
    <s v="1C25TNN"/>
    <s v="CircleK 58 Phạm Văn Nghị, Khu Sky Garden 2-Phú Mỹ Hưng"/>
    <n v="230760"/>
    <s v="8%"/>
    <n v="18461"/>
    <n v="249221"/>
    <s v="CÔNG TY TNHH VÒNG TRÒN ĐỎ"/>
    <s v="0306182043"/>
    <x v="3"/>
  </r>
  <r>
    <d v="2025-04-09T00:00:00"/>
    <s v="00022127"/>
    <s v="1C25TNN"/>
    <s v="CircleK 12 Phạm Văn Nghị"/>
    <n v="184608"/>
    <s v="8%"/>
    <n v="14769"/>
    <n v="199377"/>
    <s v="CÔNG TY TNHH VÒNG TRÒN ĐỎ"/>
    <s v="0306182043"/>
    <x v="3"/>
  </r>
  <r>
    <d v="2025-04-09T00:00:00"/>
    <s v="00022128"/>
    <s v="1C25TNN"/>
    <s v="CircleK Lô CR2-12, Số 107 Đại Lộ Tôn Dật Tiên, Khu A, Phú Mỹ Hưng"/>
    <n v="184608"/>
    <s v="8%"/>
    <n v="14769"/>
    <n v="199377"/>
    <s v="CÔNG TY TNHH VÒNG TRÒN ĐỎ"/>
    <s v="0306182043"/>
    <x v="3"/>
  </r>
  <r>
    <d v="2025-04-09T00:00:00"/>
    <s v="00022129"/>
    <s v="1C25TNN"/>
    <s v="CircleK Phú Mỹ Hưng - 12 Tân Trào"/>
    <n v="230760"/>
    <s v="8%"/>
    <n v="18461"/>
    <n v="249221"/>
    <s v="CÔNG TY TNHH VÒNG TRÒN ĐỎ"/>
    <s v="0306182043"/>
    <x v="3"/>
  </r>
  <r>
    <d v="2025-04-09T00:00:00"/>
    <s v="00022130"/>
    <s v="1C25TNN"/>
    <s v="CircleK EA3-01-01 Tòa nhà Era Town"/>
    <n v="247245"/>
    <s v="8%"/>
    <n v="19780"/>
    <n v="267025"/>
    <s v="CÔNG TY TNHH VÒNG TRÒN ĐỎ"/>
    <s v="0306182043"/>
    <x v="3"/>
  </r>
  <r>
    <d v="2025-04-09T00:00:00"/>
    <s v="00022131"/>
    <s v="1C25TNN"/>
    <s v="CircleK 152 Hoàng Hoa Thám"/>
    <n v="1529652"/>
    <s v="8%"/>
    <n v="122372"/>
    <n v="1652024"/>
    <s v="CHI NHÁNH CÔNG TY TNHH VÒNG TRÒN ĐỎ TẠI BÀ RỊA-VŨNG TÀU"/>
    <s v="0306182043-012"/>
    <x v="3"/>
  </r>
  <r>
    <d v="2025-04-09T00:00:00"/>
    <s v="00022132"/>
    <s v="1C25TNN"/>
    <s v="CircleK 165-167 Lê Thánh Tôn"/>
    <n v="372519"/>
    <s v="8%"/>
    <n v="29802"/>
    <n v="402321"/>
    <s v="CÔNG TY TNHH VÒNG TRÒN ĐỎ"/>
    <s v="0306182043"/>
    <x v="3"/>
  </r>
  <r>
    <d v="2025-04-09T00:00:00"/>
    <s v="00022133"/>
    <s v="1C25TNN"/>
    <s v="CircleK 2 Trần Khắc Chân"/>
    <n v="309882"/>
    <s v="8%"/>
    <n v="24791"/>
    <n v="334673"/>
    <s v="CÔNG TY TNHH VÒNG TRÒN ĐỎ"/>
    <s v="0306182043"/>
    <x v="3"/>
  </r>
  <r>
    <d v="2025-04-09T00:00:00"/>
    <s v="00022153"/>
    <s v="1C25TNN"/>
    <s v="CircleK 26 Nguyễn Thái Bình"/>
    <n v="230760"/>
    <s v="8%"/>
    <n v="18461"/>
    <n v="249221"/>
    <s v="CÔNG TY TNHH VÒNG TRÒN ĐỎ"/>
    <s v="0306182043"/>
    <x v="3"/>
  </r>
  <r>
    <d v="2025-04-09T00:00:00"/>
    <s v="00022154"/>
    <s v="1C25TNN"/>
    <s v="CircleK 103 Trần Huy Liệu"/>
    <n v="501096"/>
    <s v="8%"/>
    <n v="40088"/>
    <n v="541184"/>
    <s v="CÔNG TY TNHH VÒNG TRÒN ĐỎ"/>
    <s v="0306182043"/>
    <x v="3"/>
  </r>
  <r>
    <d v="2025-04-09T00:00:00"/>
    <s v="00022155"/>
    <s v="1C25TNN"/>
    <s v="CircleK 220 Nguyễn Trọng Tuyển"/>
    <n v="224169"/>
    <s v="8%"/>
    <n v="17934"/>
    <n v="242103"/>
    <s v="CÔNG TY TNHH VÒNG TRÒN ĐỎ"/>
    <s v="0306182043"/>
    <x v="3"/>
  </r>
  <r>
    <d v="2025-04-09T00:00:00"/>
    <s v="00022242"/>
    <s v="1C25TNN"/>
    <s v="CircleK 62 Nguyễn Khoái"/>
    <n v="276912"/>
    <s v="8%"/>
    <n v="22153"/>
    <n v="299065"/>
    <s v="CÔNG TY TNHH VÒNG TRÒN ĐỎ"/>
    <s v="0306182043"/>
    <x v="3"/>
  </r>
  <r>
    <d v="2025-04-09T00:00:00"/>
    <s v="00022243"/>
    <s v="1C25TNN"/>
    <s v="CircleK S34-2 Sky Garden 3 - Phú Mỹ Hưng, Đại Lộ Nguyễn Văn Linh"/>
    <n v="263730"/>
    <s v="8%"/>
    <n v="21098"/>
    <n v="284828"/>
    <s v="CÔNG TY TNHH VÒNG TRÒN ĐỎ"/>
    <s v="0306182043"/>
    <x v="3"/>
  </r>
  <r>
    <d v="2025-04-09T00:00:00"/>
    <s v="00022244"/>
    <s v="1C25TNN"/>
    <s v="CircleK 73-75 Trần Trọng Cung"/>
    <n v="372519"/>
    <s v="8%"/>
    <n v="29802"/>
    <n v="402321"/>
    <s v="CÔNG TY TNHH VÒNG TRÒN ĐỎ"/>
    <s v="0306182043"/>
    <x v="3"/>
  </r>
  <r>
    <d v="2025-04-09T00:00:00"/>
    <s v="00022245"/>
    <s v="1C25TNN"/>
    <s v="CircleK 26 Phan Văn Trị"/>
    <n v="1295589"/>
    <s v="8%"/>
    <n v="103647"/>
    <n v="1399236"/>
    <s v="CHI NHÁNH CÔNG TY TNHH VÒNG TRÒN ĐỎ TẠI BÀ RỊA-VŨNG TÀU"/>
    <s v="0306182043-012"/>
    <x v="3"/>
  </r>
  <r>
    <d v="2025-04-09T00:00:00"/>
    <s v="00022246"/>
    <s v="1C25TNN"/>
    <s v="CircleK 59 Đông Du"/>
    <n v="230760"/>
    <s v="8%"/>
    <n v="18461"/>
    <n v="249221"/>
    <s v="CÔNG TY TNHH VÒNG TRÒN ĐỎ"/>
    <s v="0306182043"/>
    <x v="3"/>
  </r>
  <r>
    <d v="2025-04-10T00:00:00"/>
    <s v="00022728"/>
    <s v="1C25TNN"/>
    <s v="CircleK Số 127 Lê Văn Việt"/>
    <n v="342852"/>
    <s v="8%"/>
    <n v="27428"/>
    <n v="370280"/>
    <s v="CÔNG TY TNHH VÒNG TRÒN ĐỎ"/>
    <s v="0306182043"/>
    <x v="3"/>
  </r>
  <r>
    <d v="2025-04-10T00:00:00"/>
    <s v="00022750"/>
    <s v="1C25TNN"/>
    <s v="CircleK 295 Đỗ Xuân Hợp, khu phố 4"/>
    <n v="428565"/>
    <s v="8%"/>
    <n v="34285"/>
    <n v="462850"/>
    <s v="CÔNG TY TNHH VÒNG TRÒN ĐỎ"/>
    <s v="0306182043"/>
    <x v="3"/>
  </r>
  <r>
    <d v="2025-04-10T00:00:00"/>
    <s v="00022751"/>
    <s v="1C25TNN"/>
    <s v="CircleK 67 Lê Đức Thọ"/>
    <n v="543945"/>
    <s v="8%"/>
    <n v="43516"/>
    <n v="587461"/>
    <s v="CÔNG TY TNHH VÒNG TRÒN ĐỎ"/>
    <s v="0306182043"/>
    <x v="3"/>
  </r>
  <r>
    <d v="2025-04-10T00:00:00"/>
    <s v="00022772"/>
    <s v="1C25TNN"/>
    <s v="CircleK 386-388 Dương Quảng Hàm, Phường 5, Quận Gò Vấp"/>
    <n v="501096"/>
    <s v="8%"/>
    <n v="40088"/>
    <n v="541184"/>
    <s v="CÔNG TY TNHH VÒNG TRÒN ĐỎ"/>
    <s v="0306182043"/>
    <x v="3"/>
  </r>
  <r>
    <d v="2025-04-10T00:00:00"/>
    <s v="00022783"/>
    <s v="1C25TNN"/>
    <s v="CircleK 29 Lê Lợi"/>
    <n v="342852"/>
    <s v="8%"/>
    <n v="27428"/>
    <n v="370280"/>
    <s v="CÔNG TY TNHH VÒNG TRÒN ĐỎ"/>
    <s v="0306182043"/>
    <x v="3"/>
  </r>
  <r>
    <d v="2025-04-10T00:00:00"/>
    <s v="00022794"/>
    <s v="1C25TNN"/>
    <s v="CircleK 371 Nguyễn Kiệm"/>
    <n v="468126"/>
    <s v="8%"/>
    <n v="37450"/>
    <n v="505576"/>
    <s v="CÔNG TY TNHH VÒNG TRÒN ĐỎ"/>
    <s v="0306182043"/>
    <x v="3"/>
  </r>
  <r>
    <d v="2025-04-11T00:00:00"/>
    <s v="00023080"/>
    <s v="1C25TNN"/>
    <s v="CircleK 16 Ấp Bắc"/>
    <n v="247245"/>
    <s v="8%"/>
    <n v="19780"/>
    <n v="267025"/>
    <s v="CÔNG TY TNHH VÒNG TRÒN ĐỎ"/>
    <s v="0306182043"/>
    <x v="3"/>
  </r>
  <r>
    <d v="2025-04-11T00:00:00"/>
    <s v="00023081"/>
    <s v="1C25TNN"/>
    <s v="CircleK 273 Lê Thánh Tôn"/>
    <n v="230760"/>
    <s v="8%"/>
    <n v="18461"/>
    <n v="249221"/>
    <s v="CÔNG TY TNHH VÒNG TRÒN ĐỎ"/>
    <s v="0306182043"/>
    <x v="3"/>
  </r>
  <r>
    <d v="2025-04-11T00:00:00"/>
    <s v="00023082"/>
    <s v="1C25TNN"/>
    <s v="CircleK Tầng Trệt - Số 167 Phạm Hữu Lầu, Tổ 17, Khu Phố 1"/>
    <n v="435156"/>
    <s v="8%"/>
    <n v="34812"/>
    <n v="469968"/>
    <s v="CÔNG TY TNHH VÒNG TRÒN ĐỎ"/>
    <s v="0306182043"/>
    <x v="3"/>
  </r>
  <r>
    <d v="2025-04-12T00:00:00"/>
    <s v="00023445"/>
    <s v="1C25TNN"/>
    <s v="CircleK 65C Nguyễn Thái Học"/>
    <n v="263730"/>
    <s v="8%"/>
    <n v="21098"/>
    <n v="284828"/>
    <s v="CÔNG TY TNHH VÒNG TRÒN ĐỎ"/>
    <s v="0306182043"/>
    <x v="3"/>
  </r>
  <r>
    <d v="2025-04-12T00:00:00"/>
    <s v="00023447"/>
    <s v="1C25TNN"/>
    <s v="CircleK 02 Đường Nội Khu Hưng Gia IV"/>
    <n v="501096"/>
    <s v="8%"/>
    <n v="40088"/>
    <n v="541184"/>
    <s v="CÔNG TY TNHH VÒNG TRÒN ĐỎ"/>
    <s v="0306182043"/>
    <x v="3"/>
  </r>
  <r>
    <d v="2025-04-12T00:00:00"/>
    <s v="00023456"/>
    <s v="1C25TNN"/>
    <s v="CircleK 174 Trần Văn Ơn"/>
    <n v="230760"/>
    <s v="8%"/>
    <n v="18461"/>
    <n v="249221"/>
    <s v="CHI NHÁNH TẠI BÌNH DƯƠNG CÔNG TY TNHH VÒNG TRÒN ĐỎ"/>
    <s v="0306182043-011"/>
    <x v="3"/>
  </r>
  <r>
    <d v="2025-04-12T00:00:00"/>
    <s v="00023520"/>
    <s v="1C25TNN"/>
    <s v="CircleK 69B Phạm Văn Hai"/>
    <n v="365928"/>
    <s v="8%"/>
    <n v="29274"/>
    <n v="395202"/>
    <s v="CÔNG TY TNHH VÒNG TRÒN ĐỎ"/>
    <s v="0306182043"/>
    <x v="3"/>
  </r>
  <r>
    <d v="2025-04-15T00:00:00"/>
    <s v="00023635"/>
    <s v="1C25TNN"/>
    <s v="CircleK 295 Dương Bá Trạc"/>
    <n v="230760"/>
    <s v="8%"/>
    <n v="18461"/>
    <n v="249221"/>
    <s v="CÔNG TY TNHH VÒNG TRÒN ĐỎ"/>
    <s v="0306182043"/>
    <x v="3"/>
  </r>
  <r>
    <d v="2025-04-15T00:00:00"/>
    <s v="00023636"/>
    <s v="1C25TNN"/>
    <s v="CircleK Tầng Trệt - Số 167 Phạm Hữu Lầu, Tổ 17, Khu Phố 1"/>
    <n v="731856"/>
    <s v="8%"/>
    <n v="58548"/>
    <n v="790404"/>
    <s v="CÔNG TY TNHH VÒNG TRÒN ĐỎ"/>
    <s v="0306182043"/>
    <x v="3"/>
  </r>
  <r>
    <d v="2025-04-15T00:00:00"/>
    <s v="00023640"/>
    <s v="1C25TNN"/>
    <s v="CircleK Một phần diện tích căn nhà số 944 Lê Văn Lương, Nhà Bè"/>
    <n v="230760"/>
    <s v="8%"/>
    <n v="18461"/>
    <n v="249221"/>
    <s v="CÔNG TY TNHH VÒNG TRÒN ĐỎ"/>
    <s v="0306182043"/>
    <x v="3"/>
  </r>
  <r>
    <d v="2025-04-15T00:00:00"/>
    <s v="00023646"/>
    <s v="1C25TNN"/>
    <s v="CircleK EA3-01-01 Tòa nhà Era Town"/>
    <n v="230760"/>
    <s v="8%"/>
    <n v="18461"/>
    <n v="249221"/>
    <s v="CÔNG TY TNHH VÒNG TRÒN ĐỎ"/>
    <s v="0306182043"/>
    <x v="3"/>
  </r>
  <r>
    <d v="2025-04-15T00:00:00"/>
    <s v="00023655"/>
    <s v="1C25TNN"/>
    <s v="CircleK 190B Phan Văn Trị"/>
    <n v="309882"/>
    <s v="8%"/>
    <n v="24791"/>
    <n v="334673"/>
    <s v="CÔNG TY TNHH VÒNG TRÒN ĐỎ"/>
    <s v="0306182043"/>
    <x v="3"/>
  </r>
  <r>
    <d v="2025-04-15T00:00:00"/>
    <s v="00023656"/>
    <s v="1C25TNN"/>
    <s v="CircleK 609 Xô Viết Nghệ Tĩnh"/>
    <n v="481308"/>
    <s v="8%"/>
    <n v="38505"/>
    <n v="519813"/>
    <s v="CÔNG TY TNHH VÒNG TRÒN ĐỎ"/>
    <s v="0306182043"/>
    <x v="3"/>
  </r>
  <r>
    <d v="2025-04-15T00:00:00"/>
    <s v="00023657"/>
    <s v="1C25TNN"/>
    <s v="CircleK 197A-199 Điện Biên Phủ"/>
    <n v="184608"/>
    <s v="8%"/>
    <n v="14769"/>
    <n v="199377"/>
    <s v="CÔNG TY TNHH VÒNG TRÒN ĐỎ"/>
    <s v="0306182043"/>
    <x v="3"/>
  </r>
  <r>
    <d v="2025-04-15T00:00:00"/>
    <s v="00023658"/>
    <s v="1C25TNN"/>
    <s v="CircleK 87 Trần Nguyên Đán"/>
    <n v="356034"/>
    <s v="8%"/>
    <n v="28483"/>
    <n v="384517"/>
    <s v="CÔNG TY TNHH VÒNG TRÒN ĐỎ"/>
    <s v="0306182043"/>
    <x v="3"/>
  </r>
  <r>
    <d v="2025-04-15T00:00:00"/>
    <s v="00023659"/>
    <s v="1C25TNN"/>
    <s v="CircleK 220 Nguyễn Trọng Tuyển"/>
    <n v="247245"/>
    <s v="8%"/>
    <n v="19780"/>
    <n v="267025"/>
    <s v="CÔNG TY TNHH VÒNG TRÒN ĐỎ"/>
    <s v="0306182043"/>
    <x v="3"/>
  </r>
  <r>
    <d v="2025-04-16T00:00:00"/>
    <s v="00023740"/>
    <s v="1C25TNN"/>
    <s v="CircleK 62 Man Thiện"/>
    <n v="303291"/>
    <s v="8%"/>
    <n v="24263"/>
    <n v="327554"/>
    <s v="CÔNG TY TNHH VÒNG TRÒN ĐỎ"/>
    <s v="0306182043"/>
    <x v="3"/>
  </r>
  <r>
    <d v="2025-04-16T00:00:00"/>
    <s v="00023748"/>
    <s v="1C25TNN"/>
    <s v="CircleK 73/5 Võ Văn Kiệt"/>
    <n v="263730"/>
    <s v="8%"/>
    <n v="21098"/>
    <n v="284828"/>
    <s v="CÔNG TY TNHH VÒNG TRÒN ĐỎ"/>
    <s v="0306182043"/>
    <x v="3"/>
  </r>
  <r>
    <d v="2025-04-16T00:00:00"/>
    <s v="00023749"/>
    <s v="1C25TNN"/>
    <s v="CircleK 73/5 Võ Văn Kiệt"/>
    <n v="184608"/>
    <s v="8%"/>
    <n v="14769"/>
    <n v="199377"/>
    <s v="CÔNG TY TNHH VÒNG TRÒN ĐỎ"/>
    <s v="0306182043"/>
    <x v="3"/>
  </r>
  <r>
    <d v="2025-04-16T00:00:00"/>
    <s v="00023761"/>
    <s v="1C25TNN"/>
    <s v="CircleK 105 Lê Trọng Tấn, Khu Phố Bình Đường 2"/>
    <n v="491202"/>
    <s v="8%"/>
    <n v="39296"/>
    <n v="530498"/>
    <s v="CHI NHÁNH TẠI BÌNH DƯƠNG CÔNG TY TNHH VÒNG TRÒN ĐỎ"/>
    <s v="0306182043-011"/>
    <x v="3"/>
  </r>
  <r>
    <d v="2025-04-16T00:00:00"/>
    <s v="00023839"/>
    <s v="1C25TNN"/>
    <s v="CircleK 165-167 Lê Thánh Tôn"/>
    <n v="405489"/>
    <s v="8%"/>
    <n v="32439"/>
    <n v="437928"/>
    <s v="CÔNG TY TNHH VÒNG TRÒN ĐỎ"/>
    <s v="0306182043"/>
    <x v="3"/>
  </r>
  <r>
    <d v="2025-04-16T00:00:00"/>
    <s v="00023840"/>
    <s v="1C25TNN"/>
    <s v="CircleK 60 Lâm Văn Bền"/>
    <n v="346140"/>
    <s v="8%"/>
    <n v="27691"/>
    <n v="373831"/>
    <s v="CÔNG TY TNHH VÒNG TRÒN ĐỎ"/>
    <s v="0306182043"/>
    <x v="3"/>
  </r>
  <r>
    <d v="2025-04-16T00:00:00"/>
    <s v="00023841"/>
    <s v="1C25TNN"/>
    <s v="CircleK 103 Trương Định"/>
    <n v="184608"/>
    <s v="8%"/>
    <n v="14769"/>
    <n v="199377"/>
    <s v="CÔNG TY TNHH VÒNG TRÒN ĐỎ"/>
    <s v="0306182043"/>
    <x v="3"/>
  </r>
  <r>
    <d v="2025-04-17T00:00:00"/>
    <s v="00024057"/>
    <s v="1C25TNN"/>
    <s v="CircleK 174 Trần Văn Ơn"/>
    <n v="365928"/>
    <s v="8%"/>
    <n v="29274"/>
    <n v="395202"/>
    <s v="CHI NHÁNH TẠI BÌNH DƯƠNG CÔNG TY TNHH VÒNG TRÒN ĐỎ"/>
    <s v="0306182043-011"/>
    <x v="3"/>
  </r>
  <r>
    <d v="2025-04-17T00:00:00"/>
    <s v="00024464"/>
    <s v="1C25TNN"/>
    <s v="CircleK 06 Quách Văn Tuấn"/>
    <n v="263730"/>
    <s v="8%"/>
    <n v="21098"/>
    <n v="284828"/>
    <s v="CÔNG TY TNHH VÒNG TRÒN ĐỎ"/>
    <s v="0306182043"/>
    <x v="3"/>
  </r>
  <r>
    <d v="2025-04-17T00:00:00"/>
    <s v="00024465"/>
    <s v="1C25TNN"/>
    <s v="CircleK 78-80 Đồng Đen"/>
    <n v="230760"/>
    <s v="8%"/>
    <n v="18461"/>
    <n v="249221"/>
    <s v="CÔNG TY TNHH VÒNG TRÒN ĐỎ"/>
    <s v="0306182043"/>
    <x v="3"/>
  </r>
  <r>
    <d v="2025-04-18T00:00:00"/>
    <s v="00024632"/>
    <s v="1C25TNN"/>
    <s v="CircleK 41 Yên Thế"/>
    <n v="428565"/>
    <s v="8%"/>
    <n v="34285"/>
    <n v="462850"/>
    <s v="CÔNG TY TNHH VÒNG TRÒN ĐỎ"/>
    <s v="0306182043"/>
    <x v="3"/>
  </r>
  <r>
    <d v="2025-04-18T00:00:00"/>
    <s v="00024633"/>
    <s v="1C25TNN"/>
    <s v="CircleK Số 275 Võ Nguyên Giáp"/>
    <n v="303291"/>
    <s v="8%"/>
    <n v="24263"/>
    <n v="327554"/>
    <s v="CÔNG TY TNHH VÒNG TRÒN ĐỎ"/>
    <s v="0306182043"/>
    <x v="3"/>
  </r>
  <r>
    <d v="2025-04-18T00:00:00"/>
    <s v="00024634"/>
    <s v="1C25TNN"/>
    <s v="CircleK Số 1347 Đường Nguyễn Ái Quốc, Khu Phố 6"/>
    <n v="857130"/>
    <s v="8%"/>
    <n v="68570"/>
    <n v="925700"/>
    <s v="CHI NHÁNH CÔNG TY TNHH VÒNG TRÒN ĐỎ TẠI ĐỒNG NAI"/>
    <s v="0306182043-021"/>
    <x v="3"/>
  </r>
  <r>
    <d v="2025-04-18T00:00:00"/>
    <s v="00024635"/>
    <s v="1C25TNN"/>
    <s v="CircleK 144 Đường Phan Trung, Khu phố 7"/>
    <n v="445050"/>
    <s v="8%"/>
    <n v="35604"/>
    <n v="480654"/>
    <s v="CHI NHÁNH CÔNG TY TNHH VÒNG TRÒN ĐỎ TẠI ĐỒNG NAI"/>
    <s v="0306182043-021"/>
    <x v="3"/>
  </r>
  <r>
    <d v="2025-04-18T00:00:00"/>
    <s v="00024641"/>
    <s v="1C25TNN"/>
    <s v="CircleK 704 Sư Vạn Hạnh"/>
    <n v="418671"/>
    <s v="8%"/>
    <n v="33494"/>
    <n v="452165"/>
    <s v="CÔNG TY TNHH VÒNG TRÒN ĐỎ"/>
    <s v="0306182043"/>
    <x v="3"/>
  </r>
  <r>
    <d v="2025-04-18T00:00:00"/>
    <s v="00024642"/>
    <s v="1C25TNN"/>
    <s v="CircleK 402 Nguyễn Thị Thập"/>
    <n v="230760"/>
    <s v="8%"/>
    <n v="18461"/>
    <n v="249221"/>
    <s v="CÔNG TY TNHH VÒNG TRÒN ĐỎ"/>
    <s v="0306182043"/>
    <x v="3"/>
  </r>
  <r>
    <d v="2025-04-18T00:00:00"/>
    <s v="00024643"/>
    <s v="1C25TNN"/>
    <s v="CircleK 2 Nguyễn Khắc Viện"/>
    <n v="230760"/>
    <s v="8%"/>
    <n v="18461"/>
    <n v="249221"/>
    <s v="CÔNG TY TNHH VÒNG TRÒN ĐỎ"/>
    <s v="0306182043"/>
    <x v="3"/>
  </r>
  <r>
    <d v="2025-04-18T00:00:00"/>
    <s v="00024644"/>
    <s v="1C25TNN"/>
    <s v="CircleK 306 Cao Thắng"/>
    <n v="303291"/>
    <s v="8%"/>
    <n v="24263"/>
    <n v="327554"/>
    <s v="CÔNG TY TNHH VÒNG TRÒN ĐỎ"/>
    <s v="0306182043"/>
    <x v="3"/>
  </r>
  <r>
    <d v="2025-04-18T00:00:00"/>
    <s v="00024655"/>
    <s v="1C25TNN"/>
    <s v="CircleK SAV.3-00.27 Toà Nhà The Sun Avenue, Tầng Trệt, Tháp S3, Số 28 Mai Chí Thọ"/>
    <n v="184608"/>
    <s v="8%"/>
    <n v="14769"/>
    <n v="199377"/>
    <s v="CÔNG TY TNHH VÒNG TRÒN ĐỎ"/>
    <s v="0306182043"/>
    <x v="3"/>
  </r>
  <r>
    <d v="2025-04-18T00:00:00"/>
    <s v="00024933"/>
    <s v="1C25TNN"/>
    <s v="CircleK 264 Độc Lập"/>
    <n v="184608"/>
    <s v="8%"/>
    <n v="14769"/>
    <n v="199377"/>
    <s v="CÔNG TY TNHH VÒNG TRÒN ĐỎ"/>
    <s v="0306182043"/>
    <x v="3"/>
  </r>
  <r>
    <d v="2025-04-19T00:00:00"/>
    <s v="00024952"/>
    <s v="1C25TNN"/>
    <s v="CircleK 474 Trần Thị Năm"/>
    <n v="184608"/>
    <s v="8%"/>
    <n v="14769"/>
    <n v="199377"/>
    <s v="CÔNG TY TNHH VÒNG TRÒN ĐỎ"/>
    <s v="0306182043"/>
    <x v="3"/>
  </r>
  <r>
    <d v="2025-04-19T00:00:00"/>
    <s v="00024953"/>
    <s v="1C25TNN"/>
    <s v="CircleK Một phần của căn nhà số 586 - 588 Quang Trung, Quận Gò Vấp"/>
    <n v="342852"/>
    <s v="8%"/>
    <n v="27428"/>
    <n v="370280"/>
    <s v="CÔNG TY TNHH VÒNG TRÒN ĐỎ"/>
    <s v="0306182043"/>
    <x v="3"/>
  </r>
  <r>
    <d v="2025-04-19T00:00:00"/>
    <s v="00024959"/>
    <s v="1C25TNN"/>
    <s v="CircleK 152 Hoàng Hoa Thám"/>
    <n v="1414257"/>
    <s v="8%"/>
    <n v="113141"/>
    <n v="1527398"/>
    <s v="CHI NHÁNH CÔNG TY TNHH VÒNG TRÒN ĐỎ TẠI BÀ RỊA-VŨNG TÀU"/>
    <s v="0306182043-012"/>
    <x v="3"/>
  </r>
  <r>
    <d v="2025-04-19T00:00:00"/>
    <s v="00024960"/>
    <s v="1C25TNN"/>
    <s v="CircleK 26 Phan Văn Trị"/>
    <n v="1476894"/>
    <s v="8%"/>
    <n v="118152"/>
    <n v="1595046"/>
    <s v="CHI NHÁNH CÔNG TY TNHH VÒNG TRÒN ĐỎ TẠI BÀ RỊA-VŨNG TÀU"/>
    <s v="0306182043-012"/>
    <x v="3"/>
  </r>
  <r>
    <d v="2025-04-19T00:00:00"/>
    <s v="00024983"/>
    <s v="1C25TNN"/>
    <s v="CircleK 193 Đường Số 1"/>
    <n v="501096"/>
    <s v="8%"/>
    <n v="40088"/>
    <n v="541184"/>
    <s v="CÔNG TY TNHH VÒNG TRÒN ĐỎ"/>
    <s v="0306182043"/>
    <x v="3"/>
  </r>
  <r>
    <d v="2025-04-19T00:00:00"/>
    <s v="00024985"/>
    <s v="1C25TNN"/>
    <s v="CircleK 18A15 Tăng Nhơn Phú"/>
    <n v="606582"/>
    <s v="8%"/>
    <n v="48527"/>
    <n v="655109"/>
    <s v="CÔNG TY TNHH VÒNG TRÒN ĐỎ"/>
    <s v="0306182043"/>
    <x v="3"/>
  </r>
  <r>
    <d v="2025-04-19T00:00:00"/>
    <s v="00024986"/>
    <s v="1C25TNN"/>
    <s v="CircleK 31 Bà Huyện Thanh Quan"/>
    <n v="184608"/>
    <s v="8%"/>
    <n v="14769"/>
    <n v="199377"/>
    <s v="CÔNG TY TNHH VÒNG TRÒN ĐỎ"/>
    <s v="0306182043"/>
    <x v="3"/>
  </r>
  <r>
    <d v="2025-04-19T00:00:00"/>
    <s v="00024987"/>
    <s v="1C25TNN"/>
    <s v="CircleK 59 Đông Du"/>
    <n v="230760"/>
    <s v="8%"/>
    <n v="18461"/>
    <n v="249221"/>
    <s v="CÔNG TY TNHH VÒNG TRÒN ĐỎ"/>
    <s v="0306182043"/>
    <x v="3"/>
  </r>
  <r>
    <d v="2025-04-19T00:00:00"/>
    <s v="00025005"/>
    <s v="1C25TNN"/>
    <s v="CircleK 22 Phan Xích Long"/>
    <n v="543945"/>
    <s v="8%"/>
    <n v="43516"/>
    <n v="587461"/>
    <s v="CÔNG TY TNHH VÒNG TRÒN ĐỎ"/>
    <s v="0306182043"/>
    <x v="3"/>
  </r>
  <r>
    <d v="2025-04-19T00:00:00"/>
    <s v="00025006"/>
    <s v="1C25TNN"/>
    <s v="CircleK 44 Huỳnh Văn Bánh"/>
    <n v="230760"/>
    <s v="8%"/>
    <n v="18461"/>
    <n v="249221"/>
    <s v="CÔNG TY TNHH VÒNG TRÒN ĐỎ"/>
    <s v="0306182043"/>
    <x v="3"/>
  </r>
  <r>
    <d v="2025-04-19T00:00:00"/>
    <s v="00025018"/>
    <s v="1C25TNN"/>
    <s v="CircleK 315B Bùi Hữu Nghĩa"/>
    <n v="224169"/>
    <s v="8%"/>
    <n v="17934"/>
    <n v="242103"/>
    <s v="CÔNG TY TNHH VÒNG TRÒN ĐỎ"/>
    <s v="0306182043"/>
    <x v="3"/>
  </r>
  <r>
    <d v="2025-04-19T00:00:00"/>
    <s v="00025022"/>
    <s v="1C25TNN"/>
    <s v="CircleK 21 Thạch Lam"/>
    <n v="342852"/>
    <s v="8%"/>
    <n v="27428"/>
    <n v="370280"/>
    <s v="CÔNG TY TNHH VÒNG TRÒN ĐỎ"/>
    <s v="0306182043"/>
    <x v="3"/>
  </r>
  <r>
    <d v="2025-04-21T00:00:00"/>
    <s v="00025052"/>
    <s v="1C25TNN"/>
    <s v="CircleK 36-38 Trần Thái Tông"/>
    <n v="230760"/>
    <s v="8%"/>
    <n v="18461"/>
    <n v="249221"/>
    <s v="CÔNG TY TNHH VÒNG TRÒN ĐỎ"/>
    <s v="0306182043"/>
    <x v="3"/>
  </r>
  <r>
    <d v="2025-04-21T00:00:00"/>
    <s v="00025054"/>
    <s v="1C25TNN"/>
    <s v="CircleK 240 Hoàng Diệu 2, Khu Phố 5, Phường Linh Chiểu, Thành phố Thủ Đức"/>
    <n v="326367"/>
    <s v="8%"/>
    <n v="26109"/>
    <n v="352476"/>
    <s v="CÔNG TY TNHH VÒNG TRÒN ĐỎ"/>
    <s v="0306182043"/>
    <x v="3"/>
  </r>
  <r>
    <d v="2025-04-22T00:00:00"/>
    <s v="00000059"/>
    <s v="1C25TGD"/>
    <s v="Hàng trả"/>
    <n v="-313185"/>
    <s v="8%"/>
    <n v="-25055"/>
    <n v="-338240"/>
    <s v="CHI NHÁNH CÔNG TY TNHH VÒNG TRÒN ĐỎ TẠI KIÊN GIANG"/>
    <s v="0306182043-027"/>
    <x v="3"/>
  </r>
  <r>
    <d v="2025-04-22T00:00:00"/>
    <s v="00008922"/>
    <s v="1C25TSD"/>
    <s v="Hàng trả"/>
    <n v="-398898"/>
    <s v="8%"/>
    <n v="-31912"/>
    <n v="-430810"/>
    <s v="CÔNG TY TNHH VÒNG TRÒN ĐỎ"/>
    <s v="0306182043"/>
    <x v="3"/>
  </r>
  <r>
    <d v="2025-04-22T00:00:00"/>
    <s v="00008923"/>
    <s v="1C25TSD"/>
    <s v="Hàng trả"/>
    <n v="-62637"/>
    <s v="8%"/>
    <n v="-5011"/>
    <n v="-67648"/>
    <s v="CÔNG TY TNHH VÒNG TRÒN ĐỎ"/>
    <s v="0306182043"/>
    <x v="3"/>
  </r>
  <r>
    <d v="2025-04-22T00:00:00"/>
    <s v="00008924"/>
    <s v="1C25TSD"/>
    <s v="Hàng trả"/>
    <n v="-438459"/>
    <s v="8%"/>
    <n v="-35077"/>
    <n v="-473536"/>
    <s v="CÔNG TY TNHH VÒNG TRÒN ĐỎ"/>
    <s v="0306182043"/>
    <x v="3"/>
  </r>
  <r>
    <d v="2025-04-22T00:00:00"/>
    <s v="00008925"/>
    <s v="1C25TSD"/>
    <s v="Hàng trả"/>
    <n v="-161532"/>
    <s v="8%"/>
    <n v="-12923"/>
    <n v="-174455"/>
    <s v="CÔNG TY TNHH VÒNG TRÒN ĐỎ"/>
    <s v="0306182043"/>
    <x v="3"/>
  </r>
  <r>
    <d v="2025-04-22T00:00:00"/>
    <s v="00008926"/>
    <s v="1C25TSD"/>
    <s v="Hàng trả"/>
    <n v="-62637"/>
    <s v="8%"/>
    <n v="-5011"/>
    <n v="-67648"/>
    <s v="CÔNG TY TNHH VÒNG TRÒN ĐỎ"/>
    <s v="0306182043"/>
    <x v="3"/>
  </r>
  <r>
    <d v="2025-04-22T00:00:00"/>
    <s v="00008927"/>
    <s v="1C25TSD"/>
    <s v="Hàng trả"/>
    <n v="-92304"/>
    <s v="8%"/>
    <n v="-7384"/>
    <n v="-99688"/>
    <s v="CÔNG TY TNHH VÒNG TRÒN ĐỎ"/>
    <s v="0306182043"/>
    <x v="3"/>
  </r>
  <r>
    <d v="2025-04-22T00:00:00"/>
    <s v="00008928"/>
    <s v="1C25TSD"/>
    <s v="Hàng trả"/>
    <n v="-125274"/>
    <s v="8%"/>
    <n v="-10022"/>
    <n v="-135296"/>
    <s v="CÔNG TY TNHH VÒNG TRÒN ĐỎ"/>
    <s v="0306182043"/>
    <x v="3"/>
  </r>
  <r>
    <d v="2025-04-22T00:00:00"/>
    <s v="00008929"/>
    <s v="1C25TSD"/>
    <s v="Hàng trả"/>
    <n v="-375822"/>
    <s v="8%"/>
    <n v="-30066"/>
    <n v="-405888"/>
    <s v="CÔNG TY TNHH VÒNG TRÒN ĐỎ"/>
    <s v="0306182043"/>
    <x v="3"/>
  </r>
  <r>
    <d v="2025-04-22T00:00:00"/>
    <s v="00025190"/>
    <s v="1C25TNN"/>
    <s v="CircleK 290C An Dương Vương"/>
    <n v="184608"/>
    <s v="8%"/>
    <n v="14769"/>
    <n v="199377"/>
    <s v="CÔNG TY TNHH VÒNG TRÒN ĐỎ"/>
    <s v="0306182043"/>
    <x v="3"/>
  </r>
  <r>
    <d v="2025-04-22T00:00:00"/>
    <s v="00025192"/>
    <s v="1C25TNN"/>
    <s v="CircleK 81 Trần Bình Trọng"/>
    <n v="184608"/>
    <s v="8%"/>
    <n v="14769"/>
    <n v="199377"/>
    <s v="CÔNG TY TNHH VÒNG TRÒN ĐỎ"/>
    <s v="0306182043"/>
    <x v="3"/>
  </r>
  <r>
    <d v="2025-04-22T00:00:00"/>
    <s v="00025197"/>
    <s v="1C25TNN"/>
    <s v="CircleK SAV.3-00.27 Toà Nhà The Sun Avenue, Tầng Trệt, Tháp S3, Số 28 Mai Chí Thọ"/>
    <n v="501096"/>
    <s v="8%"/>
    <n v="40088"/>
    <n v="541184"/>
    <s v="CÔNG TY TNHH VÒNG TRÒN ĐỎ"/>
    <s v="0306182043"/>
    <x v="3"/>
  </r>
  <r>
    <d v="2025-04-22T00:00:00"/>
    <s v="00025198"/>
    <s v="1C25TNN"/>
    <s v="CircleK Số 119 đường Trần Não"/>
    <n v="230760"/>
    <s v="8%"/>
    <n v="18461"/>
    <n v="249221"/>
    <s v="CÔNG TY TNHH VÒNG TRÒN ĐỎ"/>
    <s v="0306182043"/>
    <x v="3"/>
  </r>
  <r>
    <d v="2025-04-22T00:00:00"/>
    <s v="00025203"/>
    <s v="1C25TNN"/>
    <s v="CircleK Một phần diện tích căn nhà số 944 Lê Văn Lương, Nhà Bè"/>
    <n v="501096"/>
    <s v="8%"/>
    <n v="40088"/>
    <n v="541184"/>
    <s v="CÔNG TY TNHH VÒNG TRÒN ĐỎ"/>
    <s v="0306182043"/>
    <x v="3"/>
  </r>
  <r>
    <d v="2025-04-22T00:00:00"/>
    <s v="00025220"/>
    <s v="1C25TNN"/>
    <s v="CircleK Số 27 Nguyễn Gia Trí"/>
    <n v="184608"/>
    <s v="8%"/>
    <n v="14769"/>
    <n v="199377"/>
    <s v="CÔNG TY TNHH VÒNG TRÒN ĐỎ"/>
    <s v="0306182043"/>
    <x v="3"/>
  </r>
  <r>
    <d v="2025-04-22T00:00:00"/>
    <s v="00025221"/>
    <s v="1C25TNN"/>
    <s v="CircleK 720A Điện Biên Phủ"/>
    <n v="428565"/>
    <s v="8%"/>
    <n v="34285"/>
    <n v="462850"/>
    <s v="CÔNG TY TNHH VÒNG TRÒN ĐỎ"/>
    <s v="0306182043"/>
    <x v="3"/>
  </r>
  <r>
    <d v="2025-04-22T00:00:00"/>
    <s v="00025222"/>
    <s v="1C25TNN"/>
    <s v="CircleK 292 Điện Biên Phủ"/>
    <n v="263730"/>
    <s v="8%"/>
    <n v="21098"/>
    <n v="284828"/>
    <s v="CÔNG TY TNHH VÒNG TRÒN ĐỎ"/>
    <s v="0306182043"/>
    <x v="3"/>
  </r>
  <r>
    <d v="2025-04-22T00:00:00"/>
    <s v="00025223"/>
    <s v="1C25TNN"/>
    <s v="CircleK Tầng Trệt Số 264-266 Âu Dương Lân"/>
    <n v="184608"/>
    <s v="8%"/>
    <n v="14769"/>
    <n v="199377"/>
    <s v="CÔNG TY TNHH VÒNG TRÒN ĐỎ"/>
    <s v="0306182043"/>
    <x v="3"/>
  </r>
  <r>
    <d v="2025-04-22T00:00:00"/>
    <s v="00025242"/>
    <s v="1C25TNN"/>
    <s v="CircleK 26 Nguyễn Thái Bình"/>
    <n v="230760"/>
    <s v="8%"/>
    <n v="18461"/>
    <n v="249221"/>
    <s v="CÔNG TY TNHH VÒNG TRÒN ĐỎ"/>
    <s v="0306182043"/>
    <x v="3"/>
  </r>
  <r>
    <d v="2025-04-22T00:00:00"/>
    <s v="00025243"/>
    <s v="1C25TNN"/>
    <s v="CircleK 69B Phạm Văn Hai"/>
    <n v="230760"/>
    <s v="8%"/>
    <n v="18461"/>
    <n v="249221"/>
    <s v="CÔNG TY TNHH VÒNG TRÒN ĐỎ"/>
    <s v="0306182043"/>
    <x v="3"/>
  </r>
  <r>
    <d v="2025-04-23T00:00:00"/>
    <s v="00025313"/>
    <s v="1C25TNN"/>
    <s v="CircleK 5A Đường Chợ Lớn"/>
    <n v="184608"/>
    <s v="8%"/>
    <n v="14769"/>
    <n v="199377"/>
    <s v="CÔNG TY TNHH VÒNG TRÒN ĐỎ"/>
    <s v="0306182043"/>
    <x v="3"/>
  </r>
  <r>
    <d v="2025-04-23T00:00:00"/>
    <s v="00025354"/>
    <s v="1C25TNN"/>
    <s v="CircleK 105 Lê Trọng Tấn, Khu Phố Bình Đường 2"/>
    <n v="501096"/>
    <s v="8%"/>
    <n v="40088"/>
    <n v="541184"/>
    <s v="CHI NHÁNH TẠI BÌNH DƯƠNG CÔNG TY TNHH VÒNG TRÒN ĐỎ"/>
    <s v="0306182043-011"/>
    <x v="3"/>
  </r>
  <r>
    <d v="2025-04-23T00:00:00"/>
    <s v="00025360"/>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3"/>
  </r>
  <r>
    <d v="2025-04-23T00:00:00"/>
    <s v="00025368"/>
    <s v="1C25TNN"/>
    <s v="CircleK Kiot Khu Vực Mặt Tiền Kinh Dương Vương - 395 Kinh Dương Vương"/>
    <n v="230760"/>
    <s v="8%"/>
    <n v="18461"/>
    <n v="249221"/>
    <s v="CÔNG TY TNHH VÒNG TRÒN ĐỎ"/>
    <s v="0306182043"/>
    <x v="3"/>
  </r>
  <r>
    <d v="2025-04-23T00:00:00"/>
    <s v="00025369"/>
    <s v="1C25TNN"/>
    <s v="CircleK 309 Nguyễn Văn Khối"/>
    <n v="184608"/>
    <s v="8%"/>
    <n v="14769"/>
    <n v="199377"/>
    <s v="CÔNG TY TNHH VÒNG TRÒN ĐỎ"/>
    <s v="0306182043"/>
    <x v="3"/>
  </r>
  <r>
    <d v="2025-04-23T00:00:00"/>
    <s v="00025370"/>
    <s v="1C25TNN"/>
    <s v="CircleK 190 Lê Văn Thọ"/>
    <n v="263730"/>
    <s v="8%"/>
    <n v="21098"/>
    <n v="284828"/>
    <s v="CÔNG TY TNHH VÒNG TRÒN ĐỎ"/>
    <s v="0306182043"/>
    <x v="3"/>
  </r>
  <r>
    <d v="2025-04-23T00:00:00"/>
    <s v="00025401"/>
    <s v="1C25TNN"/>
    <s v="CircleK 152 Hoàng Hoa Thám"/>
    <n v="3982344"/>
    <s v="8%"/>
    <n v="318588"/>
    <n v="4300932"/>
    <s v="CHI NHÁNH CÔNG TY TNHH VÒNG TRÒN ĐỎ TẠI BÀ RỊA-VŨNG TÀU"/>
    <s v="0306182043-012"/>
    <x v="3"/>
  </r>
  <r>
    <d v="2025-04-24T00:00:00"/>
    <s v="00025821"/>
    <s v="1C25TNN"/>
    <s v="CircleK 128 Lê Đức Thọ"/>
    <n v="184608"/>
    <s v="8%"/>
    <n v="14769"/>
    <n v="199377"/>
    <s v="CÔNG TY TNHH VÒNG TRÒN ĐỎ"/>
    <s v="0306182043"/>
    <x v="3"/>
  </r>
  <r>
    <d v="2025-04-24T00:00:00"/>
    <s v="00025864"/>
    <s v="1C25TNN"/>
    <s v="CircleK 67 Lê Đức Thọ"/>
    <n v="230760"/>
    <s v="8%"/>
    <n v="18461"/>
    <n v="249221"/>
    <s v="CÔNG TY TNHH VÒNG TRÒN ĐỎ"/>
    <s v="0306182043"/>
    <x v="3"/>
  </r>
  <r>
    <d v="2025-04-24T00:00:00"/>
    <s v="00025865"/>
    <s v="1C25TNN"/>
    <s v="CircleK 371 Nguyễn Kiệm"/>
    <n v="365928"/>
    <s v="8%"/>
    <n v="29274"/>
    <n v="395202"/>
    <s v="CÔNG TY TNHH VÒNG TRÒN ĐỎ"/>
    <s v="0306182043"/>
    <x v="3"/>
  </r>
  <r>
    <d v="2025-04-24T00:00:00"/>
    <s v="00026079"/>
    <s v="1C25TNN"/>
    <s v="CircleK 13 Tôn Đản"/>
    <n v="184608"/>
    <s v="8%"/>
    <n v="14769"/>
    <n v="199377"/>
    <s v="CÔNG TY TNHH VÒNG TRÒN ĐỎ"/>
    <s v="0306182043"/>
    <x v="3"/>
  </r>
  <r>
    <d v="2025-04-24T00:00:00"/>
    <s v="00026080"/>
    <s v="1C25TNN"/>
    <s v="CircleK 42 Đường C"/>
    <n v="303291"/>
    <s v="8%"/>
    <n v="24263"/>
    <n v="327554"/>
    <s v="CÔNG TY TNHH VÒNG TRÒN ĐỎ"/>
    <s v="0306182043"/>
    <x v="3"/>
  </r>
  <r>
    <d v="2025-04-24T00:00:00"/>
    <s v="00026081"/>
    <s v="1C25TNN"/>
    <s v="CircleK A1.09 Sunrise City View - Khu Phức Hợp Căn Hộ Nhật Hoa, 33 Nguyễn Hữu Thọ"/>
    <n v="501096"/>
    <s v="8%"/>
    <n v="40088"/>
    <n v="541184"/>
    <s v="CÔNG TY TNHH VÒNG TRÒN ĐỎ"/>
    <s v="0306182043"/>
    <x v="3"/>
  </r>
  <r>
    <d v="2025-04-24T00:00:00"/>
    <s v="00026082"/>
    <s v="1C25TNN"/>
    <s v="CircleK Số 21 Nguyễn Văn Tráng"/>
    <n v="346140"/>
    <s v="8%"/>
    <n v="27691"/>
    <n v="373831"/>
    <s v="CÔNG TY TNHH VÒNG TRÒN ĐỎ"/>
    <s v="0306182043"/>
    <x v="3"/>
  </r>
  <r>
    <d v="2025-04-24T00:00:00"/>
    <s v="00026083"/>
    <s v="1C25TNN"/>
    <s v="CircleK 27Bis Tôn Thất Tùng"/>
    <n v="342852"/>
    <s v="8%"/>
    <n v="27428"/>
    <n v="370280"/>
    <s v="CÔNG TY TNHH VÒNG TRÒN ĐỎ"/>
    <s v="0306182043"/>
    <x v="3"/>
  </r>
  <r>
    <d v="2025-04-24T00:00:00"/>
    <s v="00026084"/>
    <s v="1C25TNN"/>
    <s v="CircleK 65C Nguyễn Thái Học"/>
    <n v="263730"/>
    <s v="8%"/>
    <n v="21098"/>
    <n v="284828"/>
    <s v="CÔNG TY TNHH VÒNG TRÒN ĐỎ"/>
    <s v="0306182043"/>
    <x v="3"/>
  </r>
  <r>
    <d v="2025-04-24T00:00:00"/>
    <s v="00026085"/>
    <s v="1C25TNN"/>
    <s v="CircleK 73-75 Trần Trọng Cung"/>
    <n v="184608"/>
    <s v="8%"/>
    <n v="14769"/>
    <n v="199377"/>
    <s v="CÔNG TY TNHH VÒNG TRÒN ĐỎ"/>
    <s v="0306182043"/>
    <x v="3"/>
  </r>
  <r>
    <d v="2025-04-24T00:00:00"/>
    <s v="00026097"/>
    <s v="1C25TNN"/>
    <s v="CircleK 58-60 Hoa Cúc"/>
    <n v="230760"/>
    <s v="8%"/>
    <n v="18461"/>
    <n v="249221"/>
    <s v="CÔNG TY TNHH VÒNG TRÒN ĐỎ"/>
    <s v="0306182043"/>
    <x v="3"/>
  </r>
  <r>
    <d v="2025-04-24T00:00:00"/>
    <s v="00026098"/>
    <s v="1C25TNN"/>
    <s v="CircleK 44 Huỳnh Văn Bánh"/>
    <n v="428565"/>
    <s v="8%"/>
    <n v="34285"/>
    <n v="462850"/>
    <s v="CÔNG TY TNHH VÒNG TRÒN ĐỎ"/>
    <s v="0306182043"/>
    <x v="3"/>
  </r>
  <r>
    <d v="2025-04-25T00:00:00"/>
    <s v="00026287"/>
    <s v="1C25TNN"/>
    <s v="CircleK 374 Lê Văn Sỹ"/>
    <n v="184608"/>
    <s v="8%"/>
    <n v="14769"/>
    <n v="199377"/>
    <s v="CÔNG TY TNHH VÒNG TRÒN ĐỎ"/>
    <s v="0306182043"/>
    <x v="3"/>
  </r>
  <r>
    <d v="2025-04-25T00:00:00"/>
    <s v="00026288"/>
    <s v="1C25TNN"/>
    <s v="CircleK 82 Nguyễn Huệ"/>
    <n v="514278"/>
    <s v="8%"/>
    <n v="41142"/>
    <n v="555420"/>
    <s v="CÔNG TY TNHH VÒNG TRÒN ĐỎ"/>
    <s v="0306182043"/>
    <x v="3"/>
  </r>
  <r>
    <d v="2025-04-25T00:00:00"/>
    <s v="00026289"/>
    <s v="1C25TNN"/>
    <s v="CircleK 162 Nguyễn Công Trứ"/>
    <n v="263730"/>
    <s v="8%"/>
    <n v="21098"/>
    <n v="284828"/>
    <s v="CÔNG TY TNHH VÒNG TRÒN ĐỎ"/>
    <s v="0306182043"/>
    <x v="3"/>
  </r>
  <r>
    <d v="2025-04-25T00:00:00"/>
    <s v="00026291"/>
    <s v="1C25TNN"/>
    <s v="CircleK 126 Đường Số 15"/>
    <n v="421974"/>
    <s v="8%"/>
    <n v="33758"/>
    <n v="455732"/>
    <s v="CÔNG TY TNHH VÒNG TRÒN ĐỎ"/>
    <s v="0306182043"/>
    <x v="3"/>
  </r>
  <r>
    <d v="2025-04-25T00:00:00"/>
    <s v="00026293"/>
    <s v="1C25TNN"/>
    <s v="CircleK 144 - 146 Lâm Văn Bền"/>
    <n v="184608"/>
    <s v="8%"/>
    <n v="14769"/>
    <n v="199377"/>
    <s v="CÔNG TY TNHH VÒNG TRÒN ĐỎ"/>
    <s v="0306182043"/>
    <x v="3"/>
  </r>
  <r>
    <d v="2025-04-25T00:00:00"/>
    <s v="00026295"/>
    <s v="1C25TNN"/>
    <s v="CircleK 02 Đường Nội Khu Hưng Gia IV"/>
    <n v="501096"/>
    <s v="8%"/>
    <n v="40088"/>
    <n v="541184"/>
    <s v="CÔNG TY TNHH VÒNG TRÒN ĐỎ"/>
    <s v="0306182043"/>
    <x v="3"/>
  </r>
  <r>
    <d v="2025-04-25T00:00:00"/>
    <s v="00026296"/>
    <s v="1C25TNN"/>
    <s v="CircleK 58 Phạm Văn Nghị, Khu Sky Garden 2-Phú Mỹ Hưng"/>
    <n v="230760"/>
    <s v="8%"/>
    <n v="18461"/>
    <n v="249221"/>
    <s v="CÔNG TY TNHH VÒNG TRÒN ĐỎ"/>
    <s v="0306182043"/>
    <x v="3"/>
  </r>
  <r>
    <d v="2025-04-25T00:00:00"/>
    <s v="00026298"/>
    <s v="1C25TNN"/>
    <s v="CircleK 402 Hà Huy Tập"/>
    <n v="184608"/>
    <s v="8%"/>
    <n v="14769"/>
    <n v="199377"/>
    <s v="CÔNG TY TNHH VÒNG TRÒN ĐỎ"/>
    <s v="0306182043"/>
    <x v="3"/>
  </r>
  <r>
    <d v="2025-04-25T00:00:00"/>
    <s v="00026315"/>
    <s v="1C25TNN"/>
    <s v="CircleK 1.01 tại tầng 1, Tòa nhà chung cư S9.01 thuộc Khu nhà ở cao tầng - Dự án Khu dân cư và Công viên Phước Thiện tại số 88 đường Phước Thiện, khu phố Phước Thiện, Phường Long Bình, Thành phố Thủ Đức"/>
    <n v="365928"/>
    <s v="8%"/>
    <n v="29274"/>
    <n v="395202"/>
    <s v="CÔNG TY TNHH VÒNG TRÒN ĐỎ"/>
    <s v="0306182043"/>
    <x v="3"/>
  </r>
  <r>
    <d v="2025-04-25T00:00:00"/>
    <s v="00026316"/>
    <s v="1C25TNN"/>
    <s v="CircleK 139-141 Âu Dương Lân"/>
    <n v="507687"/>
    <s v="8%"/>
    <n v="40615"/>
    <n v="548302"/>
    <s v="CÔNG TY TNHH VÒNG TRÒN ĐỎ"/>
    <s v="0306182043"/>
    <x v="3"/>
  </r>
  <r>
    <d v="2025-04-25T00:00:00"/>
    <s v="00026317"/>
    <s v="1C25TNN"/>
    <s v="CircleK RS3 06-07, Richstar Residence, 239 - 241 &amp; 278 Hòa Bình"/>
    <n v="230760"/>
    <s v="8%"/>
    <n v="18461"/>
    <n v="249221"/>
    <s v="CÔNG TY TNHH VÒNG TRÒN ĐỎ"/>
    <s v="0306182043"/>
    <x v="3"/>
  </r>
  <r>
    <d v="2025-04-25T00:00:00"/>
    <s v="00026327"/>
    <s v="1C25TNN"/>
    <s v="CircleK 144 Lê Trọng Tấn"/>
    <n v="184608"/>
    <s v="8%"/>
    <n v="14769"/>
    <n v="199377"/>
    <s v="CÔNG TY TNHH VÒNG TRÒN ĐỎ"/>
    <s v="0306182043"/>
    <x v="3"/>
  </r>
  <r>
    <d v="2025-04-25T00:00:00"/>
    <s v="00026328"/>
    <s v="1C25TNN"/>
    <s v="CircleK Vườn Lài"/>
    <n v="184608"/>
    <s v="8%"/>
    <n v="14769"/>
    <n v="199377"/>
    <s v="CÔNG TY TNHH VÒNG TRÒN ĐỎ"/>
    <s v="0306182043"/>
    <x v="3"/>
  </r>
  <r>
    <d v="2025-04-25T00:00:00"/>
    <s v="00026586"/>
    <s v="1C25TNN"/>
    <s v="CircleK 17 Cao Thắng"/>
    <n v="263730"/>
    <s v="8%"/>
    <n v="21098"/>
    <n v="284828"/>
    <s v="CÔNG TY TNHH VÒNG TRÒN ĐỎ"/>
    <s v="0306182043"/>
    <x v="3"/>
  </r>
  <r>
    <d v="2025-04-25T00:00:00"/>
    <s v="00026587"/>
    <s v="1C25TNN"/>
    <s v="CircleK 285 Cách Mạng Tháng Tám"/>
    <n v="543945"/>
    <s v="8%"/>
    <n v="43516"/>
    <n v="587461"/>
    <s v="CÔNG TY TNHH VÒNG TRÒN ĐỎ"/>
    <s v="0306182043"/>
    <x v="3"/>
  </r>
  <r>
    <d v="2025-04-26T00:00:00"/>
    <s v="00026605"/>
    <s v="1C25TNN"/>
    <s v="CircleK 508 Cách Mạng Tháng 8"/>
    <n v="639552"/>
    <s v="8%"/>
    <n v="51164"/>
    <n v="690716"/>
    <s v="CHI NHÁNH TẠI BÌNH DƯƠNG CÔNG TY TNHH VÒNG TRÒN ĐỎ"/>
    <s v="0306182043-011"/>
    <x v="3"/>
  </r>
  <r>
    <d v="2025-04-26T00:00:00"/>
    <s v="00026606"/>
    <s v="1C25TNN"/>
    <s v="CircleK 174 Trần Văn Ơn"/>
    <n v="428565"/>
    <s v="8%"/>
    <n v="34285"/>
    <n v="462850"/>
    <s v="CHI NHÁNH TẠI BÌNH DƯƠNG CÔNG TY TNHH VÒNG TRÒN ĐỎ"/>
    <s v="0306182043-011"/>
    <x v="3"/>
  </r>
  <r>
    <d v="2025-04-26T00:00:00"/>
    <s v="00026607"/>
    <s v="1C25TNN"/>
    <s v="CircleK 174 Trần Văn Ơn"/>
    <n v="230760"/>
    <s v="8%"/>
    <n v="18461"/>
    <n v="249221"/>
    <s v="CHI NHÁNH TẠI BÌNH DƯƠNG CÔNG TY TNHH VÒNG TRÒN ĐỎ"/>
    <s v="0306182043-011"/>
    <x v="3"/>
  </r>
  <r>
    <d v="2025-04-26T00:00:00"/>
    <s v="00026622"/>
    <s v="1C25TNN"/>
    <s v="CircleK 6 Thảo Điền"/>
    <n v="230760"/>
    <s v="8%"/>
    <n v="18461"/>
    <n v="249221"/>
    <s v="CÔNG TY TNHH VÒNG TRÒN ĐỎ"/>
    <s v="0306182043"/>
    <x v="3"/>
  </r>
  <r>
    <d v="2025-04-26T00:00:00"/>
    <s v="00026623"/>
    <s v="1C25TNN"/>
    <s v="CircleK 83 Đường Số 3, Khu Phố 4"/>
    <n v="230760"/>
    <s v="8%"/>
    <n v="18461"/>
    <n v="249221"/>
    <s v="CÔNG TY TNHH VÒNG TRÒN ĐỎ"/>
    <s v="0306182043"/>
    <x v="3"/>
  </r>
  <r>
    <d v="2025-04-26T00:00:00"/>
    <s v="00026624"/>
    <s v="1C25TNN"/>
    <s v="CircleK 171B Hoàng Hoa Thám"/>
    <n v="276912"/>
    <s v="8%"/>
    <n v="22153"/>
    <n v="299065"/>
    <s v="CÔNG TY TNHH VÒNG TRÒN ĐỎ"/>
    <s v="0306182043"/>
    <x v="3"/>
  </r>
  <r>
    <d v="2025-04-28T00:00:00"/>
    <s v="00026665"/>
    <s v="1C25TNN"/>
    <s v="CircleK Lô CR2-12, Số 107 Đại Lộ Tôn Dật Tiên, Khu A, Phú Mỹ Hưng"/>
    <n v="184608"/>
    <s v="8%"/>
    <n v="14769"/>
    <n v="199377"/>
    <s v="CÔNG TY TNHH VÒNG TRÒN ĐỎ"/>
    <s v="0306182043"/>
    <x v="3"/>
  </r>
  <r>
    <d v="2025-04-28T00:00:00"/>
    <s v="00026666"/>
    <s v="1C25TNN"/>
    <s v="CircleK 15C Nguyễn Thị Minh Khai"/>
    <n v="230760"/>
    <s v="8%"/>
    <n v="18461"/>
    <n v="249221"/>
    <s v="CÔNG TY TNHH VÒNG TRÒN ĐỎ"/>
    <s v="0306182043"/>
    <x v="3"/>
  </r>
  <r>
    <d v="2025-04-28T00:00:00"/>
    <s v="00026678"/>
    <s v="1C25TNN"/>
    <s v="CircleK Một phần của căn nhà số 586 - 588 Quang Trung, Quận Gò Vấp"/>
    <n v="184608"/>
    <s v="8%"/>
    <n v="14769"/>
    <n v="199377"/>
    <s v="CÔNG TY TNHH VÒNG TRÒN ĐỎ"/>
    <s v="0306182043"/>
    <x v="3"/>
  </r>
  <r>
    <d v="2025-04-28T00:00:00"/>
    <s v="00026694"/>
    <s v="1C25TNN"/>
    <s v="CircleK 295 Đỗ Xuân Hợp, khu phố 4"/>
    <n v="230760"/>
    <s v="8%"/>
    <n v="18461"/>
    <n v="249221"/>
    <s v="CÔNG TY TNHH VÒNG TRÒN ĐỎ"/>
    <s v="0306182043"/>
    <x v="3"/>
  </r>
  <r>
    <d v="2025-04-28T00:00:00"/>
    <s v="00026695"/>
    <s v="1C25TNN"/>
    <s v="CircleK Số 449 Đường Lê Văn Việt"/>
    <n v="184608"/>
    <s v="8%"/>
    <n v="14769"/>
    <n v="199377"/>
    <s v="CÔNG TY TNHH VÒNG TRÒN ĐỎ"/>
    <s v="0306182043"/>
    <x v="3"/>
  </r>
  <r>
    <d v="2025-04-28T00:00:00"/>
    <s v="00026725"/>
    <s v="1C25TNN"/>
    <s v="CircleK L3-SH01 Toà nhà Landmart 3, Vinhomes Central Park, 720A Điện Biên Phủ"/>
    <n v="365928"/>
    <s v="8%"/>
    <n v="29274"/>
    <n v="395202"/>
    <s v="CÔNG TY TNHH VÒNG TRÒN ĐỎ"/>
    <s v="0306182043"/>
    <x v="3"/>
  </r>
  <r>
    <d v="2025-04-28T00:00:00"/>
    <s v="00026747"/>
    <s v="1C25TNN"/>
    <s v="CircleK 704 Sư Vạn Hạnh"/>
    <n v="543945"/>
    <s v="8%"/>
    <n v="43516"/>
    <n v="587461"/>
    <s v="CÔNG TY TNHH VÒNG TRÒN ĐỎ"/>
    <s v="0306182043"/>
    <x v="3"/>
  </r>
  <r>
    <d v="2025-04-28T00:00:00"/>
    <s v="00026748"/>
    <s v="1C25TNN"/>
    <s v="CircleK 02 Đường Nội Khu Hưng Gia IV"/>
    <n v="303291"/>
    <s v="8%"/>
    <n v="24263"/>
    <n v="327554"/>
    <s v="CÔNG TY TNHH VÒNG TRÒN ĐỎ"/>
    <s v="0306182043"/>
    <x v="3"/>
  </r>
  <r>
    <d v="2025-04-29T00:00:00"/>
    <s v="00000446"/>
    <s v="1C25TVD"/>
    <s v="Hàng trả"/>
    <n v="-62637"/>
    <s v="8%"/>
    <n v="-5011"/>
    <n v="-67648"/>
    <s v="CHI NHÁNH CÔNG TY TNHH VÒNG TRÒN ĐỎ TẠI BÀ RỊA-VŨNG TÀU"/>
    <s v="0306182043-012"/>
    <x v="3"/>
  </r>
  <r>
    <d v="2025-04-29T00:00:00"/>
    <s v="00009327"/>
    <s v="1C25TSD"/>
    <s v="Hàng trả"/>
    <n v="-148350"/>
    <s v="8%"/>
    <n v="-11868"/>
    <n v="-160218"/>
    <s v="CÔNG TY TNHH VÒNG TRÒN ĐỎ"/>
    <s v="0306182043"/>
    <x v="3"/>
  </r>
  <r>
    <d v="2025-04-29T00:00:00"/>
    <s v="00009328"/>
    <s v="1C25TSD"/>
    <s v="Hàng trả"/>
    <n v="-85713"/>
    <s v="8%"/>
    <n v="-6857"/>
    <n v="-92570"/>
    <s v="CÔNG TY TNHH VÒNG TRÒN ĐỎ"/>
    <s v="0306182043"/>
    <x v="3"/>
  </r>
  <r>
    <d v="2025-04-29T00:00:00"/>
    <s v="00026762"/>
    <s v="1C25TNN"/>
    <s v="CircleK EA3-01-01 Tòa nhà Era Town"/>
    <n v="293397"/>
    <s v="8%"/>
    <n v="23472"/>
    <n v="316869"/>
    <s v="CÔNG TY TNHH VÒNG TRÒN ĐỎ"/>
    <s v="0306182043"/>
    <x v="3"/>
  </r>
  <r>
    <d v="2025-04-29T00:00:00"/>
    <s v="00026763"/>
    <s v="1C25TNN"/>
    <s v="CircleK 60 Lâm Văn Bền"/>
    <n v="626370"/>
    <s v="8%"/>
    <n v="50110"/>
    <n v="676480"/>
    <s v="CÔNG TY TNHH VÒNG TRÒN ĐỎ"/>
    <s v="0306182043"/>
    <x v="3"/>
  </r>
  <r>
    <d v="2025-04-29T00:00:00"/>
    <s v="00026764"/>
    <s v="1C25TNN"/>
    <s v="CircleK 273 Lê Thánh Tôn"/>
    <n v="474717"/>
    <s v="8%"/>
    <n v="37977"/>
    <n v="512694"/>
    <s v="CÔNG TY TNHH VÒNG TRÒN ĐỎ"/>
    <s v="0306182043"/>
    <x v="3"/>
  </r>
  <r>
    <d v="2025-04-29T00:00:00"/>
    <s v="00026765"/>
    <s v="1C25TNN"/>
    <s v="CircleK 82 Nguyễn Huệ"/>
    <n v="721962"/>
    <s v="8%"/>
    <n v="57757"/>
    <n v="779719"/>
    <s v="CÔNG TY TNHH VÒNG TRÒN ĐỎ"/>
    <s v="0306182043"/>
    <x v="3"/>
  </r>
  <r>
    <d v="2025-04-29T00:00:00"/>
    <s v="00026766"/>
    <s v="1C25TNN"/>
    <s v="CircleK 59 Đông Du"/>
    <n v="230760"/>
    <s v="8%"/>
    <n v="18461"/>
    <n v="249221"/>
    <s v="CÔNG TY TNHH VÒNG TRÒN ĐỎ"/>
    <s v="0306182043"/>
    <x v="3"/>
  </r>
  <r>
    <d v="2025-04-29T00:00:00"/>
    <s v="00026768"/>
    <s v="1C25TNN"/>
    <s v="CircleK A24 Đường Số 4"/>
    <n v="230760"/>
    <s v="8%"/>
    <n v="18461"/>
    <n v="249221"/>
    <s v="CÔNG TY TNHH VÒNG TRÒN ĐỎ"/>
    <s v="0306182043"/>
    <x v="3"/>
  </r>
  <r>
    <d v="2025-04-29T00:00:00"/>
    <s v="00026787"/>
    <s v="1C25TNN"/>
    <s v="CircleK 223 Đặng Văn Bi"/>
    <n v="356034"/>
    <s v="8%"/>
    <n v="28483"/>
    <n v="384517"/>
    <s v="CÔNG TY TNHH VÒNG TRÒN ĐỎ"/>
    <s v="0306182043"/>
    <x v="3"/>
  </r>
  <r>
    <d v="2025-04-29T00:00:00"/>
    <s v="00026799"/>
    <s v="1C25TNN"/>
    <s v="CircleK Ô 8, DC35, Giao lộ đường D1 và đường D33, KDC Việt - Sing"/>
    <n v="184608"/>
    <s v="8%"/>
    <n v="14769"/>
    <n v="199377"/>
    <s v="CHI NHÁNH TẠI BÌNH DƯƠNG CÔNG TY TNHH VÒNG TRÒN ĐỎ"/>
    <s v="0306182043-011"/>
    <x v="3"/>
  </r>
  <r>
    <d v="2025-04-29T00:00:00"/>
    <s v="00026829"/>
    <s v="1C25TNN"/>
    <s v="CircleK Số 05 Lý Thường Kiệt, Tỉnh Tiền Giang, Việt Nam"/>
    <n v="1147224"/>
    <s v="8%"/>
    <n v="91778"/>
    <n v="1239002"/>
    <s v="CHI NHÁNH CÔNG TY TNHH VÒNG TRÒN ĐỎ TẠI TIỀN GIANG"/>
    <s v="0306182043-022"/>
    <x v="3"/>
  </r>
  <r>
    <d v="2025-04-29T00:00:00"/>
    <s v="00026830"/>
    <s v="1C25TNN"/>
    <s v="CircleK 152 Hoàng Hoa Thám"/>
    <n v="949434"/>
    <s v="8%"/>
    <n v="75955"/>
    <n v="1025389"/>
    <s v="CHI NHÁNH CÔNG TY TNHH VÒNG TRÒN ĐỎ TẠI BÀ RỊA-VŨNG TÀU"/>
    <s v="0306182043-012"/>
    <x v="3"/>
  </r>
  <r>
    <d v="2025-04-29T00:00:00"/>
    <s v="00026849"/>
    <s v="1C25TNN"/>
    <s v="CircleK 416 Phan Huy Ích"/>
    <n v="115380"/>
    <s v="8%"/>
    <n v="9230"/>
    <n v="124610"/>
    <s v="CÔNG TY TNHH VÒNG TRÒN ĐỎ"/>
    <s v="0306182043"/>
    <x v="3"/>
  </r>
  <r>
    <d v="2025-04-30T00:00:00"/>
    <s v="00009712"/>
    <s v="1C25TSD"/>
    <s v="Hàng trả"/>
    <n v="-161532"/>
    <s v="8%"/>
    <n v="-12923"/>
    <n v="-174455"/>
    <s v="CÔNG TY TNHH VÒNG TRÒN ĐỎ"/>
    <s v="0306182043"/>
    <x v="3"/>
  </r>
  <r>
    <d v="2025-04-30T00:00:00"/>
    <s v="00009713"/>
    <s v="1C25TSD"/>
    <s v="Hàng trả"/>
    <n v="-125274"/>
    <s v="8%"/>
    <n v="-10022"/>
    <n v="-135296"/>
    <s v="CÔNG TY TNHH VÒNG TRÒN ĐỎ"/>
    <s v="0306182043"/>
    <x v="3"/>
  </r>
  <r>
    <d v="2025-05-02T00:00:00"/>
    <s v="00026850"/>
    <s v="1C25TNN"/>
    <s v="CircleK 50 Nhất Chi Mai"/>
    <n v="372519"/>
    <s v="8%"/>
    <n v="29802"/>
    <n v="402321"/>
    <s v="CÔNG TY TNHH VÒNG TRÒN ĐỎ"/>
    <s v="0306182043"/>
    <x v="4"/>
  </r>
  <r>
    <d v="2025-05-02T00:00:00"/>
    <s v="00026851"/>
    <s v="1C25TNN"/>
    <s v="CircleK 1 Đường Số 1"/>
    <n v="857130"/>
    <s v="8%"/>
    <n v="68570"/>
    <n v="925700"/>
    <s v="CÔNG TY TNHH VÒNG TRÒN ĐỎ"/>
    <s v="0306182043"/>
    <x v="4"/>
  </r>
  <r>
    <d v="2025-05-02T00:00:00"/>
    <s v="00026939"/>
    <s v="1C25TNN"/>
    <s v="CircleK 150 Nguyễn Thị Nhỏ"/>
    <n v="263730"/>
    <s v="8%"/>
    <n v="21098"/>
    <n v="284828"/>
    <s v="CÔNG TY TNHH VÒNG TRÒN ĐỎ"/>
    <s v="0306182043"/>
    <x v="4"/>
  </r>
  <r>
    <d v="2025-05-02T00:00:00"/>
    <s v="00026940"/>
    <s v="1C25TNN"/>
    <s v="CircleK 58 Lữ Gia"/>
    <n v="263730"/>
    <s v="8%"/>
    <n v="21098"/>
    <n v="284828"/>
    <s v="CÔNG TY TNHH VÒNG TRÒN ĐỎ"/>
    <s v="0306182043"/>
    <x v="4"/>
  </r>
  <r>
    <d v="2025-05-02T00:00:00"/>
    <s v="00026941"/>
    <s v="1C25TNN"/>
    <s v="CircleK 529 Sư Vạn Hạnh"/>
    <n v="230760"/>
    <s v="8%"/>
    <n v="18461"/>
    <n v="249221"/>
    <s v="CÔNG TY TNHH VÒNG TRÒN ĐỎ"/>
    <s v="0306182043"/>
    <x v="4"/>
  </r>
  <r>
    <d v="2025-05-02T00:00:00"/>
    <s v="00026942"/>
    <s v="1C25TNN"/>
    <s v="CircleK 162 Nguyễn Công Trứ"/>
    <n v="326367"/>
    <s v="8%"/>
    <n v="26109"/>
    <n v="352476"/>
    <s v="CÔNG TY TNHH VÒNG TRÒN ĐỎ"/>
    <s v="0306182043"/>
    <x v="4"/>
  </r>
  <r>
    <d v="2025-05-02T00:00:00"/>
    <s v="00026943"/>
    <s v="1C25TNN"/>
    <s v="CircleK A1.09 Sunrise City View - Khu Phức Hợp Căn Hộ Nhật Hoa, 33 Nguyễn Hữu Thọ"/>
    <n v="184608"/>
    <s v="8%"/>
    <n v="14769"/>
    <n v="199377"/>
    <s v="CÔNG TY TNHH VÒNG TRÒN ĐỎ"/>
    <s v="0306182043"/>
    <x v="4"/>
  </r>
  <r>
    <d v="2025-05-02T00:00:00"/>
    <s v="00026944"/>
    <s v="1C25TNN"/>
    <s v="CircleK A10/7 Ấp 2"/>
    <n v="184608"/>
    <s v="8%"/>
    <n v="14769"/>
    <n v="199377"/>
    <s v="CÔNG TY TNHH VÒNG TRÒN ĐỎ"/>
    <s v="0306182043"/>
    <x v="4"/>
  </r>
  <r>
    <d v="2025-05-03T00:00:00"/>
    <s v="00026988"/>
    <s v="1C25TNN"/>
    <s v="CircleK 55 Thảo Điền, Thủ Đức"/>
    <n v="428565"/>
    <s v="8%"/>
    <n v="34285"/>
    <n v="462850"/>
    <s v="CÔNG TY TNHH VÒNG TRÒN ĐỎ"/>
    <s v="0306182043"/>
    <x v="4"/>
  </r>
  <r>
    <d v="2025-05-05T00:00:00"/>
    <s v="00028067"/>
    <s v="1C25TNN"/>
    <s v="CircleK E9-3 và E9-4 đường 3 tháng 2"/>
    <n v="1087890"/>
    <s v="8%"/>
    <n v="87031"/>
    <n v="1174921"/>
    <s v="CHI NHÁNH CÔNG TY TNHH VÒNG TRÒN ĐỎ TẠI KIÊN GIANG"/>
    <s v="0306182043-027"/>
    <x v="4"/>
  </r>
  <r>
    <d v="2025-05-06T00:00:00"/>
    <s v="00028156"/>
    <s v="1C25TNN"/>
    <s v="CircleK 353A Tân Sơn Nhì"/>
    <n v="184608"/>
    <s v="8%"/>
    <n v="14769"/>
    <n v="199377"/>
    <s v="CÔNG TY TNHH VÒNG TRÒN ĐỎ"/>
    <s v="0306182043"/>
    <x v="4"/>
  </r>
  <r>
    <d v="2025-05-06T00:00:00"/>
    <s v="00028158"/>
    <s v="1C25TNN"/>
    <s v="CircleK Vườn Lài"/>
    <n v="263730"/>
    <s v="8%"/>
    <n v="21098"/>
    <n v="284828"/>
    <s v="CÔNG TY TNHH VÒNG TRÒN ĐỎ"/>
    <s v="0306182043"/>
    <x v="4"/>
  </r>
  <r>
    <d v="2025-05-06T00:00:00"/>
    <s v="00028159"/>
    <s v="1C25TNN"/>
    <s v="CircleK 55 Đường S11"/>
    <n v="184608"/>
    <s v="8%"/>
    <n v="14769"/>
    <n v="199377"/>
    <s v="CÔNG TY TNHH VÒNG TRÒN ĐỎ"/>
    <s v="0306182043"/>
    <x v="4"/>
  </r>
  <r>
    <d v="2025-05-06T00:00:00"/>
    <s v="00028160"/>
    <s v="1C25TNN"/>
    <s v="CircleK 259 Đường số 7"/>
    <n v="184608"/>
    <s v="8%"/>
    <n v="14769"/>
    <n v="199377"/>
    <s v="CÔNG TY TNHH VÒNG TRÒN ĐỎ"/>
    <s v="0306182043"/>
    <x v="4"/>
  </r>
  <r>
    <d v="2025-05-06T00:00:00"/>
    <s v="00028161"/>
    <s v="1C25TNN"/>
    <s v="CircleK 160 Đường Số 19"/>
    <n v="184608"/>
    <s v="8%"/>
    <n v="14769"/>
    <n v="199377"/>
    <s v="CÔNG TY TNHH VÒNG TRÒN ĐỎ"/>
    <s v="0306182043"/>
    <x v="4"/>
  </r>
  <r>
    <d v="2025-05-06T00:00:00"/>
    <s v="00028166"/>
    <s v="1C25TNN"/>
    <s v="CircleK 16 Ấp Bắc"/>
    <n v="263730"/>
    <s v="8%"/>
    <n v="21098"/>
    <n v="284828"/>
    <s v="CÔNG TY TNHH VÒNG TRÒN ĐỎ"/>
    <s v="0306182043"/>
    <x v="4"/>
  </r>
  <r>
    <d v="2025-05-06T00:00:00"/>
    <s v="00028171"/>
    <s v="1C25TNN"/>
    <s v="CircleK 319 Lý Thường Kiệt"/>
    <n v="224169"/>
    <s v="8%"/>
    <n v="17934"/>
    <n v="242103"/>
    <s v="CÔNG TY TNHH VÒNG TRÒN ĐỎ"/>
    <s v="0306182043"/>
    <x v="4"/>
  </r>
  <r>
    <d v="2025-05-06T00:00:00"/>
    <s v="00028175"/>
    <s v="1C25TNN"/>
    <s v="CircleK 26 Phan Văn Trị"/>
    <n v="1249437"/>
    <s v="8%"/>
    <n v="99955"/>
    <n v="1349392"/>
    <s v="CHI NHÁNH CÔNG TY TNHH VÒNG TRÒN ĐỎ TẠI BÀ RỊA-VŨNG TÀU"/>
    <s v="0306182043-012"/>
    <x v="4"/>
  </r>
  <r>
    <d v="2025-05-06T00:00:00"/>
    <s v="00028176"/>
    <s v="1C25TNN"/>
    <s v="CircleK 152 Hoàng Hoa Thám"/>
    <n v="1206573"/>
    <s v="8%"/>
    <n v="96526"/>
    <n v="1303099"/>
    <s v="CHI NHÁNH CÔNG TY TNHH VÒNG TRÒN ĐỎ TẠI BÀ RỊA-VŨNG TÀU"/>
    <s v="0306182043-012"/>
    <x v="4"/>
  </r>
  <r>
    <d v="2025-05-07T00:00:00"/>
    <s v="00028225"/>
    <s v="1C25TNN"/>
    <s v="CircleK Căn Số A1-00.04 Tháp A1, Khu Chung Cư Phức Hợp Lô M1 74 Nguyễn Cơ Thạch"/>
    <n v="230760"/>
    <s v="8%"/>
    <n v="18461"/>
    <n v="249221"/>
    <s v="CÔNG TY TNHH VÒNG TRÒN ĐỎ"/>
    <s v="0306182043"/>
    <x v="4"/>
  </r>
  <r>
    <d v="2025-05-07T00:00:00"/>
    <s v="00028242"/>
    <s v="1C25TNN"/>
    <s v="CircleK 73-75 Trần Trọng Cung"/>
    <n v="303291"/>
    <s v="8%"/>
    <n v="24263"/>
    <n v="327554"/>
    <s v="CÔNG TY TNHH VÒNG TRÒN ĐỎ"/>
    <s v="0306182043"/>
    <x v="4"/>
  </r>
  <r>
    <d v="2025-05-07T00:00:00"/>
    <s v="00028243"/>
    <s v="1C25TNN"/>
    <s v="CircleK L1-02 Tầng 1 Cao ốc Chung Cư SaiGon Mia, Đường số 9A Chung Cư Cụm 3,4 - Khu Dân Cư Trung Sơn"/>
    <n v="810978"/>
    <s v="8%"/>
    <n v="64878"/>
    <n v="875856"/>
    <s v="CÔNG TY TNHH VÒNG TRÒN ĐỎ"/>
    <s v="0306182043"/>
    <x v="4"/>
  </r>
  <r>
    <d v="2025-05-07T00:00:00"/>
    <s v="00028244"/>
    <s v="1C25TNN"/>
    <s v="CircleK 04 Phổ Quang"/>
    <n v="230760"/>
    <s v="8%"/>
    <n v="18461"/>
    <n v="249221"/>
    <s v="CÔNG TY TNHH VÒNG TRÒN ĐỎ"/>
    <s v="0306182043"/>
    <x v="4"/>
  </r>
  <r>
    <d v="2025-05-07T00:00:00"/>
    <s v="00028245"/>
    <s v="1C25TNN"/>
    <s v="CircleK 124 Phổ Quang"/>
    <n v="543945"/>
    <s v="8%"/>
    <n v="43516"/>
    <n v="587461"/>
    <s v="CÔNG TY TNHH VÒNG TRÒN ĐỎ"/>
    <s v="0306182043"/>
    <x v="4"/>
  </r>
  <r>
    <d v="2025-05-07T00:00:00"/>
    <s v="00028246"/>
    <s v="1C25TNN"/>
    <s v="CircleK 160 Bùi Thị Xuân"/>
    <n v="421974"/>
    <s v="8%"/>
    <n v="33758"/>
    <n v="455732"/>
    <s v="CÔNG TY TNHH VÒNG TRÒN ĐỎ"/>
    <s v="0306182043"/>
    <x v="4"/>
  </r>
  <r>
    <d v="2025-05-07T00:00:00"/>
    <s v="00028247"/>
    <s v="1C25TNN"/>
    <s v="CircleK 2 Trần Khắc Chân"/>
    <n v="342852"/>
    <s v="8%"/>
    <n v="27428"/>
    <n v="370280"/>
    <s v="CÔNG TY TNHH VÒNG TRÒN ĐỎ"/>
    <s v="0306182043"/>
    <x v="4"/>
  </r>
  <r>
    <d v="2025-05-07T00:00:00"/>
    <s v="00028248"/>
    <s v="1C25TNN"/>
    <s v="CircleK 188 Nguyễn Thị Minh Khai"/>
    <n v="230760"/>
    <s v="8%"/>
    <n v="18461"/>
    <n v="249221"/>
    <s v="CÔNG TY TNHH VÒNG TRÒN ĐỎ"/>
    <s v="0306182043"/>
    <x v="4"/>
  </r>
  <r>
    <d v="2025-05-07T00:00:00"/>
    <s v="00028249"/>
    <s v="1C25TNN"/>
    <s v="CircleK 65C Nguyễn Thái Học"/>
    <n v="224169"/>
    <s v="8%"/>
    <n v="17934"/>
    <n v="242103"/>
    <s v="CÔNG TY TNHH VÒNG TRÒN ĐỎ"/>
    <s v="0306182043"/>
    <x v="4"/>
  </r>
  <r>
    <d v="2025-05-07T00:00:00"/>
    <s v="00028250"/>
    <s v="1C25TNN"/>
    <s v="CircleK 165-167 Lê Thánh Tôn"/>
    <n v="184608"/>
    <s v="8%"/>
    <n v="14769"/>
    <n v="199377"/>
    <s v="CÔNG TY TNHH VÒNG TRÒN ĐỎ"/>
    <s v="0306182043"/>
    <x v="4"/>
  </r>
  <r>
    <d v="2025-05-08T00:00:00"/>
    <s v="00028366"/>
    <s v="1C25TNN"/>
    <s v="CircleK 113 Nguyễn Gia Trí"/>
    <n v="230760"/>
    <s v="8%"/>
    <n v="18461"/>
    <n v="249221"/>
    <s v="CÔNG TY TNHH VÒNG TRÒN ĐỎ"/>
    <s v="0306182043"/>
    <x v="4"/>
  </r>
  <r>
    <d v="2025-05-08T00:00:00"/>
    <s v="00028367"/>
    <s v="1C25TNN"/>
    <s v="CircleK 292 Điện Biên Phủ"/>
    <n v="303291"/>
    <s v="8%"/>
    <n v="24263"/>
    <n v="327554"/>
    <s v="CÔNG TY TNHH VÒNG TRÒN ĐỎ"/>
    <s v="0306182043"/>
    <x v="4"/>
  </r>
  <r>
    <d v="2025-05-08T00:00:00"/>
    <s v="00028368"/>
    <s v="1C25TNN"/>
    <s v="CircleK Số 1 Công Trường Tự Do"/>
    <n v="326367"/>
    <s v="8%"/>
    <n v="26109"/>
    <n v="352476"/>
    <s v="CÔNG TY TNHH VÒNG TRÒN ĐỎ"/>
    <s v="0306182043"/>
    <x v="4"/>
  </r>
  <r>
    <d v="2025-05-08T00:00:00"/>
    <s v="00028369"/>
    <s v="1C25TNN"/>
    <s v="CircleK 135-137 Lê Văn Sỹ"/>
    <n v="230760"/>
    <s v="8%"/>
    <n v="18461"/>
    <n v="249221"/>
    <s v="CÔNG TY TNHH VÒNG TRÒN ĐỎ"/>
    <s v="0306182043"/>
    <x v="4"/>
  </r>
  <r>
    <d v="2025-05-08T00:00:00"/>
    <s v="00028370"/>
    <s v="1C25TNN"/>
    <s v="CircleK L3-SH01 Toà nhà Landmart 3, Vinhomes Central Park, 720A Điện Biên Phủ"/>
    <n v="230760"/>
    <s v="8%"/>
    <n v="18461"/>
    <n v="249221"/>
    <s v="CÔNG TY TNHH VÒNG TRÒN ĐỎ"/>
    <s v="0306182043"/>
    <x v="4"/>
  </r>
  <r>
    <d v="2025-05-08T00:00:00"/>
    <s v="00028490"/>
    <s v="1C25TNN"/>
    <s v="CircleK 174 Trần Văn Ơn"/>
    <n v="230760"/>
    <s v="8%"/>
    <n v="18461"/>
    <n v="249221"/>
    <s v="CHI NHÁNH TẠI BÌNH DƯƠNG CÔNG TY TNHH VÒNG TRÒN ĐỎ"/>
    <s v="0306182043-011"/>
    <x v="4"/>
  </r>
  <r>
    <d v="2025-05-08T00:00:00"/>
    <s v="00028575"/>
    <s v="1C25TNN"/>
    <s v="CircleK 14 Nguyễn Văn Bảo"/>
    <n v="342852"/>
    <s v="8%"/>
    <n v="27428"/>
    <n v="370280"/>
    <s v="CÔNG TY TNHH VÒNG TRÒN ĐỎ"/>
    <s v="0306182043"/>
    <x v="4"/>
  </r>
  <r>
    <d v="2025-05-08T00:00:00"/>
    <s v="00028616"/>
    <s v="1C25TNN"/>
    <s v="CircleK 271 Lê Văn Thọ"/>
    <n v="428565"/>
    <s v="8%"/>
    <n v="34285"/>
    <n v="462850"/>
    <s v="CÔNG TY TNHH VÒNG TRÒN ĐỎ"/>
    <s v="0306182043"/>
    <x v="4"/>
  </r>
  <r>
    <d v="2025-05-08T00:00:00"/>
    <s v="00028673"/>
    <s v="1C25TNN"/>
    <s v="CircleK 371 Nguyễn Kiệm"/>
    <n v="230760"/>
    <s v="8%"/>
    <n v="18461"/>
    <n v="249221"/>
    <s v="CÔNG TY TNHH VÒNG TRÒN ĐỎ"/>
    <s v="0306182043"/>
    <x v="4"/>
  </r>
  <r>
    <d v="2025-05-08T00:00:00"/>
    <s v="00029028"/>
    <s v="1C25TNN"/>
    <s v="CircleK 66C Hoàng Diệu 2"/>
    <n v="501096"/>
    <s v="8%"/>
    <n v="40088"/>
    <n v="541184"/>
    <s v="CÔNG TY TNHH VÒNG TRÒN ĐỎ"/>
    <s v="0306182043"/>
    <x v="4"/>
  </r>
  <r>
    <d v="2025-05-08T00:00:00"/>
    <s v="00029052"/>
    <s v="1C25TNN"/>
    <s v="CircleK 73/5 Võ Văn Kiệt"/>
    <n v="303291"/>
    <s v="8%"/>
    <n v="24263"/>
    <n v="327554"/>
    <s v="CÔNG TY TNHH VÒNG TRÒN ĐỎ"/>
    <s v="0306182043"/>
    <x v="4"/>
  </r>
  <r>
    <d v="2025-05-08T00:00:00"/>
    <s v="00029053"/>
    <s v="1C25TNN"/>
    <s v="CircleK 172 Nguyễn Thị Tần"/>
    <n v="184608"/>
    <s v="8%"/>
    <n v="14769"/>
    <n v="199377"/>
    <s v="CÔNG TY TNHH VÒNG TRÒN ĐỎ"/>
    <s v="0306182043"/>
    <x v="4"/>
  </r>
  <r>
    <d v="2025-05-08T00:00:00"/>
    <s v="00029054"/>
    <s v="1C25TNN"/>
    <s v="CircleK Phú Mỹ Hưng - 12 Tân Trào"/>
    <n v="481308"/>
    <s v="8%"/>
    <n v="38505"/>
    <n v="519813"/>
    <s v="CÔNG TY TNHH VÒNG TRÒN ĐỎ"/>
    <s v="0306182043"/>
    <x v="4"/>
  </r>
  <r>
    <d v="2025-05-08T00:00:00"/>
    <s v="00029055"/>
    <s v="1C25TNN"/>
    <s v="CircleK 02 Đường Nội Khu Hưng Gia IV"/>
    <n v="230760"/>
    <s v="8%"/>
    <n v="18461"/>
    <n v="249221"/>
    <s v="CÔNG TY TNHH VÒNG TRÒN ĐỎ"/>
    <s v="0306182043"/>
    <x v="4"/>
  </r>
  <r>
    <d v="2025-05-08T00:00:00"/>
    <s v="00029056"/>
    <s v="1C25TNN"/>
    <s v="CircleK EA3-01-01 Tòa nhà Era Town"/>
    <n v="303291"/>
    <s v="8%"/>
    <n v="24263"/>
    <n v="327554"/>
    <s v="CÔNG TY TNHH VÒNG TRÒN ĐỎ"/>
    <s v="0306182043"/>
    <x v="4"/>
  </r>
  <r>
    <d v="2025-05-08T00:00:00"/>
    <s v="00029057"/>
    <s v="1C25TNN"/>
    <s v="CircleK Số 15-17 Đường Số 3 Khu Dân Cư Phú Mỹ"/>
    <n v="365928"/>
    <s v="8%"/>
    <n v="29274"/>
    <n v="395202"/>
    <s v="CÔNG TY TNHH VÒNG TRÒN ĐỎ"/>
    <s v="0306182043"/>
    <x v="4"/>
  </r>
  <r>
    <d v="2025-05-08T00:00:00"/>
    <s v="00029058"/>
    <s v="1C25TNN"/>
    <s v="CircleK 42 Đường C"/>
    <n v="303291"/>
    <s v="8%"/>
    <n v="24263"/>
    <n v="327554"/>
    <s v="CÔNG TY TNHH VÒNG TRÒN ĐỎ"/>
    <s v="0306182043"/>
    <x v="4"/>
  </r>
  <r>
    <d v="2025-05-08T00:00:00"/>
    <s v="00029059"/>
    <s v="1C25TNN"/>
    <s v="CircleK 2 Nguyễn Khắc Viện"/>
    <n v="263730"/>
    <s v="8%"/>
    <n v="21098"/>
    <n v="284828"/>
    <s v="CÔNG TY TNHH VÒNG TRÒN ĐỎ"/>
    <s v="0306182043"/>
    <x v="4"/>
  </r>
  <r>
    <d v="2025-05-08T00:00:00"/>
    <s v="00029060"/>
    <s v="1C25TNN"/>
    <s v="CircleK Tầng Trệt - Số 167 Phạm Hữu Lầu, Tổ 17, Khu Phố 1"/>
    <n v="230760"/>
    <s v="8%"/>
    <n v="18461"/>
    <n v="249221"/>
    <s v="CÔNG TY TNHH VÒNG TRÒN ĐỎ"/>
    <s v="0306182043"/>
    <x v="4"/>
  </r>
  <r>
    <d v="2025-05-08T00:00:00"/>
    <s v="00029070"/>
    <s v="1C25TNN"/>
    <s v="CircleK 525 Tô Hiến Thành"/>
    <n v="230760"/>
    <s v="8%"/>
    <n v="18461"/>
    <n v="249221"/>
    <s v="CÔNG TY TNHH VÒNG TRÒN ĐỎ"/>
    <s v="0306182043"/>
    <x v="4"/>
  </r>
  <r>
    <d v="2025-05-09T00:00:00"/>
    <s v="00029274"/>
    <s v="1C25TNN"/>
    <s v="CircleK 26 Nguyễn Thái Bình"/>
    <n v="428565"/>
    <s v="8%"/>
    <n v="34285"/>
    <n v="462850"/>
    <s v="CÔNG TY TNHH VÒNG TRÒN ĐỎ"/>
    <s v="0306182043"/>
    <x v="4"/>
  </r>
  <r>
    <d v="2025-05-09T00:00:00"/>
    <s v="00029279"/>
    <s v="1C25TNN"/>
    <s v="CircleK 37 đường số 9A, Khu dân cư Trung Sơn"/>
    <n v="741750"/>
    <s v="8%"/>
    <n v="59340"/>
    <n v="801090"/>
    <s v="CÔNG TY TNHH VÒNG TRÒN ĐỎ"/>
    <s v="0306182043"/>
    <x v="4"/>
  </r>
  <r>
    <d v="2025-05-09T00:00:00"/>
    <s v="00029280"/>
    <s v="1C25TNN"/>
    <s v="CircleK Một phần diện tích căn nhà số 944 Lê Văn Lương, Nhà Bè"/>
    <n v="501096"/>
    <s v="8%"/>
    <n v="40088"/>
    <n v="541184"/>
    <s v="CÔNG TY TNHH VÒNG TRÒN ĐỎ"/>
    <s v="0306182043"/>
    <x v="4"/>
  </r>
  <r>
    <d v="2025-05-09T00:00:00"/>
    <s v="00029292"/>
    <s v="1C25TNN"/>
    <s v="CircleK Căn Số A1-00.04 Tháp A1, Khu Chung Cư Phức Hợp Lô M1 74 Nguyễn Cơ Thạch"/>
    <n v="501096"/>
    <s v="8%"/>
    <n v="40088"/>
    <n v="541184"/>
    <s v="CÔNG TY TNHH VÒNG TRÒN ĐỎ"/>
    <s v="0306182043"/>
    <x v="4"/>
  </r>
  <r>
    <d v="2025-05-09T00:00:00"/>
    <s v="00029293"/>
    <s v="1C25TNN"/>
    <s v="CircleK Số 275 Võ Nguyên Giáp"/>
    <n v="342852"/>
    <s v="8%"/>
    <n v="27428"/>
    <n v="370280"/>
    <s v="CÔNG TY TNHH VÒNG TRÒN ĐỎ"/>
    <s v="0306182043"/>
    <x v="4"/>
  </r>
  <r>
    <d v="2025-05-09T00:00:00"/>
    <s v="00029294"/>
    <s v="1C25TNN"/>
    <s v="CircleK 6 Thảo Điền"/>
    <n v="230760"/>
    <s v="8%"/>
    <n v="18461"/>
    <n v="249221"/>
    <s v="CÔNG TY TNHH VÒNG TRÒN ĐỎ"/>
    <s v="0306182043"/>
    <x v="4"/>
  </r>
  <r>
    <d v="2025-05-09T00:00:00"/>
    <s v="00029300"/>
    <s v="1C25TNN"/>
    <s v="CircleK 103 Trần Huy Liệu"/>
    <n v="184608"/>
    <s v="8%"/>
    <n v="14769"/>
    <n v="199377"/>
    <s v="CÔNG TY TNHH VÒNG TRÒN ĐỎ"/>
    <s v="0306182043"/>
    <x v="4"/>
  </r>
  <r>
    <d v="2025-05-09T00:00:00"/>
    <s v="00029301"/>
    <s v="1C25TNN"/>
    <s v="CircleK 315B Bùi Hữu Nghĩa"/>
    <n v="421974"/>
    <s v="8%"/>
    <n v="33758"/>
    <n v="455732"/>
    <s v="CÔNG TY TNHH VÒNG TRÒN ĐỎ"/>
    <s v="0306182043"/>
    <x v="4"/>
  </r>
  <r>
    <d v="2025-05-09T00:00:00"/>
    <s v="00029302"/>
    <s v="1C25TNN"/>
    <s v="CircleK 609 Xô Viết Nghệ Tĩnh"/>
    <n v="356034"/>
    <s v="8%"/>
    <n v="28483"/>
    <n v="384517"/>
    <s v="CÔNG TY TNHH VÒNG TRÒN ĐỎ"/>
    <s v="0306182043"/>
    <x v="4"/>
  </r>
  <r>
    <d v="2025-05-09T00:00:00"/>
    <s v="00029303"/>
    <s v="1C25TNN"/>
    <s v="CircleK 184A-184B Nguyễn Xí"/>
    <n v="389004"/>
    <s v="8%"/>
    <n v="31120"/>
    <n v="420124"/>
    <s v="CÔNG TY TNHH VÒNG TRÒN ĐỎ"/>
    <s v="0306182043"/>
    <x v="4"/>
  </r>
  <r>
    <d v="2025-05-09T00:00:00"/>
    <s v="00029307"/>
    <s v="1C25TNN"/>
    <s v="CircleK 59 Ngô Văn Sở"/>
    <n v="1005465"/>
    <s v="8%"/>
    <n v="80437"/>
    <n v="1085902"/>
    <s v="CHI NHÁNH CÔNG TY TNHH VÒNG TRÒN ĐỎ TẠI CẦN THƠ"/>
    <s v="0306182043-017"/>
    <x v="4"/>
  </r>
  <r>
    <d v="2025-05-10T00:00:00"/>
    <s v="00029706"/>
    <s v="1C25TNN"/>
    <s v="CircleK 103 Trương Định"/>
    <n v="184608"/>
    <s v="8%"/>
    <n v="14769"/>
    <n v="199377"/>
    <s v="CÔNG TY TNHH VÒNG TRÒN ĐỎ"/>
    <s v="0306182043"/>
    <x v="4"/>
  </r>
  <r>
    <d v="2025-05-12T00:00:00"/>
    <s v="00029735"/>
    <s v="1C25TNN"/>
    <s v="CircleK 197A-199 Điện Biên Phủ"/>
    <n v="263730"/>
    <s v="8%"/>
    <n v="21098"/>
    <n v="284828"/>
    <s v="CÔNG TY TNHH VÒNG TRÒN ĐỎ"/>
    <s v="0306182043"/>
    <x v="4"/>
  </r>
  <r>
    <d v="2025-05-12T00:00:00"/>
    <s v="00029820"/>
    <s v="1C25TNN"/>
    <s v="CircleK 42 Đường Phạm Nhữ Tăng"/>
    <n v="263730"/>
    <s v="8%"/>
    <n v="21098"/>
    <n v="284828"/>
    <s v="CÔNG TY TNHH VÒNG TRÒN ĐỎ"/>
    <s v="0306182043"/>
    <x v="4"/>
  </r>
  <r>
    <d v="2025-05-12T00:00:00"/>
    <s v="00029821"/>
    <s v="1C25TNN"/>
    <s v="CircleK 18 Lê Lai, Quận 1"/>
    <n v="230760"/>
    <s v="8%"/>
    <n v="18461"/>
    <n v="249221"/>
    <s v="CÔNG TY TNHH VÒNG TRÒN ĐỎ"/>
    <s v="0306182043"/>
    <x v="4"/>
  </r>
  <r>
    <d v="2025-05-12T00:00:00"/>
    <s v="00029822"/>
    <s v="1C25TNN"/>
    <s v="CircleK Phú Mỹ Hưng - 12 Tân Trào"/>
    <n v="481308"/>
    <s v="8%"/>
    <n v="38505"/>
    <n v="519813"/>
    <s v="CÔNG TY TNHH VÒNG TRÒN ĐỎ"/>
    <s v="0306182043"/>
    <x v="4"/>
  </r>
  <r>
    <d v="2025-05-12T00:00:00"/>
    <s v="00029823"/>
    <s v="1C25TNN"/>
    <s v="CircleK Số 21 Nguyễn Văn Tráng"/>
    <n v="356034"/>
    <s v="8%"/>
    <n v="28483"/>
    <n v="384517"/>
    <s v="CÔNG TY TNHH VÒNG TRÒN ĐỎ"/>
    <s v="0306182043"/>
    <x v="4"/>
  </r>
  <r>
    <d v="2025-05-13T00:00:00"/>
    <s v="00029832"/>
    <s v="1C25TNN"/>
    <s v="CircleK 225A Hoàng Hoa Thám"/>
    <n v="263730"/>
    <s v="8%"/>
    <n v="21098"/>
    <n v="284828"/>
    <s v="CÔNG TY TNHH VÒNG TRÒN ĐỎ"/>
    <s v="0306182043"/>
    <x v="4"/>
  </r>
  <r>
    <d v="2025-05-13T00:00:00"/>
    <s v="00029833"/>
    <s v="1C25TNN"/>
    <s v="CircleK 4-6 Đường Số 10"/>
    <n v="276912"/>
    <s v="8%"/>
    <n v="22153"/>
    <n v="299065"/>
    <s v="CÔNG TY TNHH VÒNG TRÒN ĐỎ"/>
    <s v="0306182043"/>
    <x v="4"/>
  </r>
  <r>
    <d v="2025-05-13T00:00:00"/>
    <s v="00029842"/>
    <s v="1C25TNN"/>
    <s v="CircleK 92 Hậu Giang"/>
    <n v="184608"/>
    <s v="8%"/>
    <n v="14769"/>
    <n v="199377"/>
    <s v="CÔNG TY TNHH VÒNG TRÒN ĐỎ"/>
    <s v="0306182043"/>
    <x v="4"/>
  </r>
  <r>
    <d v="2025-05-13T00:00:00"/>
    <s v="00029843"/>
    <s v="1C25TNN"/>
    <s v="CircleK 73/5 Võ Văn Kiệt"/>
    <n v="501096"/>
    <s v="8%"/>
    <n v="40088"/>
    <n v="541184"/>
    <s v="CÔNG TY TNHH VÒNG TRÒN ĐỎ"/>
    <s v="0306182043"/>
    <x v="4"/>
  </r>
  <r>
    <d v="2025-05-13T00:00:00"/>
    <s v="00029844"/>
    <s v="1C25TNN"/>
    <s v="CircleK 9 Nguyễn Kim"/>
    <n v="263730"/>
    <s v="8%"/>
    <n v="21098"/>
    <n v="284828"/>
    <s v="CÔNG TY TNHH VÒNG TRÒN ĐỎ"/>
    <s v="0306182043"/>
    <x v="4"/>
  </r>
  <r>
    <d v="2025-05-13T00:00:00"/>
    <s v="00029850"/>
    <s v="1C25TNN"/>
    <s v="CircleK 319 Lý Thường Kiệt"/>
    <n v="263730"/>
    <s v="8%"/>
    <n v="21098"/>
    <n v="284828"/>
    <s v="CÔNG TY TNHH VÒNG TRÒN ĐỎ"/>
    <s v="0306182043"/>
    <x v="4"/>
  </r>
  <r>
    <d v="2025-05-13T00:00:00"/>
    <s v="00029851"/>
    <s v="1C25TNN"/>
    <s v="CircleK 529 Sư Vạn Hạnh"/>
    <n v="382413"/>
    <s v="8%"/>
    <n v="30593"/>
    <n v="413006"/>
    <s v="CÔNG TY TNHH VÒNG TRÒN ĐỎ"/>
    <s v="0306182043"/>
    <x v="4"/>
  </r>
  <r>
    <d v="2025-05-13T00:00:00"/>
    <s v="00029852"/>
    <s v="1C25TNN"/>
    <s v="CircleK 32A-32B Bùi Thị Xuân"/>
    <n v="184608"/>
    <s v="8%"/>
    <n v="14769"/>
    <n v="199377"/>
    <s v="CÔNG TY TNHH VÒNG TRÒN ĐỎ"/>
    <s v="0306182043"/>
    <x v="4"/>
  </r>
  <r>
    <d v="2025-05-13T00:00:00"/>
    <s v="00029853"/>
    <s v="1C25TNN"/>
    <s v="CircleK 257A Nguyễn Trãi"/>
    <n v="418671"/>
    <s v="8%"/>
    <n v="33494"/>
    <n v="452165"/>
    <s v="CÔNG TY TNHH VÒNG TRÒN ĐỎ"/>
    <s v="0306182043"/>
    <x v="4"/>
  </r>
  <r>
    <d v="2025-05-13T00:00:00"/>
    <s v="00029854"/>
    <s v="1C25TNN"/>
    <s v="CircleK EA3-01-01 Tòa nhà Era Town"/>
    <n v="230760"/>
    <s v="8%"/>
    <n v="18461"/>
    <n v="249221"/>
    <s v="CÔNG TY TNHH VÒNG TRÒN ĐỎ"/>
    <s v="0306182043"/>
    <x v="4"/>
  </r>
  <r>
    <d v="2025-05-13T00:00:00"/>
    <s v="00029855"/>
    <s v="1C25TNN"/>
    <s v="CircleK 15 Bùi Bằng Đoàn"/>
    <n v="326367"/>
    <s v="8%"/>
    <n v="26109"/>
    <n v="352476"/>
    <s v="CÔNG TY TNHH VÒNG TRÒN ĐỎ"/>
    <s v="0306182043"/>
    <x v="4"/>
  </r>
  <r>
    <d v="2025-05-13T00:00:00"/>
    <s v="00029857"/>
    <s v="1C25TNN"/>
    <s v="CircleK 105 Lê Trọng Tấn, Khu Phố Bình Đường 2"/>
    <n v="501096"/>
    <s v="8%"/>
    <n v="40088"/>
    <n v="541184"/>
    <s v="CHI NHÁNH TẠI BÌNH DƯƠNG CÔNG TY TNHH VÒNG TRÒN ĐỎ"/>
    <s v="0306182043-011"/>
    <x v="4"/>
  </r>
  <r>
    <d v="2025-05-13T00:00:00"/>
    <s v="00029863"/>
    <s v="1C25TNN"/>
    <s v="CircleK 1.11 tại tầng 1, Tòa nhà chung cư BS10 thuộc Khu nhà ở cao tầng - Dự án Khu dân cư và Công viên Phước Thiện"/>
    <n v="543945"/>
    <s v="8%"/>
    <n v="43516"/>
    <n v="587461"/>
    <s v="CÔNG TY TNHH VÒNG TRÒN ĐỎ"/>
    <s v="0306182043"/>
    <x v="4"/>
  </r>
  <r>
    <d v="2025-05-13T00:00:00"/>
    <s v="00029870"/>
    <s v="1C25TNN"/>
    <s v="CircleK 50 Nhất Chi Mai"/>
    <n v="389004"/>
    <s v="8%"/>
    <n v="31120"/>
    <n v="420124"/>
    <s v="CÔNG TY TNHH VÒNG TRÒN ĐỎ"/>
    <s v="0306182043"/>
    <x v="4"/>
  </r>
  <r>
    <d v="2025-05-13T00:00:00"/>
    <s v="00029871"/>
    <s v="1C25TNN"/>
    <s v="CircleK Số 15 Nguyễn Ảnh Thủ"/>
    <n v="501096"/>
    <s v="8%"/>
    <n v="40088"/>
    <n v="541184"/>
    <s v="CÔNG TY TNHH VÒNG TRÒN ĐỎ"/>
    <s v="0306182043"/>
    <x v="4"/>
  </r>
  <r>
    <d v="2025-05-13T00:00:00"/>
    <s v="00029892"/>
    <s v="1C25TNN"/>
    <s v="CircleK 180 Nguyễn Hồng Đào"/>
    <n v="303291"/>
    <s v="8%"/>
    <n v="24263"/>
    <n v="327554"/>
    <s v="CÔNG TY TNHH VÒNG TRÒN ĐỎ"/>
    <s v="0306182043"/>
    <x v="4"/>
  </r>
  <r>
    <d v="2025-05-14T00:00:00"/>
    <s v="00029929"/>
    <s v="1C25TNN"/>
    <s v="CircleK 508 Cách Mạng Tháng 8"/>
    <n v="685704"/>
    <s v="8%"/>
    <n v="54856"/>
    <n v="740560"/>
    <s v="CHI NHÁNH TẠI BÌNH DƯƠNG CÔNG TY TNHH VÒNG TRÒN ĐỎ"/>
    <s v="0306182043-011"/>
    <x v="4"/>
  </r>
  <r>
    <d v="2025-05-14T00:00:00"/>
    <s v="00029931"/>
    <s v="1C25TNN"/>
    <s v="CircleK 29 Lê Lợi"/>
    <n v="326367"/>
    <s v="8%"/>
    <n v="26109"/>
    <n v="352476"/>
    <s v="CÔNG TY TNHH VÒNG TRÒN ĐỎ"/>
    <s v="0306182043"/>
    <x v="4"/>
  </r>
  <r>
    <d v="2025-05-14T00:00:00"/>
    <s v="00029942"/>
    <s v="1C25TNN"/>
    <s v="CircleK Số 92B Hòa Bình"/>
    <n v="293397"/>
    <s v="8%"/>
    <n v="23472"/>
    <n v="316869"/>
    <s v="CÔNG TY TNHH VÒNG TRÒN ĐỎ"/>
    <s v="0306182043"/>
    <x v="4"/>
  </r>
  <r>
    <d v="2025-05-14T00:00:00"/>
    <s v="00029944"/>
    <s v="1C25TNN"/>
    <s v="CircleK 17H-17K Dương Đình Nghệ"/>
    <n v="230760"/>
    <s v="8%"/>
    <n v="18461"/>
    <n v="249221"/>
    <s v="CÔNG TY TNHH VÒNG TRÒN ĐỎ"/>
    <s v="0306182043"/>
    <x v="4"/>
  </r>
  <r>
    <d v="2025-05-14T00:00:00"/>
    <s v="00029953"/>
    <s v="1C25TNN"/>
    <s v="CircleK L1-02 Tầng 1 Cao ốc Chung Cư SaiGon Mia, Đường số 9A Chung Cư Cụm 3,4 - Khu Dân Cư Trung Sơn"/>
    <n v="230760"/>
    <s v="8%"/>
    <n v="18461"/>
    <n v="249221"/>
    <s v="CÔNG TY TNHH VÒNG TRÒN ĐỎ"/>
    <s v="0306182043"/>
    <x v="4"/>
  </r>
  <r>
    <d v="2025-05-14T00:00:00"/>
    <s v="00029954"/>
    <s v="1C25TNN"/>
    <s v="CircleK 621 Nguyễn Thị Thập"/>
    <n v="303291"/>
    <s v="8%"/>
    <n v="24263"/>
    <n v="327554"/>
    <s v="CÔNG TY TNHH VÒNG TRÒN ĐỎ"/>
    <s v="0306182043"/>
    <x v="4"/>
  </r>
  <r>
    <d v="2025-05-14T00:00:00"/>
    <s v="00029955"/>
    <s v="1C25TNN"/>
    <s v="CircleK 162 Nguyễn Công Trứ"/>
    <n v="342852"/>
    <s v="8%"/>
    <n v="27428"/>
    <n v="370280"/>
    <s v="CÔNG TY TNHH VÒNG TRÒN ĐỎ"/>
    <s v="0306182043"/>
    <x v="4"/>
  </r>
  <r>
    <d v="2025-05-14T00:00:00"/>
    <s v="00029956"/>
    <s v="1C25TNN"/>
    <s v="CircleK Tầng trệt Phòng G04 - Tòa nhà PetroVietnam Tower tại số 1 - 5 Lê Duẩn"/>
    <n v="184608"/>
    <s v="8%"/>
    <n v="14769"/>
    <n v="199377"/>
    <s v="CÔNG TY TNHH VÒNG TRÒN ĐỎ"/>
    <s v="0306182043"/>
    <x v="4"/>
  </r>
  <r>
    <d v="2025-05-14T00:00:00"/>
    <s v="00029957"/>
    <s v="1C25TNN"/>
    <s v="CircleK 62 Phạm Ngọc Thạch"/>
    <n v="230760"/>
    <s v="8%"/>
    <n v="18461"/>
    <n v="249221"/>
    <s v="CÔNG TY TNHH VÒNG TRÒN ĐỎ"/>
    <s v="0306182043"/>
    <x v="4"/>
  </r>
  <r>
    <d v="2025-05-15T00:00:00"/>
    <s v="00030012"/>
    <s v="1C25TNN"/>
    <s v="CircleK 609 Xô Viết Nghệ Tĩnh"/>
    <n v="501096"/>
    <s v="8%"/>
    <n v="40088"/>
    <n v="541184"/>
    <s v="CÔNG TY TNHH VÒNG TRÒN ĐỎ"/>
    <s v="0306182043"/>
    <x v="4"/>
  </r>
  <r>
    <d v="2025-05-15T00:00:00"/>
    <s v="00030013"/>
    <s v="1C25TNN"/>
    <s v="CircleK Căn Số A1-00.04 Tháp A1, Khu Chung Cư Phức Hợp Lô M1 74 Nguyễn Cơ Thạch"/>
    <n v="230760"/>
    <s v="8%"/>
    <n v="18461"/>
    <n v="249221"/>
    <s v="CÔNG TY TNHH VÒNG TRÒN ĐỎ"/>
    <s v="0306182043"/>
    <x v="4"/>
  </r>
  <r>
    <d v="2025-05-15T00:00:00"/>
    <s v="00030015"/>
    <s v="1C25TNN"/>
    <s v="CircleK 36-38 Trần Thái Tông"/>
    <n v="230760"/>
    <s v="8%"/>
    <n v="18461"/>
    <n v="249221"/>
    <s v="CÔNG TY TNHH VÒNG TRÒN ĐỎ"/>
    <s v="0306182043"/>
    <x v="4"/>
  </r>
  <r>
    <d v="2025-05-15T00:00:00"/>
    <s v="00030016"/>
    <s v="1C25TNN"/>
    <s v="CircleK 371 Nguyễn Kiệm"/>
    <n v="501096"/>
    <s v="8%"/>
    <n v="40088"/>
    <n v="541184"/>
    <s v="CÔNG TY TNHH VÒNG TRÒN ĐỎ"/>
    <s v="0306182043"/>
    <x v="4"/>
  </r>
  <r>
    <d v="2025-05-15T00:00:00"/>
    <s v="00030017"/>
    <s v="1C25TNN"/>
    <s v="CircleK 69B Phạm Văn Hai"/>
    <n v="421974"/>
    <s v="8%"/>
    <n v="33758"/>
    <n v="455732"/>
    <s v="CÔNG TY TNHH VÒNG TRÒN ĐỎ"/>
    <s v="0306182043"/>
    <x v="4"/>
  </r>
  <r>
    <d v="2025-05-15T00:00:00"/>
    <s v="00030068"/>
    <s v="1C25TNN"/>
    <s v="CircleK 809B – 811 Tạ Quang Bửu"/>
    <n v="303291"/>
    <s v="8%"/>
    <n v="24263"/>
    <n v="327554"/>
    <s v="CÔNG TY TNHH VÒNG TRÒN ĐỎ"/>
    <s v="0306182043"/>
    <x v="4"/>
  </r>
  <r>
    <d v="2025-05-15T00:00:00"/>
    <s v="00030069"/>
    <s v="1C25TNN"/>
    <s v="CircleK Tầng trệt số 210 - 212 Cao Lỗ"/>
    <n v="184608"/>
    <s v="8%"/>
    <n v="14769"/>
    <n v="199377"/>
    <s v="CÔNG TY TNHH VÒNG TRÒN ĐỎ"/>
    <s v="0306182043"/>
    <x v="4"/>
  </r>
  <r>
    <d v="2025-05-15T00:00:00"/>
    <s v="00030162"/>
    <s v="1C25TNN"/>
    <s v="CircleK 485 Huỳnh Tấn Phát"/>
    <n v="184608"/>
    <s v="8%"/>
    <n v="14769"/>
    <n v="199377"/>
    <s v="CÔNG TY TNHH VÒNG TRÒN ĐỎ"/>
    <s v="0306182043"/>
    <x v="4"/>
  </r>
  <r>
    <d v="2025-05-15T00:00:00"/>
    <s v="00030190"/>
    <s v="1C25TNN"/>
    <s v="CircleK 273 Lê Thánh Tôn"/>
    <n v="184608"/>
    <s v="8%"/>
    <n v="14769"/>
    <n v="199377"/>
    <s v="CÔNG TY TNHH VÒNG TRÒN ĐỎ"/>
    <s v="0306182043"/>
    <x v="4"/>
  </r>
  <r>
    <d v="2025-05-15T00:00:00"/>
    <s v="00030212"/>
    <s v="1C25TNN"/>
    <s v="PR-11389247-SG0289 - CircleK 126 Đường Số 15"/>
    <n v="382413"/>
    <s v="8%"/>
    <n v="30593"/>
    <n v="413006"/>
    <s v="CÔNG TY TNHH VÒNG TRÒN ĐỎ"/>
    <s v="0306182043"/>
    <x v="4"/>
  </r>
  <r>
    <d v="2025-05-15T00:00:00"/>
    <s v="00030445"/>
    <s v="1C25TNN"/>
    <s v="CircleK 45 Thống Nhất"/>
    <n v="639552"/>
    <s v="8%"/>
    <n v="51164"/>
    <n v="690716"/>
    <s v="CÔNG TY TNHH VÒNG TRÒN ĐỎ"/>
    <s v="0306182043"/>
    <x v="4"/>
  </r>
  <r>
    <d v="2025-05-16T00:00:00"/>
    <s v="00030805"/>
    <s v="1C25TNN"/>
    <s v="CircleK 62 Man Thiện"/>
    <n v="184608"/>
    <s v="8%"/>
    <n v="14769"/>
    <n v="199377"/>
    <s v="CÔNG TY TNHH VÒNG TRÒN ĐỎ"/>
    <s v="0306182043"/>
    <x v="4"/>
  </r>
  <r>
    <d v="2025-05-16T00:00:00"/>
    <s v="00030809"/>
    <s v="1C25TNN"/>
    <s v="CircleK 83 Đường Số 3, Khu Phố 4"/>
    <n v="230760"/>
    <s v="8%"/>
    <n v="18461"/>
    <n v="249221"/>
    <s v="CÔNG TY TNHH VÒNG TRÒN ĐỎ"/>
    <s v="0306182043"/>
    <x v="4"/>
  </r>
  <r>
    <d v="2025-05-16T00:00:00"/>
    <s v="00030810"/>
    <s v="1C25TNN"/>
    <s v="CircleK 220 Nguyễn Trọng Tuyển"/>
    <n v="230760"/>
    <s v="8%"/>
    <n v="18461"/>
    <n v="249221"/>
    <s v="CÔNG TY TNHH VÒNG TRÒN ĐỎ"/>
    <s v="0306182043"/>
    <x v="4"/>
  </r>
  <r>
    <d v="2025-05-16T00:00:00"/>
    <s v="00030814"/>
    <s v="1C25TNN"/>
    <s v="CircleK 6A Nguyễn Chánh, Nha Trang, Khánh Hòa"/>
    <n v="1664790"/>
    <s v="8%"/>
    <n v="133183"/>
    <n v="1797973"/>
    <s v="CHI NHÁNH CÔNG TY TNHH VÒNG TRÒN ĐỎ TẠI KHÁNH HÒA"/>
    <s v="0306182043-028"/>
    <x v="4"/>
  </r>
  <r>
    <d v="2025-05-16T00:00:00"/>
    <s v="00030815"/>
    <s v="1C25TNN"/>
    <s v="CircleK 165-167 Lê Thánh Tôn"/>
    <n v="342852"/>
    <s v="8%"/>
    <n v="27428"/>
    <n v="370280"/>
    <s v="CÔNG TY TNHH VÒNG TRÒN ĐỎ"/>
    <s v="0306182043"/>
    <x v="4"/>
  </r>
  <r>
    <d v="2025-05-17T00:00:00"/>
    <s v="00031082"/>
    <s v="1C25TNN"/>
    <s v="CircleK Ô 8, DC35, Giao lộ đường D1 và đường D33, KDC Việt - Sing"/>
    <n v="382413"/>
    <s v="8%"/>
    <n v="30593"/>
    <n v="413006"/>
    <s v="CHI NHÁNH TẠI BÌNH DƯƠNG CÔNG TY TNHH VÒNG TRÒN ĐỎ"/>
    <s v="0306182043-011"/>
    <x v="4"/>
  </r>
  <r>
    <d v="2025-05-20T00:00:00"/>
    <s v="00031181"/>
    <s v="1C25TNN"/>
    <s v="CircleK 2 Trần Khắc Chân"/>
    <n v="342852"/>
    <s v="8%"/>
    <n v="27428"/>
    <n v="370280"/>
    <s v="CÔNG TY TNHH VÒNG TRÒN ĐỎ"/>
    <s v="0306182043"/>
    <x v="4"/>
  </r>
  <r>
    <d v="2025-05-20T00:00:00"/>
    <s v="00031182"/>
    <s v="1C25TNN"/>
    <s v="CircleK 27Bis Tôn Thất Tùng"/>
    <n v="230760"/>
    <s v="8%"/>
    <n v="18461"/>
    <n v="249221"/>
    <s v="CÔNG TY TNHH VÒNG TRÒN ĐỎ"/>
    <s v="0306182043"/>
    <x v="4"/>
  </r>
  <r>
    <d v="2025-05-20T00:00:00"/>
    <s v="00031183"/>
    <s v="1C25TNN"/>
    <s v="CircleK Số 27 Nguyễn Gia Trí"/>
    <n v="184608"/>
    <s v="8%"/>
    <n v="14769"/>
    <n v="199377"/>
    <s v="CÔNG TY TNHH VÒNG TRÒN ĐỎ"/>
    <s v="0306182043"/>
    <x v="4"/>
  </r>
  <r>
    <d v="2025-05-20T00:00:00"/>
    <s v="00031184"/>
    <s v="1C25TNN"/>
    <s v="CircleK 44 Huỳnh Văn Bánh"/>
    <n v="263730"/>
    <s v="8%"/>
    <n v="21098"/>
    <n v="284828"/>
    <s v="CÔNG TY TNHH VÒNG TRÒN ĐỎ"/>
    <s v="0306182043"/>
    <x v="4"/>
  </r>
  <r>
    <d v="2025-05-20T00:00:00"/>
    <s v="00031185"/>
    <s v="1C25TNN"/>
    <s v="CircleK 720A Điện Biên Phủ"/>
    <n v="428565"/>
    <s v="8%"/>
    <n v="34285"/>
    <n v="462850"/>
    <s v="CÔNG TY TNHH VÒNG TRÒN ĐỎ"/>
    <s v="0306182043"/>
    <x v="4"/>
  </r>
  <r>
    <d v="2025-05-20T00:00:00"/>
    <s v="00031186"/>
    <s v="1C25TNN"/>
    <s v="CircleK 290C An Dương Vương"/>
    <n v="184608"/>
    <s v="8%"/>
    <n v="14769"/>
    <n v="199377"/>
    <s v="CÔNG TY TNHH VÒNG TRÒN ĐỎ"/>
    <s v="0306182043"/>
    <x v="4"/>
  </r>
  <r>
    <d v="2025-05-20T00:00:00"/>
    <s v="00031187"/>
    <s v="1C25TNN"/>
    <s v="CircleK Tầng Trệt Số 264-266 Âu Dương Lân"/>
    <n v="184608"/>
    <s v="8%"/>
    <n v="14769"/>
    <n v="199377"/>
    <s v="CÔNG TY TNHH VÒNG TRÒN ĐỎ"/>
    <s v="0306182043"/>
    <x v="4"/>
  </r>
  <r>
    <d v="2025-05-21T00:00:00"/>
    <s v="00031243"/>
    <s v="1C25TNN"/>
    <s v="CircleK 36-38 Trần Thái Tông"/>
    <n v="230760"/>
    <s v="8%"/>
    <n v="18461"/>
    <n v="249221"/>
    <s v="CÔNG TY TNHH VÒNG TRÒN ĐỎ"/>
    <s v="0306182043"/>
    <x v="4"/>
  </r>
  <r>
    <d v="2025-05-21T00:00:00"/>
    <s v="00031258"/>
    <s v="1C25TNN"/>
    <s v="CircleK 144 Lê Trọng Tấn"/>
    <n v="184608"/>
    <s v="8%"/>
    <n v="14769"/>
    <n v="199377"/>
    <s v="CÔNG TY TNHH VÒNG TRÒN ĐỎ"/>
    <s v="0306182043"/>
    <x v="4"/>
  </r>
  <r>
    <d v="2025-05-21T00:00:00"/>
    <s v="00031260"/>
    <s v="1C25TNN"/>
    <s v="CircleK 6 Thảo Điền"/>
    <n v="230760"/>
    <s v="8%"/>
    <n v="18461"/>
    <n v="249221"/>
    <s v="CÔNG TY TNHH VÒNG TRÒN ĐỎ"/>
    <s v="0306182043"/>
    <x v="4"/>
  </r>
  <r>
    <d v="2025-05-21T00:00:00"/>
    <s v="00031261"/>
    <s v="1C25TNN"/>
    <s v="CircleK Số 275 Võ Nguyên Giáp"/>
    <n v="421974"/>
    <s v="8%"/>
    <n v="33758"/>
    <n v="455732"/>
    <s v="CÔNG TY TNHH VÒNG TRÒN ĐỎ"/>
    <s v="0306182043"/>
    <x v="4"/>
  </r>
  <r>
    <d v="2025-05-21T00:00:00"/>
    <s v="00031279"/>
    <s v="1C25TNN"/>
    <s v="CircleK 32A-32B Bùi Thị Xuân"/>
    <n v="184608"/>
    <s v="8%"/>
    <n v="14769"/>
    <n v="199377"/>
    <s v="CÔNG TY TNHH VÒNG TRÒN ĐỎ"/>
    <s v="0306182043"/>
    <x v="4"/>
  </r>
  <r>
    <d v="2025-05-21T00:00:00"/>
    <s v="00031280"/>
    <s v="1C25TNN"/>
    <s v="CircleK A67 Nguyễn Trãi"/>
    <n v="303291"/>
    <s v="8%"/>
    <n v="24263"/>
    <n v="327554"/>
    <s v="CÔNG TY TNHH VÒNG TRÒN ĐỎ"/>
    <s v="0306182043"/>
    <x v="4"/>
  </r>
  <r>
    <d v="2025-05-21T00:00:00"/>
    <s v="00031281"/>
    <s v="1C25TNN"/>
    <s v="CircleK 62 Nguyễn Khoái"/>
    <n v="230760"/>
    <s v="8%"/>
    <n v="18461"/>
    <n v="249221"/>
    <s v="CÔNG TY TNHH VÒNG TRÒN ĐỎ"/>
    <s v="0306182043"/>
    <x v="4"/>
  </r>
  <r>
    <d v="2025-05-21T00:00:00"/>
    <s v="00031282"/>
    <s v="1C25TNN"/>
    <s v="CircleK 42 Đường C"/>
    <n v="356034"/>
    <s v="8%"/>
    <n v="28483"/>
    <n v="384517"/>
    <s v="CÔNG TY TNHH VÒNG TRÒN ĐỎ"/>
    <s v="0306182043"/>
    <x v="4"/>
  </r>
  <r>
    <d v="2025-05-21T00:00:00"/>
    <s v="00031283"/>
    <s v="1C25TNN"/>
    <s v="CircleK 704 Sư Vạn Hạnh"/>
    <n v="543945"/>
    <s v="8%"/>
    <n v="43516"/>
    <n v="587461"/>
    <s v="CÔNG TY TNHH VÒNG TRÒN ĐỎ"/>
    <s v="0306182043"/>
    <x v="4"/>
  </r>
  <r>
    <d v="2025-05-21T00:00:00"/>
    <s v="00031308"/>
    <s v="1C25TNN"/>
    <s v="CircleK Một phần diện tích căn nhà số 42 Lê Lợi, Q1"/>
    <n v="230760"/>
    <s v="8%"/>
    <n v="18461"/>
    <n v="249221"/>
    <s v="CÔNG TY TNHH VÒNG TRÒN ĐỎ"/>
    <s v="0306182043"/>
    <x v="4"/>
  </r>
  <r>
    <d v="2025-05-21T00:00:00"/>
    <s v="00031309"/>
    <s v="1C25TNN"/>
    <s v="CircleK 4C Biệt Thự, Tỉnh Khánh Hòa, Việt Nam"/>
    <n v="1298892"/>
    <s v="8%"/>
    <n v="103911"/>
    <n v="1402803"/>
    <s v="CHI NHÁNH CÔNG TY TNHH VÒNG TRÒN ĐỎ TẠI KHÁNH HÒA"/>
    <s v="0306182043-028"/>
    <x v="4"/>
  </r>
  <r>
    <d v="2025-05-21T00:00:00"/>
    <s v="00031310"/>
    <s v="1C25TNN"/>
    <s v="CircleK 15 đường Trần Hữu Duyệt, Nha Trang, Khánh Hòa"/>
    <n v="1298862"/>
    <s v="8%"/>
    <n v="103909"/>
    <n v="1402771"/>
    <s v="CHI NHÁNH CÔNG TY TNHH VÒNG TRÒN ĐỎ TẠI KHÁNH HÒA"/>
    <s v="0306182043-028"/>
    <x v="4"/>
  </r>
  <r>
    <d v="2025-05-21T00:00:00"/>
    <s v="00031311"/>
    <s v="1C25TNN"/>
    <s v="CircleK 525 Tô Hiến Thành"/>
    <n v="309882"/>
    <s v="8%"/>
    <n v="24791"/>
    <n v="334673"/>
    <s v="CÔNG TY TNHH VÒNG TRÒN ĐỎ"/>
    <s v="0306182043"/>
    <x v="4"/>
  </r>
  <r>
    <d v="2025-05-22T00:00:00"/>
    <s v="00000037"/>
    <s v="1C25TAD"/>
    <s v="Hàng trả - RRS20250505682CT5014"/>
    <n v="-62637"/>
    <s v="8%"/>
    <n v="-5011"/>
    <n v="-67648"/>
    <s v="CHI NHÁNH CÔNG TY TNHH VÒNG TRÒN ĐỎ TẠI AN GIANG"/>
    <s v="0306182043-020"/>
    <x v="4"/>
  </r>
  <r>
    <d v="2025-05-22T00:00:00"/>
    <s v="00000074"/>
    <s v="1C25TGD"/>
    <s v="Hàng trả - RRS20250506835CT5024"/>
    <n v="-62637"/>
    <s v="8%"/>
    <n v="-5011"/>
    <n v="-67648"/>
    <s v="CHI NHÁNH CÔNG TY TNHH VÒNG TRÒN ĐỎ TẠI KIÊN GIANG"/>
    <s v="0306182043-027"/>
    <x v="4"/>
  </r>
  <r>
    <d v="2025-05-22T00:00:00"/>
    <s v="00000329"/>
    <s v="1C25TDD"/>
    <s v="Hàng trả - RRS20250510247BD7004"/>
    <n v="-125274"/>
    <s v="8%"/>
    <n v="-10022"/>
    <n v="-135296"/>
    <s v="CHI NHÁNH CÔNG TY TNHH VÒNG TRÒN ĐỎ TẠI ĐỒNG NAI"/>
    <s v="0306182043-021"/>
    <x v="4"/>
  </r>
  <r>
    <d v="2025-05-22T00:00:00"/>
    <s v="00000658"/>
    <s v="1C25TVD"/>
    <s v="Hàng trả - RRS20250506764VT3010"/>
    <n v="-62637"/>
    <s v="8%"/>
    <n v="-5011"/>
    <n v="-67648"/>
    <s v="CHI NHÁNH CÔNG TY TNHH VÒNG TRÒN ĐỎ TẠI BÀ RỊA-VŨNG TÀU"/>
    <s v="0306182043-012"/>
    <x v="4"/>
  </r>
  <r>
    <d v="2025-05-22T00:00:00"/>
    <s v="00000933"/>
    <s v="1C25TCD"/>
    <s v="Hàng trả - RRS20250507991CT5019"/>
    <n v="-115380"/>
    <s v="8%"/>
    <n v="-9230"/>
    <n v="-124610"/>
    <s v="CHI NHÁNH CÔNG TY TNHH VÒNG TRÒN ĐỎ TẠI CẦN THƠ"/>
    <s v="0306182043-017"/>
    <x v="4"/>
  </r>
  <r>
    <d v="2025-05-22T00:00:00"/>
    <s v="00011227"/>
    <s v="1C25TSD"/>
    <s v="Hàng trả - RRS20250507942SG0088"/>
    <n v="-210987"/>
    <s v="8%"/>
    <n v="-16879"/>
    <n v="-227866"/>
    <s v="CÔNG TY TNHH VÒNG TRÒN ĐỎ"/>
    <s v="0306182043"/>
    <x v="4"/>
  </r>
  <r>
    <d v="2025-05-22T00:00:00"/>
    <s v="00011228"/>
    <s v="1C25TSD"/>
    <s v="Hàng trả - RRS20250506819SG0313"/>
    <n v="-224169"/>
    <s v="8%"/>
    <n v="-17934"/>
    <n v="-242103"/>
    <s v="CÔNG TY TNHH VÒNG TRÒN ĐỎ"/>
    <s v="0306182043"/>
    <x v="4"/>
  </r>
  <r>
    <d v="2025-05-22T00:00:00"/>
    <s v="00011229"/>
    <s v="1C25TSD"/>
    <s v="Hàng trả - RRS20250506783SG0175"/>
    <n v="-296700"/>
    <s v="8%"/>
    <n v="-23736"/>
    <n v="-320436"/>
    <s v="CÔNG TY TNHH VÒNG TRÒN ĐỎ"/>
    <s v="0306182043"/>
    <x v="4"/>
  </r>
  <r>
    <d v="2025-05-22T00:00:00"/>
    <s v="00011230"/>
    <s v="1C25TSD"/>
    <s v="Hàng trả - RRS20250510255SG0292"/>
    <n v="-263730"/>
    <s v="8%"/>
    <n v="-21098"/>
    <n v="-284828"/>
    <s v="CÔNG TY TNHH VÒNG TRÒN ĐỎ"/>
    <s v="0306182043"/>
    <x v="4"/>
  </r>
  <r>
    <d v="2025-05-22T00:00:00"/>
    <s v="00031494"/>
    <s v="1C25TNN"/>
    <s v="CircleK 18 Bình Phú"/>
    <n v="230760"/>
    <s v="8%"/>
    <n v="18461"/>
    <n v="249221"/>
    <s v="CÔNG TY TNHH VÒNG TRÒN ĐỎ"/>
    <s v="0306182043"/>
    <x v="4"/>
  </r>
  <r>
    <d v="2025-05-22T00:00:00"/>
    <s v="00031516"/>
    <s v="1C25TNN"/>
    <s v="CircleK 5A Đường Chợ Lớn"/>
    <n v="184608"/>
    <s v="8%"/>
    <n v="14769"/>
    <n v="199377"/>
    <s v="CÔNG TY TNHH VÒNG TRÒN ĐỎ"/>
    <s v="0306182043"/>
    <x v="4"/>
  </r>
  <r>
    <d v="2025-05-22T00:00:00"/>
    <s v="00032055"/>
    <s v="1C25TNN"/>
    <s v="CircleK 416 Phan Huy Ích"/>
    <n v="303291"/>
    <s v="8%"/>
    <n v="24263"/>
    <n v="327554"/>
    <s v="CÔNG TY TNHH VÒNG TRÒN ĐỎ"/>
    <s v="0306182043"/>
    <x v="4"/>
  </r>
  <r>
    <d v="2025-05-22T00:00:00"/>
    <s v="00032056"/>
    <s v="1C25TNN"/>
    <s v="CircleK 184 Lê Đức Thọ"/>
    <n v="309882"/>
    <s v="8%"/>
    <n v="24791"/>
    <n v="334673"/>
    <s v="CÔNG TY TNHH VÒNG TRÒN ĐỎ"/>
    <s v="0306182043"/>
    <x v="4"/>
  </r>
  <r>
    <d v="2025-05-22T00:00:00"/>
    <s v="00032057"/>
    <s v="1C25TNN"/>
    <s v="CircleK 128 Lê Đức Thọ"/>
    <n v="263730"/>
    <s v="8%"/>
    <n v="21098"/>
    <n v="284828"/>
    <s v="CÔNG TY TNHH VÒNG TRÒN ĐỎ"/>
    <s v="0306182043"/>
    <x v="4"/>
  </r>
  <r>
    <d v="2025-05-22T00:00:00"/>
    <s v="00032059"/>
    <s v="1C25TNN"/>
    <s v="CircleK Tầng Trệt - Số 167 Phạm Hữu Lầu, Tổ 17, Khu Phố 1"/>
    <n v="560430"/>
    <s v="8%"/>
    <n v="44834"/>
    <n v="605264"/>
    <s v="CÔNG TY TNHH VÒNG TRÒN ĐỎ"/>
    <s v="0306182043"/>
    <x v="4"/>
  </r>
  <r>
    <d v="2025-05-22T00:00:00"/>
    <s v="00032060"/>
    <s v="1C25TNN"/>
    <s v="CircleK 02 Đường Nội Khu Hưng Gia IV"/>
    <n v="326367"/>
    <s v="8%"/>
    <n v="26109"/>
    <n v="352476"/>
    <s v="CÔNG TY TNHH VÒNG TRÒN ĐỎ"/>
    <s v="0306182043"/>
    <x v="4"/>
  </r>
  <r>
    <d v="2025-05-22T00:00:00"/>
    <s v="00032061"/>
    <s v="1C25TNN"/>
    <s v="CircleK Vườn Lài"/>
    <n v="184608"/>
    <s v="8%"/>
    <n v="14769"/>
    <n v="199377"/>
    <s v="CÔNG TY TNHH VÒNG TRÒN ĐỎ"/>
    <s v="0306182043"/>
    <x v="4"/>
  </r>
  <r>
    <d v="2025-05-22T00:00:00"/>
    <s v="00032062"/>
    <s v="1C25TNN"/>
    <s v="CircleK 04 Phổ Quang"/>
    <n v="342852"/>
    <s v="8%"/>
    <n v="27428"/>
    <n v="370280"/>
    <s v="CÔNG TY TNHH VÒNG TRÒN ĐỎ"/>
    <s v="0306182043"/>
    <x v="4"/>
  </r>
  <r>
    <d v="2025-05-23T00:00:00"/>
    <s v="00011471"/>
    <s v="1C25TSD"/>
    <s v="Hàng trả - RRS20250513450SG0137"/>
    <n v="-313185"/>
    <s v="8%"/>
    <n v="-25055"/>
    <n v="-338240"/>
    <s v="CÔNG TY TNHH VÒNG TRÒN ĐỎ"/>
    <s v="0306182043"/>
    <x v="4"/>
  </r>
  <r>
    <d v="2025-05-23T00:00:00"/>
    <s v="00032297"/>
    <s v="1C25TNN"/>
    <s v="CircleK 18A15 Tăng Nhơn Phú"/>
    <n v="501096"/>
    <s v="8%"/>
    <n v="40088"/>
    <n v="541184"/>
    <s v="CÔNG TY TNHH VÒNG TRÒN ĐỎ"/>
    <s v="0306182043"/>
    <x v="4"/>
  </r>
  <r>
    <d v="2025-05-23T00:00:00"/>
    <s v="00032302"/>
    <s v="1C25TNN"/>
    <s v="CircleK Khu vực C2 - Cảng Hàng không Quốc tế Tân Sơn Nhất"/>
    <n v="230760"/>
    <s v="8%"/>
    <n v="18461"/>
    <n v="249221"/>
    <s v="CÔNG TY TNHH VÒNG TRÒN ĐỎ"/>
    <s v="0306182043"/>
    <x v="4"/>
  </r>
  <r>
    <d v="2025-05-23T00:00:00"/>
    <s v="00032305"/>
    <s v="1C25TNN"/>
    <s v="CircleK A24 Đường Số 4"/>
    <n v="230760"/>
    <s v="8%"/>
    <n v="18461"/>
    <n v="249221"/>
    <s v="CÔNG TY TNHH VÒNG TRÒN ĐỎ"/>
    <s v="0306182043"/>
    <x v="4"/>
  </r>
  <r>
    <d v="2025-05-23T00:00:00"/>
    <s v="00032312"/>
    <s v="1C25TNN"/>
    <s v="CircleK 81 Trần Bình Trọng"/>
    <n v="184608"/>
    <s v="8%"/>
    <n v="14769"/>
    <n v="199377"/>
    <s v="CÔNG TY TNHH VÒNG TRÒN ĐỎ"/>
    <s v="0306182043"/>
    <x v="4"/>
  </r>
  <r>
    <d v="2025-05-23T00:00:00"/>
    <s v="00032316"/>
    <s v="1C25TNN"/>
    <s v="CircleK 309 Nguyễn Văn Khối"/>
    <n v="263730"/>
    <s v="8%"/>
    <n v="21098"/>
    <n v="284828"/>
    <s v="CÔNG TY TNHH VÒNG TRÒN ĐỎ"/>
    <s v="0306182043"/>
    <x v="4"/>
  </r>
  <r>
    <d v="2025-05-23T00:00:00"/>
    <s v="00032319"/>
    <s v="1C25TNN"/>
    <s v="CircleK 402 Nguyễn Thị Thập"/>
    <n v="501096"/>
    <s v="8%"/>
    <n v="40088"/>
    <n v="541184"/>
    <s v="CÔNG TY TNHH VÒNG TRÒN ĐỎ"/>
    <s v="0306182043"/>
    <x v="4"/>
  </r>
  <r>
    <d v="2025-05-24T00:00:00"/>
    <s v="00032705"/>
    <s v="1C25TNN"/>
    <s v="CircleK Kiot Khu Vực Mặt Tiền Kinh Dương Vương - 395 Kinh Dương Vương"/>
    <n v="230760"/>
    <s v="8%"/>
    <n v="18461"/>
    <n v="249221"/>
    <s v="CÔNG TY TNHH VÒNG TRÒN ĐỎ"/>
    <s v="0306182043"/>
    <x v="4"/>
  </r>
  <r>
    <d v="2025-05-24T00:00:00"/>
    <s v="00032717"/>
    <s v="1C25TNN"/>
    <s v="CircleK 17 Cao Thắng"/>
    <n v="309882"/>
    <s v="8%"/>
    <n v="24791"/>
    <n v="334673"/>
    <s v="CÔNG TY TNHH VÒNG TRÒN ĐỎ"/>
    <s v="0306182043"/>
    <x v="4"/>
  </r>
  <r>
    <d v="2025-05-24T00:00:00"/>
    <s v="00032718"/>
    <s v="1C25TNN"/>
    <s v="CircleK 82 Nguyễn Huệ"/>
    <n v="230760"/>
    <s v="8%"/>
    <n v="18461"/>
    <n v="249221"/>
    <s v="CÔNG TY TNHH VÒNG TRÒN ĐỎ"/>
    <s v="0306182043"/>
    <x v="4"/>
  </r>
  <r>
    <d v="2025-05-24T00:00:00"/>
    <s v="00032719"/>
    <s v="1C25TNN"/>
    <s v="CircleK 152 Hoàng Hoa Thám"/>
    <n v="1612062"/>
    <s v="8%"/>
    <n v="128965"/>
    <n v="1741027"/>
    <s v="CHI NHÁNH CÔNG TY TNHH VÒNG TRÒN ĐỎ TẠI BÀ RỊA-VŨNG TÀU"/>
    <s v="0306182043-012"/>
    <x v="4"/>
  </r>
  <r>
    <d v="2025-05-24T00:00:00"/>
    <s v="00032720"/>
    <s v="1C25TNN"/>
    <s v="CircleK 41 Yên Thế"/>
    <n v="230760"/>
    <s v="8%"/>
    <n v="18461"/>
    <n v="249221"/>
    <s v="CÔNG TY TNHH VÒNG TRÒN ĐỎ"/>
    <s v="0306182043"/>
    <x v="4"/>
  </r>
  <r>
    <d v="2025-05-26T00:00:00"/>
    <s v="00032748"/>
    <s v="1C25TNN"/>
    <s v="CircleK 12 Phạm Văn Nghị"/>
    <n v="230760"/>
    <s v="8%"/>
    <n v="18461"/>
    <n v="249221"/>
    <s v="CÔNG TY TNHH VÒNG TRÒN ĐỎ"/>
    <s v="0306182043"/>
    <x v="4"/>
  </r>
  <r>
    <d v="2025-05-27T00:00:00"/>
    <s v="00032838"/>
    <s v="1C25TNN"/>
    <s v="CircleK S34-2 Sky Garden 3 - Phú Mỹ Hưng, Đại Lộ Nguyễn Văn Linh"/>
    <n v="276912"/>
    <s v="8%"/>
    <n v="22153"/>
    <n v="299065"/>
    <s v="CÔNG TY TNHH VÒNG TRÒN ĐỎ"/>
    <s v="0306182043"/>
    <x v="4"/>
  </r>
  <r>
    <d v="2025-05-27T00:00:00"/>
    <s v="00032839"/>
    <s v="1C25TNN"/>
    <s v="CircleK 27Bis Tôn Thất Tùng"/>
    <n v="382413"/>
    <s v="8%"/>
    <n v="30593"/>
    <n v="413006"/>
    <s v="CÔNG TY TNHH VÒNG TRÒN ĐỎ"/>
    <s v="0306182043"/>
    <x v="4"/>
  </r>
  <r>
    <d v="2025-05-27T00:00:00"/>
    <s v="00032840"/>
    <s v="1C25TNN"/>
    <s v="CircleK 11 Nguyễn Văn Tráng"/>
    <n v="184608"/>
    <s v="8%"/>
    <n v="14769"/>
    <n v="199377"/>
    <s v="CÔNG TY TNHH VÒNG TRÒN ĐỎ"/>
    <s v="0306182043"/>
    <x v="4"/>
  </r>
  <r>
    <d v="2025-05-27T00:00:00"/>
    <s v="00032849"/>
    <s v="1C25TNN"/>
    <s v="CircleK 17H-17K Dương Đình Nghệ"/>
    <n v="230760"/>
    <s v="8%"/>
    <n v="18461"/>
    <n v="249221"/>
    <s v="CÔNG TY TNHH VÒNG TRÒN ĐỎ"/>
    <s v="0306182043"/>
    <x v="4"/>
  </r>
  <r>
    <d v="2025-05-27T00:00:00"/>
    <s v="00032850"/>
    <s v="1C25TNN"/>
    <s v="CircleK 139-141 Âu Dương Lân"/>
    <n v="507687"/>
    <s v="8%"/>
    <n v="40615"/>
    <n v="548302"/>
    <s v="CÔNG TY TNHH VÒNG TRÒN ĐỎ"/>
    <s v="0306182043"/>
    <x v="4"/>
  </r>
  <r>
    <d v="2025-05-27T00:00:00"/>
    <s v="00032856"/>
    <s v="1C25TNN"/>
    <s v="CircleK 174 Trần Văn Ơn"/>
    <n v="230760"/>
    <s v="8%"/>
    <n v="18461"/>
    <n v="249221"/>
    <s v="CHI NHÁNH TẠI BÌNH DƯƠNG CÔNG TY TNHH VÒNG TRÒN ĐỎ"/>
    <s v="0306182043-011"/>
    <x v="4"/>
  </r>
  <r>
    <d v="2025-05-27T00:00:00"/>
    <s v="00032862"/>
    <s v="1C25TNN"/>
    <s v="CircleK 04 Phổ Quang"/>
    <n v="309882"/>
    <s v="8%"/>
    <n v="24791"/>
    <n v="334673"/>
    <s v="CÔNG TY TNHH VÒNG TRÒN ĐỎ"/>
    <s v="0306182043"/>
    <x v="4"/>
  </r>
  <r>
    <d v="2025-05-27T00:00:00"/>
    <s v="00032863"/>
    <s v="1C25TNN"/>
    <s v="CircleK 124 Phổ Quang"/>
    <n v="346140"/>
    <s v="8%"/>
    <n v="27691"/>
    <n v="373831"/>
    <s v="CÔNG TY TNHH VÒNG TRÒN ĐỎ"/>
    <s v="0306182043"/>
    <x v="4"/>
  </r>
  <r>
    <d v="2025-05-27T00:00:00"/>
    <s v="00032864"/>
    <s v="1C25TNN"/>
    <s v="CircleK 22 Phan Xích Long"/>
    <n v="428565"/>
    <s v="8%"/>
    <n v="34285"/>
    <n v="462850"/>
    <s v="CÔNG TY TNHH VÒNG TRÒN ĐỎ"/>
    <s v="0306182043"/>
    <x v="4"/>
  </r>
  <r>
    <d v="2025-05-27T00:00:00"/>
    <s v="00032865"/>
    <s v="1C25TNN"/>
    <s v="CircleK 720A Điện Biên Phủ"/>
    <n v="184608"/>
    <s v="8%"/>
    <n v="14769"/>
    <n v="199377"/>
    <s v="CÔNG TY TNHH VÒNG TRÒN ĐỎ"/>
    <s v="0306182043"/>
    <x v="4"/>
  </r>
  <r>
    <d v="2025-05-28T00:00:00"/>
    <s v="00032927"/>
    <s v="1C25TNN"/>
    <s v="CircleK 16 Ấp Bắc"/>
    <n v="230760"/>
    <s v="8%"/>
    <n v="18461"/>
    <n v="249221"/>
    <s v="CÔNG TY TNHH VÒNG TRÒN ĐỎ"/>
    <s v="0306182043"/>
    <x v="4"/>
  </r>
  <r>
    <d v="2025-05-28T00:00:00"/>
    <s v="00032928"/>
    <s v="1C25TNN"/>
    <s v="CircleK 292 Điện Biên Phủ"/>
    <n v="501096"/>
    <s v="8%"/>
    <n v="40088"/>
    <n v="541184"/>
    <s v="CÔNG TY TNHH VÒNG TRÒN ĐỎ"/>
    <s v="0306182043"/>
    <x v="4"/>
  </r>
  <r>
    <d v="2025-05-28T00:00:00"/>
    <s v="00032933"/>
    <s v="1C25TNN"/>
    <s v="CircleK 160 Bùi Thị Xuân"/>
    <n v="405489"/>
    <s v="8%"/>
    <n v="32439"/>
    <n v="437928"/>
    <s v="CÔNG TY TNHH VÒNG TRÒN ĐỎ"/>
    <s v="0306182043"/>
    <x v="4"/>
  </r>
  <r>
    <d v="2025-05-28T00:00:00"/>
    <s v="00032934"/>
    <s v="1C25TNN"/>
    <s v="CircleK 73-75 Trần Trọng Cung"/>
    <n v="303291"/>
    <s v="8%"/>
    <n v="24263"/>
    <n v="327554"/>
    <s v="CÔNG TY TNHH VÒNG TRÒN ĐỎ"/>
    <s v="0306182043"/>
    <x v="4"/>
  </r>
  <r>
    <d v="2025-05-28T00:00:00"/>
    <s v="00032935"/>
    <s v="1C25TNN"/>
    <s v="CircleK 162 Nguyễn Công Trứ"/>
    <n v="389004"/>
    <s v="8%"/>
    <n v="31120"/>
    <n v="420124"/>
    <s v="CÔNG TY TNHH VÒNG TRÒN ĐỎ"/>
    <s v="0306182043"/>
    <x v="4"/>
  </r>
  <r>
    <d v="2025-05-28T00:00:00"/>
    <s v="00032952"/>
    <s v="1C25TNN"/>
    <s v="CircleK 190 Lê Văn Thọ"/>
    <n v="263730"/>
    <s v="8%"/>
    <n v="21098"/>
    <n v="284828"/>
    <s v="CÔNG TY TNHH VÒNG TRÒN ĐỎ"/>
    <s v="0306182043"/>
    <x v="4"/>
  </r>
  <r>
    <d v="2025-05-28T00:00:00"/>
    <s v="00032953"/>
    <s v="1C25TNN"/>
    <s v="CircleK 469 Thống Nhất"/>
    <n v="263730"/>
    <s v="8%"/>
    <n v="21098"/>
    <n v="284828"/>
    <s v="CÔNG TY TNHH VÒNG TRÒN ĐỎ"/>
    <s v="0306182043"/>
    <x v="4"/>
  </r>
  <r>
    <d v="2025-05-28T00:00:00"/>
    <s v="00032963"/>
    <s v="1C25TNN"/>
    <s v="CircleK 150 Nguyễn Thị Nhỏ"/>
    <n v="303291"/>
    <s v="8%"/>
    <n v="24263"/>
    <n v="327554"/>
    <s v="CÔNG TY TNHH VÒNG TRÒN ĐỎ"/>
    <s v="0306182043"/>
    <x v="4"/>
  </r>
  <r>
    <d v="2025-05-29T00:00:00"/>
    <s v="00033032"/>
    <s v="1C25TNN"/>
    <s v="CircleK 295 Dương Bá Trạc"/>
    <n v="230760"/>
    <s v="8%"/>
    <n v="18461"/>
    <n v="249221"/>
    <s v="CÔNG TY TNHH VÒNG TRÒN ĐỎ"/>
    <s v="0306182043"/>
    <x v="4"/>
  </r>
  <r>
    <d v="2025-05-29T00:00:00"/>
    <s v="00033033"/>
    <s v="1C25TNN"/>
    <s v="CircleK 13 Tôn Đản"/>
    <n v="230760"/>
    <s v="8%"/>
    <n v="18461"/>
    <n v="249221"/>
    <s v="CÔNG TY TNHH VÒNG TRÒN ĐỎ"/>
    <s v="0306182043"/>
    <x v="4"/>
  </r>
  <r>
    <d v="2025-05-29T00:00:00"/>
    <s v="00033034"/>
    <s v="1C25TNN"/>
    <s v="CircleK 60 Lâm Văn Bền"/>
    <n v="857130"/>
    <s v="8%"/>
    <n v="68570"/>
    <n v="925700"/>
    <s v="CÔNG TY TNHH VÒNG TRÒN ĐỎ"/>
    <s v="0306182043"/>
    <x v="4"/>
  </r>
  <r>
    <d v="2025-05-29T00:00:00"/>
    <s v="00033040"/>
    <s v="1C25TNN"/>
    <s v="CircleK 193 Đường Số 1"/>
    <n v="389004"/>
    <s v="8%"/>
    <n v="31120"/>
    <n v="420124"/>
    <s v="CÔNG TY TNHH VÒNG TRÒN ĐỎ"/>
    <s v="0306182043"/>
    <x v="4"/>
  </r>
  <r>
    <d v="2025-05-30T00:00:00"/>
    <s v="00012138"/>
    <s v="1C25TSD"/>
    <s v="Hàng trả - RRS20250528732SG0255"/>
    <n v="-405489"/>
    <s v="8%"/>
    <n v="-32439"/>
    <n v="-437928"/>
    <s v="CÔNG TY TNHH VÒNG TRÒN ĐỎ"/>
    <s v="0306182043"/>
    <x v="4"/>
  </r>
  <r>
    <d v="2025-05-30T00:00:00"/>
    <s v="00033921"/>
    <s v="1C25TNN"/>
    <s v="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4"/>
  </r>
  <r>
    <d v="2025-05-30T00:00:00"/>
    <s v="00033927"/>
    <s v="1C25TNN"/>
    <s v="CircleK 683A Âu Cơ"/>
    <n v="263730"/>
    <s v="8%"/>
    <n v="21098"/>
    <n v="284828"/>
    <s v="CÔNG TY TNHH VÒNG TRÒN ĐỎ"/>
    <s v="0306182043"/>
    <x v="4"/>
  </r>
  <r>
    <d v="2025-05-30T00:00:00"/>
    <s v="00033928"/>
    <s v="1C25TNN"/>
    <s v="CircleK 124 Phổ Quang"/>
    <n v="230760"/>
    <s v="8%"/>
    <n v="18461"/>
    <n v="249221"/>
    <s v="CÔNG TY TNHH VÒNG TRÒN ĐỎ"/>
    <s v="0306182043"/>
    <x v="4"/>
  </r>
  <r>
    <d v="2025-05-30T00:00:00"/>
    <s v="00033935"/>
    <s v="1C25TNN"/>
    <s v="CircleK 21 Thạch Lam"/>
    <n v="303291"/>
    <s v="8%"/>
    <n v="24263"/>
    <n v="327554"/>
    <s v="CÔNG TY TNHH VÒNG TRÒN ĐỎ"/>
    <s v="0306182043"/>
    <x v="4"/>
  </r>
  <r>
    <d v="2025-05-30T00:00:00"/>
    <s v="00033946"/>
    <s v="1C25TNN"/>
    <s v="CircleK Số 449 Đường Lê Văn Việt"/>
    <n v="184608"/>
    <s v="8%"/>
    <n v="14769"/>
    <n v="199377"/>
    <s v="CÔNG TY TNHH VÒNG TRÒN ĐỎ"/>
    <s v="0306182043"/>
    <x v="4"/>
  </r>
  <r>
    <d v="2025-05-30T00:00:00"/>
    <s v="00033947"/>
    <s v="1C25TNN"/>
    <s v="CircleK 62 Man Thiện"/>
    <n v="184608"/>
    <s v="8%"/>
    <n v="14769"/>
    <n v="199377"/>
    <s v="CÔNG TY TNHH VÒNG TRÒN ĐỎ"/>
    <s v="0306182043"/>
    <x v="4"/>
  </r>
  <r>
    <d v="2025-05-30T00:00:00"/>
    <s v="00033974"/>
    <s v="1C25TNN"/>
    <s v="CircleK 197A-199 Điện Biên Phủ"/>
    <n v="184608"/>
    <s v="8%"/>
    <n v="14769"/>
    <n v="199377"/>
    <s v="CÔNG TY TNHH VÒNG TRÒN ĐỎ"/>
    <s v="0306182043"/>
    <x v="4"/>
  </r>
  <r>
    <d v="2025-05-30T00:00:00"/>
    <s v="00033975"/>
    <s v="1C25TNN"/>
    <s v="CircleK Số 74 Nguyễn Văn Thương"/>
    <n v="230760"/>
    <s v="8%"/>
    <n v="18461"/>
    <n v="249221"/>
    <s v="CÔNG TY TNHH VÒNG TRÒN ĐỎ"/>
    <s v="0306182043"/>
    <x v="4"/>
  </r>
  <r>
    <d v="2025-05-31T00:00:00"/>
    <s v="00000355"/>
    <s v="1C25TDD"/>
    <s v="Hàng trả - RRS20250530847BD7004"/>
    <n v="-125274"/>
    <s v="8%"/>
    <n v="-10022"/>
    <n v="-135296"/>
    <s v="CHI NHÁNH CÔNG TY TNHH VÒNG TRÒN ĐỎ TẠI ĐỒNG NAI"/>
    <s v="0306182043-021"/>
    <x v="4"/>
  </r>
  <r>
    <d v="2025-05-31T00:00:00"/>
    <s v="00000357"/>
    <s v="1C25TDD"/>
    <s v="Hàng trả - RRS20250528745BD7004"/>
    <n v="-438459"/>
    <s v="8%"/>
    <n v="-35077"/>
    <n v="-473536"/>
    <s v="CHI NHÁNH CÔNG TY TNHH VÒNG TRÒN ĐỎ TẠI ĐỒNG NAI"/>
    <s v="0306182043-021"/>
    <x v="4"/>
  </r>
  <r>
    <d v="2025-05-31T00:00:00"/>
    <s v="00012251"/>
    <s v="1C25TSD"/>
    <s v="Hàng trả - RRS20250520038SG0313"/>
    <n v="-250548"/>
    <s v="8%"/>
    <n v="-20044"/>
    <n v="-270592"/>
    <s v="CÔNG TY TNHH VÒNG TRÒN ĐỎ"/>
    <s v="0306182043"/>
    <x v="4"/>
  </r>
  <r>
    <d v="2025-05-31T00:00:00"/>
    <s v="00012252"/>
    <s v="1C25TSD"/>
    <s v="Hàng trả - RRS20250427286SG0154"/>
    <n v="-313185"/>
    <s v="8%"/>
    <n v="-25055"/>
    <n v="-338240"/>
    <s v="CÔNG TY TNHH VÒNG TRÒN ĐỎ"/>
    <s v="0306182043"/>
    <x v="4"/>
  </r>
  <r>
    <d v="2025-05-31T00:00:00"/>
    <s v="00012493"/>
    <s v="1C25TSD"/>
    <s v="Hàng trả - RRS20250527666SG0327"/>
    <n v="-389004"/>
    <s v="8%"/>
    <n v="-31120"/>
    <n v="-420124"/>
    <s v="CÔNG TY TNHH VÒNG TRÒN ĐỎ"/>
    <s v="0306182043"/>
    <x v="4"/>
  </r>
  <r>
    <d v="2025-05-31T00:00:00"/>
    <s v="00034197"/>
    <s v="1C25TNN"/>
    <s v="CircleK Căn Số A1-00.04 Tháp A1, Khu Chung Cư Phức Hợp Lô M1 74 Nguyễn Cơ Thạch"/>
    <n v="230760"/>
    <s v="8%"/>
    <n v="18461"/>
    <n v="249221"/>
    <s v="CÔNG TY TNHH VÒNG TRÒN ĐỎ"/>
    <s v="0306182043"/>
    <x v="4"/>
  </r>
  <r>
    <d v="2025-05-31T00:00:00"/>
    <s v="00034198"/>
    <s v="1C25TNN"/>
    <s v="CircleK SAV.3-00.27 Toà Nhà The Sun Avenue, Tầng Trệt, Tháp S3, Số 28 Mai Chí Thọ"/>
    <n v="184608"/>
    <s v="8%"/>
    <n v="14769"/>
    <n v="199377"/>
    <s v="CÔNG TY TNHH VÒNG TRÒN ĐỎ"/>
    <s v="0306182043"/>
    <x v="4"/>
  </r>
  <r>
    <d v="2025-05-31T00:00:00"/>
    <s v="00034212"/>
    <s v="1C25TNN"/>
    <s v="CircleK 271 Phạm Ngũ Lão"/>
    <n v="372519"/>
    <s v="8%"/>
    <n v="29802"/>
    <n v="402321"/>
    <s v="CÔNG TY TNHH VÒNG TRÒN ĐỎ"/>
    <s v="0306182043"/>
    <x v="4"/>
  </r>
  <r>
    <d v="2025-05-31T00:00:00"/>
    <s v="00034219"/>
    <s v="1C25TNN"/>
    <s v="CircleK 353A Tân Sơn Nhì"/>
    <n v="184608"/>
    <s v="8%"/>
    <n v="14769"/>
    <n v="199377"/>
    <s v="CÔNG TY TNHH VÒNG TRÒN ĐỎ"/>
    <s v="0306182043"/>
    <x v="4"/>
  </r>
  <r>
    <d v="2025-06-02T00:00:00"/>
    <s v="00034250"/>
    <s v="1C25TNN"/>
    <s v="CircleK 126 Đường Số 15"/>
    <n v="303291"/>
    <s v="8%"/>
    <n v="24263"/>
    <n v="327554"/>
    <s v="CÔNG TY TNHH VÒNG TRÒN ĐỎ"/>
    <s v="0306182043"/>
    <x v="5"/>
  </r>
  <r>
    <d v="2025-06-02T00:00:00"/>
    <s v="00034251"/>
    <s v="1C25TNN"/>
    <s v="CircleK A1.09 Sunrise City View - Khu Phức Hợp Căn Hộ Nhật Hoa, 33 Nguyễn Hữu Thọ"/>
    <n v="184608"/>
    <s v="8%"/>
    <n v="14769"/>
    <n v="199377"/>
    <s v="CÔNG TY TNHH VÒNG TRÒN ĐỎ"/>
    <s v="0306182043"/>
    <x v="5"/>
  </r>
  <r>
    <d v="2025-06-02T00:00:00"/>
    <s v="00034253"/>
    <s v="1C25TNN"/>
    <s v="CircleK 485 Huỳnh Tấn Phát"/>
    <n v="421974"/>
    <s v="8%"/>
    <n v="33758"/>
    <n v="455732"/>
    <s v="CÔNG TY TNHH VÒNG TRÒN ĐỎ"/>
    <s v="0306182043"/>
    <x v="5"/>
  </r>
  <r>
    <d v="2025-06-02T00:00:00"/>
    <s v="00034254"/>
    <s v="1C25TNN"/>
    <s v="CircleK 165-167 Lê Thánh Tôn"/>
    <n v="342852"/>
    <s v="8%"/>
    <n v="27428"/>
    <n v="370280"/>
    <s v="CÔNG TY TNHH VÒNG TRÒN ĐỎ"/>
    <s v="0306182043"/>
    <x v="5"/>
  </r>
  <r>
    <d v="2025-06-03T00:00:00"/>
    <s v="00034371"/>
    <s v="1C25TNN"/>
    <s v="CircleK 37 đường số 9A, Khu dân cư Trung Sơn"/>
    <n v="626370"/>
    <s v="8%"/>
    <n v="50110"/>
    <n v="676480"/>
    <s v="CÔNG TY TNHH VÒNG TRÒN ĐỎ"/>
    <s v="0306182043"/>
    <x v="5"/>
  </r>
  <r>
    <d v="2025-06-03T00:00:00"/>
    <s v="00034372"/>
    <s v="1C25TNN"/>
    <s v="CircleK EA3-01-01 Tòa nhà Era Town"/>
    <n v="184608"/>
    <s v="8%"/>
    <n v="14769"/>
    <n v="199377"/>
    <s v="CÔNG TY TNHH VÒNG TRÒN ĐỎ"/>
    <s v="0306182043"/>
    <x v="5"/>
  </r>
  <r>
    <d v="2025-06-03T00:00:00"/>
    <s v="00034373"/>
    <s v="1C25TNN"/>
    <s v="CircleK 73-75 Trần Trọng Cung"/>
    <n v="382413"/>
    <s v="8%"/>
    <n v="30593"/>
    <n v="413006"/>
    <s v="CÔNG TY TNHH VÒNG TRÒN ĐỎ"/>
    <s v="0306182043"/>
    <x v="5"/>
  </r>
  <r>
    <d v="2025-06-03T00:00:00"/>
    <s v="00034386"/>
    <s v="1C25TNN"/>
    <s v="CircleK 174 Trần Văn Ơn"/>
    <n v="382413"/>
    <s v="8%"/>
    <n v="30593"/>
    <n v="413006"/>
    <s v="CHI NHÁNH TẠI BÌNH DƯƠNG CÔNG TY TNHH VÒNG TRÒN ĐỎ"/>
    <s v="0306182043-011"/>
    <x v="5"/>
  </r>
  <r>
    <d v="2025-06-03T00:00:00"/>
    <s v="00034397"/>
    <s v="1C25TNN"/>
    <s v="CircleK 371 Nguyễn Kiệm"/>
    <n v="230760"/>
    <s v="8%"/>
    <n v="18461"/>
    <n v="249221"/>
    <s v="CÔNG TY TNHH VÒNG TRÒN ĐỎ"/>
    <s v="0306182043"/>
    <x v="5"/>
  </r>
  <r>
    <d v="2025-06-03T00:00:00"/>
    <s v="00034398"/>
    <s v="1C25TNN"/>
    <s v="CircleK 264 Độc Lập"/>
    <n v="184608"/>
    <s v="8%"/>
    <n v="14769"/>
    <n v="199377"/>
    <s v="CÔNG TY TNHH VÒNG TRÒN ĐỎ"/>
    <s v="0306182043"/>
    <x v="5"/>
  </r>
  <r>
    <d v="2025-06-03T00:00:00"/>
    <s v="00034399"/>
    <s v="1C25TNN"/>
    <s v="CircleK 683A Âu Cơ"/>
    <n v="184608"/>
    <s v="8%"/>
    <n v="14769"/>
    <n v="199377"/>
    <s v="CÔNG TY TNHH VÒNG TRÒN ĐỎ"/>
    <s v="0306182043"/>
    <x v="5"/>
  </r>
  <r>
    <d v="2025-06-03T00:00:00"/>
    <s v="00034410"/>
    <s v="1C25TNN"/>
    <s v="CircleK 371 Nguyễn Kiệm"/>
    <n v="501096"/>
    <s v="8%"/>
    <n v="40088"/>
    <n v="541184"/>
    <s v="CÔNG TY TNHH VÒNG TRÒN ĐỎ"/>
    <s v="0306182043"/>
    <x v="5"/>
  </r>
  <r>
    <d v="2025-06-03T00:00:00"/>
    <s v="00034411"/>
    <s v="1C25TNN"/>
    <s v="CircleK 1 Đường Số 1"/>
    <n v="741750"/>
    <s v="8%"/>
    <n v="59340"/>
    <n v="801090"/>
    <s v="CÔNG TY TNHH VÒNG TRÒN ĐỎ"/>
    <s v="0306182043"/>
    <x v="5"/>
  </r>
  <r>
    <d v="2025-06-03T00:00:00"/>
    <s v="00034412"/>
    <s v="1C25TNN"/>
    <s v="CircleK Tầng Trệt Số 264-266 Âu Dương Lân"/>
    <n v="263730"/>
    <s v="8%"/>
    <n v="21098"/>
    <n v="284828"/>
    <s v="CÔNG TY TNHH VÒNG TRÒN ĐỎ"/>
    <s v="0306182043"/>
    <x v="5"/>
  </r>
  <r>
    <d v="2025-06-04T00:00:00"/>
    <s v="00034466"/>
    <s v="1C25TNN"/>
    <s v="CircleK 105 Lê Trọng Tấn, Khu Phố Bình Đường 2"/>
    <n v="514278"/>
    <s v="8%"/>
    <n v="41142"/>
    <n v="555420"/>
    <s v="CHI NHÁNH TẠI BÌNH DƯƠNG CÔNG TY TNHH VÒNG TRÒN ĐỎ"/>
    <s v="0306182043-011"/>
    <x v="5"/>
  </r>
  <r>
    <d v="2025-06-04T00:00:00"/>
    <s v="00034499"/>
    <s v="1C25TNN"/>
    <s v="CircleK 184A-184B Nguyễn Xí"/>
    <n v="230760"/>
    <s v="8%"/>
    <n v="18461"/>
    <n v="249221"/>
    <s v="CÔNG TY TNHH VÒNG TRÒN ĐỎ"/>
    <s v="0306182043"/>
    <x v="5"/>
  </r>
  <r>
    <d v="2025-06-04T00:00:00"/>
    <s v="00034500"/>
    <s v="1C25TNN"/>
    <s v="CircleK 103 Trần Huy Liệu"/>
    <n v="263730"/>
    <s v="8%"/>
    <n v="21098"/>
    <n v="284828"/>
    <s v="CÔNG TY TNHH VÒNG TRÒN ĐỎ"/>
    <s v="0306182043"/>
    <x v="5"/>
  </r>
  <r>
    <d v="2025-06-04T00:00:00"/>
    <s v="00034501"/>
    <s v="1C25TNN"/>
    <s v="CircleK 273 Lê Thánh Tôn"/>
    <n v="184608"/>
    <s v="8%"/>
    <n v="14769"/>
    <n v="199377"/>
    <s v="CÔNG TY TNHH VÒNG TRÒN ĐỎ"/>
    <s v="0306182043"/>
    <x v="5"/>
  </r>
  <r>
    <d v="2025-06-04T00:00:00"/>
    <s v="00034502"/>
    <s v="1C25TNN"/>
    <s v="CircleK Tầng trệt Phòng G04 - Tòa nhà PetroVietnam Tower tại số 1 - 5 Lê Duẩn"/>
    <n v="184608"/>
    <s v="8%"/>
    <n v="14769"/>
    <n v="199377"/>
    <s v="CÔNG TY TNHH VÒNG TRÒN ĐỎ"/>
    <s v="0306182043"/>
    <x v="5"/>
  </r>
  <r>
    <d v="2025-06-04T00:00:00"/>
    <s v="00034503"/>
    <s v="1C25TNN"/>
    <s v="CircleK 45 Lý Tự Trọng"/>
    <n v="247245"/>
    <s v="8%"/>
    <n v="19780"/>
    <n v="267025"/>
    <s v="CÔNG TY TNHH VÒNG TRÒN ĐỎ"/>
    <s v="0306182043"/>
    <x v="5"/>
  </r>
  <r>
    <d v="2025-06-04T00:00:00"/>
    <s v="00034504"/>
    <s v="1C25TNN"/>
    <s v="CircleK Số 21 Nguyễn Văn Tráng"/>
    <n v="356034"/>
    <s v="8%"/>
    <n v="28483"/>
    <n v="384517"/>
    <s v="CÔNG TY TNHH VÒNG TRÒN ĐỎ"/>
    <s v="0306182043"/>
    <x v="5"/>
  </r>
  <r>
    <d v="2025-06-05T00:00:00"/>
    <s v="00034572"/>
    <s v="1C25TNN"/>
    <s v="CircleK 58 Phạm Văn Nghị, Khu Sky Garden 2-Phú Mỹ Hưng"/>
    <n v="382413"/>
    <s v="8%"/>
    <n v="30593"/>
    <n v="413006"/>
    <s v="CÔNG TY TNHH VÒNG TRÒN ĐỎ"/>
    <s v="0306182043"/>
    <x v="5"/>
  </r>
  <r>
    <d v="2025-06-05T00:00:00"/>
    <s v="00034573"/>
    <s v="1C25TNN"/>
    <s v="CircleK 02 Đường Nội Khu Hưng Gia IV"/>
    <n v="342852"/>
    <s v="8%"/>
    <n v="27428"/>
    <n v="370280"/>
    <s v="CÔNG TY TNHH VÒNG TRÒN ĐỎ"/>
    <s v="0306182043"/>
    <x v="5"/>
  </r>
  <r>
    <d v="2025-06-05T00:00:00"/>
    <s v="00034576"/>
    <s v="1C25TNN"/>
    <s v="CircleK EA3-01-01 Tòa nhà Era Town"/>
    <n v="303291"/>
    <s v="8%"/>
    <n v="24263"/>
    <n v="327554"/>
    <s v="CÔNG TY TNHH VÒNG TRÒN ĐỎ"/>
    <s v="0306182043"/>
    <x v="5"/>
  </r>
  <r>
    <d v="2025-06-05T00:00:00"/>
    <s v="00035210"/>
    <s v="1C25TNN"/>
    <s v="CircleK SAV.3-00.27 Toà Nhà The Sun Avenue, Tầng Trệt, Tháp S3, Số 28 Mai Chí Thọ"/>
    <n v="501096"/>
    <s v="8%"/>
    <n v="40088"/>
    <n v="541184"/>
    <s v="CÔNG TY TNHH VÒNG TRÒN ĐỎ"/>
    <s v="0306182043"/>
    <x v="5"/>
  </r>
  <r>
    <d v="2025-06-05T00:00:00"/>
    <s v="00035294"/>
    <s v="1C25TNN"/>
    <s v="CircleK 83 Đường Số 3, Khu Phố 4"/>
    <n v="365928"/>
    <s v="8%"/>
    <n v="29274"/>
    <n v="395202"/>
    <s v="CÔNG TY TNHH VÒNG TRÒN ĐỎ"/>
    <s v="0306182043"/>
    <x v="5"/>
  </r>
  <r>
    <d v="2025-06-05T00:00:00"/>
    <s v="00035431"/>
    <s v="1C25TNN"/>
    <s v="CircleK 152 Hoàng Hoa Thám"/>
    <n v="1951611"/>
    <s v="8%"/>
    <n v="156129"/>
    <n v="2107740"/>
    <s v="CHI NHÁNH CÔNG TY TNHH VÒNG TRÒN ĐỎ TẠI BÀ RỊA-VŨNG TÀU"/>
    <s v="0306182043-012"/>
    <x v="5"/>
  </r>
  <r>
    <d v="2025-06-05T00:00:00"/>
    <s v="00035432"/>
    <s v="1C25TNN"/>
    <s v="CircleK 26 Phan Văn Trị"/>
    <n v="1836231"/>
    <s v="8%"/>
    <n v="146898"/>
    <n v="1983129"/>
    <s v="CHI NHÁNH CÔNG TY TNHH VÒNG TRÒN ĐỎ TẠI BÀ RỊA-VŨNG TÀU"/>
    <s v="0306182043-012"/>
    <x v="5"/>
  </r>
  <r>
    <d v="2025-06-05T00:00:00"/>
    <s v="00035433"/>
    <s v="1C25TNN"/>
    <s v="CircleK E9-3 và E9-4 đường 3 tháng 2"/>
    <n v="1087890"/>
    <s v="8%"/>
    <n v="87031"/>
    <n v="1174921"/>
    <s v="CHI NHÁNH CÔNG TY TNHH VÒNG TRÒN ĐỎ TẠI KIÊN GIANG"/>
    <s v="0306182043-027"/>
    <x v="5"/>
  </r>
  <r>
    <d v="2025-06-05T00:00:00"/>
    <s v="00035434"/>
    <s v="1C25TNN"/>
    <s v="CircleK 328/2A Đường Hùng Vương"/>
    <n v="1483500"/>
    <s v="8%"/>
    <n v="118680"/>
    <n v="1602180"/>
    <s v="CHI NHÁNH CÔNG TY TNHH VÒNG TRÒN ĐỎ TẠI AN GIANG"/>
    <s v="0306182043-020"/>
    <x v="5"/>
  </r>
  <r>
    <d v="2025-06-06T00:00:00"/>
    <s v="00035447"/>
    <s v="1C25TNN"/>
    <s v="CircleK 42 Đường C"/>
    <n v="184608"/>
    <s v="8%"/>
    <n v="14769"/>
    <n v="199377"/>
    <s v="CÔNG TY TNHH VÒNG TRÒN ĐỎ"/>
    <s v="0306182043"/>
    <x v="5"/>
  </r>
  <r>
    <d v="2025-06-06T00:00:00"/>
    <s v="00035452"/>
    <s v="1C25TNN"/>
    <s v="CircleK 92 Hậu Giang"/>
    <n v="230760"/>
    <s v="8%"/>
    <n v="18461"/>
    <n v="249221"/>
    <s v="CÔNG TY TNHH VÒNG TRÒN ĐỎ"/>
    <s v="0306182043"/>
    <x v="5"/>
  </r>
  <r>
    <d v="2025-06-06T00:00:00"/>
    <s v="00035454"/>
    <s v="1C25TNN"/>
    <s v="CircleK Một phần diện tích căn nhà số 944 Lê Văn Lương, Nhà Bè"/>
    <n v="501096"/>
    <s v="8%"/>
    <n v="40088"/>
    <n v="541184"/>
    <s v="CÔNG TY TNHH VÒNG TRÒN ĐỎ"/>
    <s v="0306182043"/>
    <x v="5"/>
  </r>
  <r>
    <d v="2025-06-06T00:00:00"/>
    <s v="00035475"/>
    <s v="1C25TNN"/>
    <s v="CircleK 809B – 811 Tạ Quang Bửu"/>
    <n v="382413"/>
    <s v="8%"/>
    <n v="30593"/>
    <n v="413006"/>
    <s v="CÔNG TY TNHH VÒNG TRÒN ĐỎ"/>
    <s v="0306182043"/>
    <x v="5"/>
  </r>
  <r>
    <d v="2025-06-06T00:00:00"/>
    <s v="00035476"/>
    <s v="1C25TNN"/>
    <s v="CircleK 50 Nhất Chi Mai"/>
    <n v="543945"/>
    <s v="8%"/>
    <n v="43516"/>
    <n v="587461"/>
    <s v="CÔNG TY TNHH VÒNG TRÒN ĐỎ"/>
    <s v="0306182043"/>
    <x v="5"/>
  </r>
  <r>
    <d v="2025-06-06T00:00:00"/>
    <s v="00035496"/>
    <s v="1C25TNN"/>
    <s v="CircleK 1.01 tại tầng 1, Tòa nhà chung cư S9.01 thuộc Khu nhà ở cao tầng - Dự án Khu dân cư và Công viên Phước Thiện tại số 88 đường Phước Thiện, khu phố Phước Thiện, Phường Long Bình, Thành phố Thủ Đức"/>
    <n v="389004"/>
    <s v="8%"/>
    <n v="31120"/>
    <n v="420124"/>
    <s v="CÔNG TY TNHH VÒNG TRÒN ĐỎ"/>
    <s v="0306182043"/>
    <x v="5"/>
  </r>
  <r>
    <d v="2025-06-07T00:00:00"/>
    <s v="00035763"/>
    <s v="1C25TNN"/>
    <s v="CircleK 609 Xô Viết Nghệ Tĩnh"/>
    <n v="418671"/>
    <s v="8%"/>
    <n v="33494"/>
    <n v="452165"/>
    <s v="CÔNG TY TNHH VÒNG TRÒN ĐỎ"/>
    <s v="0306182043"/>
    <x v="5"/>
  </r>
  <r>
    <d v="2025-06-07T00:00:00"/>
    <s v="00035764"/>
    <s v="1C25TNN"/>
    <s v="CircleK 87 Trần Nguyên Đán"/>
    <n v="230760"/>
    <s v="8%"/>
    <n v="18461"/>
    <n v="249221"/>
    <s v="CÔNG TY TNHH VÒNG TRÒN ĐỎ"/>
    <s v="0306182043"/>
    <x v="5"/>
  </r>
  <r>
    <d v="2025-06-07T00:00:00"/>
    <s v="00035765"/>
    <s v="1C25TNN"/>
    <s v="CircleK 315B Bùi Hữu Nghĩa"/>
    <n v="184608"/>
    <s v="8%"/>
    <n v="14769"/>
    <n v="199377"/>
    <s v="CÔNG TY TNHH VÒNG TRÒN ĐỎ"/>
    <s v="0306182043"/>
    <x v="5"/>
  </r>
  <r>
    <d v="2025-06-07T00:00:00"/>
    <s v="00035768"/>
    <s v="1C25TNN"/>
    <s v="CircleK 309 Nguyễn Văn Khối"/>
    <n v="184608"/>
    <s v="8%"/>
    <n v="14769"/>
    <n v="199377"/>
    <s v="CÔNG TY TNHH VÒNG TRÒN ĐỎ"/>
    <s v="0306182043"/>
    <x v="5"/>
  </r>
  <r>
    <d v="2025-06-07T00:00:00"/>
    <s v="00035769"/>
    <s v="1C25TNN"/>
    <s v="CircleK 36-38 Trần Thái Tông"/>
    <n v="230760"/>
    <s v="8%"/>
    <n v="18461"/>
    <n v="249221"/>
    <s v="CÔNG TY TNHH VÒNG TRÒN ĐỎ"/>
    <s v="0306182043"/>
    <x v="5"/>
  </r>
  <r>
    <d v="2025-06-07T00:00:00"/>
    <s v="00035776"/>
    <s v="1C25TNN"/>
    <s v="CircleK Một phần diện tích căn nhà số 944 Lê Văn Lương, Nhà Bè"/>
    <n v="230760"/>
    <s v="8%"/>
    <n v="18461"/>
    <n v="249221"/>
    <s v="CÔNG TY TNHH VÒNG TRÒN ĐỎ"/>
    <s v="0306182043"/>
    <x v="5"/>
  </r>
  <r>
    <d v="2025-06-07T00:00:00"/>
    <s v="00035777"/>
    <s v="1C25TNN"/>
    <s v="CircleK L1-02 Tầng 1 Cao ốc Chung Cư SaiGon Mia, Đường số 9A Chung Cư Cụm 3,4 - Khu Dân Cư Trung Sơn"/>
    <n v="184608"/>
    <s v="8%"/>
    <n v="14769"/>
    <n v="199377"/>
    <s v="CÔNG TY TNHH VÒNG TRÒN ĐỎ"/>
    <s v="0306182043"/>
    <x v="5"/>
  </r>
  <r>
    <d v="2025-06-07T00:00:00"/>
    <s v="00035779"/>
    <s v="1C25TNN"/>
    <s v="CircleK 165-167 Lê Thánh Tôn"/>
    <n v="184608"/>
    <s v="8%"/>
    <n v="14769"/>
    <n v="199377"/>
    <s v="CÔNG TY TNHH VÒNG TRÒN ĐỎ"/>
    <s v="0306182043"/>
    <x v="5"/>
  </r>
  <r>
    <d v="2025-06-07T00:00:00"/>
    <s v="00035780"/>
    <s v="1C25TNN"/>
    <s v="CircleK 27Bis Tôn Thất Tùng"/>
    <n v="303291"/>
    <s v="8%"/>
    <n v="24263"/>
    <n v="327554"/>
    <s v="CÔNG TY TNHH VÒNG TRÒN ĐỎ"/>
    <s v="0306182043"/>
    <x v="5"/>
  </r>
  <r>
    <d v="2025-06-07T00:00:00"/>
    <s v="00035781"/>
    <s v="1C25TNN"/>
    <s v="CircleK 22 Nguyễn Trường Tộ"/>
    <n v="184608"/>
    <s v="8%"/>
    <n v="14769"/>
    <n v="199377"/>
    <s v="CÔNG TY TNHH VÒNG TRÒN ĐỎ"/>
    <s v="0306182043"/>
    <x v="5"/>
  </r>
  <r>
    <d v="2025-06-07T00:00:00"/>
    <s v="00035804"/>
    <s v="1C25TNN"/>
    <s v="CircleK 6 Thảo Điền"/>
    <n v="230760"/>
    <s v="8%"/>
    <n v="18461"/>
    <n v="249221"/>
    <s v="CÔNG TY TNHH VÒNG TRÒN ĐỎ"/>
    <s v="0306182043"/>
    <x v="5"/>
  </r>
  <r>
    <d v="2025-06-07T00:00:00"/>
    <s v="00035816"/>
    <s v="1C25TNN"/>
    <s v="CircleK 184 Lê Đức Thọ"/>
    <n v="438459"/>
    <s v="8%"/>
    <n v="35077"/>
    <n v="473536"/>
    <s v="CÔNG TY TNHH VÒNG TRÒN ĐỎ"/>
    <s v="0306182043"/>
    <x v="5"/>
  </r>
  <r>
    <d v="2025-06-07T00:00:00"/>
    <s v="00035821"/>
    <s v="1C25TNN"/>
    <s v="CircleK 106 Hoàng Diệu"/>
    <n v="303291"/>
    <s v="8%"/>
    <n v="24263"/>
    <n v="327554"/>
    <s v="CÔNG TY TNHH VÒNG TRÒN ĐỎ"/>
    <s v="0306182043"/>
    <x v="5"/>
  </r>
  <r>
    <d v="2025-06-10T00:00:00"/>
    <s v="00035961"/>
    <s v="1C25TNN"/>
    <s v="CircleK 37 đường số 9A, Khu dân cư Trung Sơn"/>
    <n v="626370"/>
    <s v="8%"/>
    <n v="50110"/>
    <n v="676480"/>
    <s v="CÔNG TY TNHH VÒNG TRÒN ĐỎ"/>
    <s v="0306182043"/>
    <x v="5"/>
  </r>
  <r>
    <d v="2025-06-10T00:00:00"/>
    <s v="00035962"/>
    <s v="1C25TNN"/>
    <s v="CircleK 69 Hồ Tùng Mậu"/>
    <n v="389004"/>
    <s v="8%"/>
    <n v="31120"/>
    <n v="420124"/>
    <s v="CÔNG TY TNHH VÒNG TRÒN ĐỎ"/>
    <s v="0306182043"/>
    <x v="5"/>
  </r>
  <r>
    <d v="2025-06-10T00:00:00"/>
    <s v="00035963"/>
    <s v="1C25TNN"/>
    <s v="CircleK 485 Huỳnh Tấn Phát"/>
    <n v="547248"/>
    <s v="8%"/>
    <n v="43780"/>
    <n v="591028"/>
    <s v="CÔNG TY TNHH VÒNG TRÒN ĐỎ"/>
    <s v="0306182043"/>
    <x v="5"/>
  </r>
  <r>
    <d v="2025-06-10T00:00:00"/>
    <s v="00035964"/>
    <s v="1C25TNN"/>
    <s v="CircleK 683A Âu Cơ"/>
    <n v="184608"/>
    <s v="8%"/>
    <n v="14769"/>
    <n v="199377"/>
    <s v="CÔNG TY TNHH VÒNG TRÒN ĐỎ"/>
    <s v="0306182043"/>
    <x v="5"/>
  </r>
  <r>
    <d v="2025-06-10T00:00:00"/>
    <s v="00035965"/>
    <s v="1C25TNN"/>
    <s v="CircleK 704 Sư Vạn Hạnh"/>
    <n v="543945"/>
    <s v="8%"/>
    <n v="43516"/>
    <n v="587461"/>
    <s v="CÔNG TY TNHH VÒNG TRÒN ĐỎ"/>
    <s v="0306182043"/>
    <x v="5"/>
  </r>
  <r>
    <d v="2025-06-10T00:00:00"/>
    <s v="00035968"/>
    <s v="1C25TNN"/>
    <s v="CircleK Một phần tầng trệt và một phần lầu 1 số 44 Nguyễn Huệ"/>
    <n v="276912"/>
    <s v="8%"/>
    <n v="22153"/>
    <n v="299065"/>
    <s v="CÔNG TY TNHH VÒNG TRÒN ĐỎ"/>
    <s v="0306182043"/>
    <x v="5"/>
  </r>
  <r>
    <d v="2025-06-10T00:00:00"/>
    <s v="00035975"/>
    <s v="1C25TNN"/>
    <s v="CircleK Ô 8, DC35, Giao lộ đường D1 và đường D33, KDC Việt - Sing"/>
    <n v="184608"/>
    <s v="8%"/>
    <n v="14769"/>
    <n v="199377"/>
    <s v="CHI NHÁNH TẠI BÌNH DƯƠNG CÔNG TY TNHH VÒNG TRÒN ĐỎ"/>
    <s v="0306182043-011"/>
    <x v="5"/>
  </r>
  <r>
    <d v="2025-06-10T00:00:00"/>
    <s v="00035983"/>
    <s v="1C25TNN"/>
    <s v="CircleK 508 Cách Mạng Tháng 8"/>
    <n v="184608"/>
    <s v="8%"/>
    <n v="14769"/>
    <n v="199377"/>
    <s v="CHI NHÁNH TẠI BÌNH DƯƠNG CÔNG TY TNHH VÒNG TRÒN ĐỎ"/>
    <s v="0306182043-011"/>
    <x v="5"/>
  </r>
  <r>
    <d v="2025-06-10T00:00:00"/>
    <s v="00035985"/>
    <s v="1C25TNN"/>
    <s v="CircleK 264 Độc Lập"/>
    <n v="184608"/>
    <s v="8%"/>
    <n v="14769"/>
    <n v="199377"/>
    <s v="CÔNG TY TNHH VÒNG TRÒN ĐỎ"/>
    <s v="0306182043"/>
    <x v="5"/>
  </r>
  <r>
    <d v="2025-06-10T00:00:00"/>
    <s v="00035986"/>
    <s v="1C25TNN"/>
    <s v="CircleK 259 Đường số 7"/>
    <n v="184608"/>
    <s v="8%"/>
    <n v="14769"/>
    <n v="199377"/>
    <s v="CÔNG TY TNHH VÒNG TRÒN ĐỎ"/>
    <s v="0306182043"/>
    <x v="5"/>
  </r>
  <r>
    <d v="2025-06-10T00:00:00"/>
    <s v="00035987"/>
    <s v="1C25TNN"/>
    <s v="CircleK 160 Đường Số 19"/>
    <n v="184608"/>
    <s v="8%"/>
    <n v="14769"/>
    <n v="199377"/>
    <s v="CÔNG TY TNHH VÒNG TRÒN ĐỎ"/>
    <s v="0306182043"/>
    <x v="5"/>
  </r>
  <r>
    <d v="2025-06-10T00:00:00"/>
    <s v="00035989"/>
    <s v="1C25TNN"/>
    <s v="CircleK 273 Trần Bình Trọng"/>
    <n v="230760"/>
    <s v="8%"/>
    <n v="18461"/>
    <n v="249221"/>
    <s v="CÔNG TY TNHH VÒNG TRÒN ĐỎ"/>
    <s v="0306182043"/>
    <x v="5"/>
  </r>
  <r>
    <d v="2025-06-10T00:00:00"/>
    <s v="00035996"/>
    <s v="1C25TNN"/>
    <s v="CircleK 36-38 Trần Thái Tông"/>
    <n v="461520"/>
    <s v="8%"/>
    <n v="36922"/>
    <n v="498442"/>
    <s v="CÔNG TY TNHH VÒNG TRÒN ĐỎ"/>
    <s v="0306182043"/>
    <x v="5"/>
  </r>
  <r>
    <d v="2025-06-10T00:00:00"/>
    <s v="00035997"/>
    <s v="1C25TNN"/>
    <s v="CircleK 190 Lê Văn Thọ"/>
    <n v="184608"/>
    <s v="8%"/>
    <n v="14769"/>
    <n v="199377"/>
    <s v="CÔNG TY TNHH VÒNG TRÒN ĐỎ"/>
    <s v="0306182043"/>
    <x v="5"/>
  </r>
  <r>
    <d v="2025-06-10T00:00:00"/>
    <s v="00035998"/>
    <s v="1C25TNN"/>
    <s v="CircleK 67 Lê Đức Thọ"/>
    <n v="389004"/>
    <s v="8%"/>
    <n v="31120"/>
    <n v="420124"/>
    <s v="CÔNG TY TNHH VÒNG TRÒN ĐỎ"/>
    <s v="0306182043"/>
    <x v="5"/>
  </r>
  <r>
    <d v="2025-06-10T00:00:00"/>
    <s v="00035999"/>
    <s v="1C25TNN"/>
    <s v="CircleK 371 Nguyễn Kiệm"/>
    <n v="501096"/>
    <s v="8%"/>
    <n v="40088"/>
    <n v="541184"/>
    <s v="CÔNG TY TNHH VÒNG TRÒN ĐỎ"/>
    <s v="0306182043"/>
    <x v="5"/>
  </r>
  <r>
    <d v="2025-06-10T00:00:00"/>
    <s v="00036000"/>
    <s v="1C25TNN"/>
    <s v="CircleK 69B Phạm Văn Hai"/>
    <n v="230760"/>
    <s v="8%"/>
    <n v="18461"/>
    <n v="249221"/>
    <s v="CÔNG TY TNHH VÒNG TRÒN ĐỎ"/>
    <s v="0306182043"/>
    <x v="5"/>
  </r>
  <r>
    <d v="2025-06-11T00:00:00"/>
    <s v="00036055"/>
    <s v="1C25TNN"/>
    <s v="CircleK 44 Huỳnh Văn Bánh"/>
    <n v="445050"/>
    <s v="8%"/>
    <n v="35604"/>
    <n v="480654"/>
    <s v="CÔNG TY TNHH VÒNG TRÒN ĐỎ"/>
    <s v="0306182043"/>
    <x v="5"/>
  </r>
  <r>
    <d v="2025-06-11T00:00:00"/>
    <s v="00036056"/>
    <s v="1C25TNN"/>
    <s v="CircleK 220 Nguyễn Trọng Tuyển"/>
    <n v="184608"/>
    <s v="8%"/>
    <n v="14769"/>
    <n v="199377"/>
    <s v="CÔNG TY TNHH VÒNG TRÒN ĐỎ"/>
    <s v="0306182043"/>
    <x v="5"/>
  </r>
  <r>
    <d v="2025-06-11T00:00:00"/>
    <s v="00036070"/>
    <s v="1C25TNN"/>
    <s v="CircleK 116 Phổ Quang"/>
    <n v="543945"/>
    <s v="8%"/>
    <n v="43516"/>
    <n v="587461"/>
    <s v="CÔNG TY TNHH VÒNG TRÒN ĐỎ"/>
    <s v="0306182043"/>
    <x v="5"/>
  </r>
  <r>
    <d v="2025-06-11T00:00:00"/>
    <s v="00036114"/>
    <s v="1C25TNN"/>
    <s v="CircleK 306 Cao Thắng"/>
    <n v="303291"/>
    <s v="8%"/>
    <n v="24263"/>
    <n v="327554"/>
    <s v="CÔNG TY TNHH VÒNG TRÒN ĐỎ"/>
    <s v="0306182043"/>
    <x v="5"/>
  </r>
  <r>
    <d v="2025-06-12T00:00:00"/>
    <s v="00036142"/>
    <s v="1C25TNN"/>
    <s v="CircleK Tầng Trệt - Số 167 Phạm Hữu Lầu, Tổ 17, Khu Phố 1"/>
    <n v="428565"/>
    <s v="8%"/>
    <n v="34285"/>
    <n v="462850"/>
    <s v="CÔNG TY TNHH VÒNG TRÒN ĐỎ"/>
    <s v="0306182043"/>
    <x v="5"/>
  </r>
  <r>
    <d v="2025-06-12T00:00:00"/>
    <s v="00036143"/>
    <s v="1C25TNN"/>
    <s v="CircleK 02 Đường Nội Khu Hưng Gia IV"/>
    <n v="230760"/>
    <s v="8%"/>
    <n v="18461"/>
    <n v="249221"/>
    <s v="CÔNG TY TNHH VÒNG TRÒN ĐỎ"/>
    <s v="0306182043"/>
    <x v="5"/>
  </r>
  <r>
    <d v="2025-06-12T00:00:00"/>
    <s v="00036144"/>
    <s v="1C25TNN"/>
    <s v="CircleK 75 Thành Thái"/>
    <n v="224169"/>
    <s v="8%"/>
    <n v="17934"/>
    <n v="242103"/>
    <s v="CÔNG TY TNHH VÒNG TRÒN ĐỎ"/>
    <s v="0306182043"/>
    <x v="5"/>
  </r>
  <r>
    <d v="2025-06-12T00:00:00"/>
    <s v="00036145"/>
    <s v="1C25TNN"/>
    <s v="CircleK 58 Lữ Gia"/>
    <n v="303291"/>
    <s v="8%"/>
    <n v="24263"/>
    <n v="327554"/>
    <s v="CÔNG TY TNHH VÒNG TRÒN ĐỎ"/>
    <s v="0306182043"/>
    <x v="5"/>
  </r>
  <r>
    <d v="2025-06-12T00:00:00"/>
    <s v="00036146"/>
    <s v="1C25TNN"/>
    <s v="CircleK 11 Nguyễn Văn Tráng"/>
    <n v="184608"/>
    <s v="8%"/>
    <n v="14769"/>
    <n v="199377"/>
    <s v="CÔNG TY TNHH VÒNG TRÒN ĐỎ"/>
    <s v="0306182043"/>
    <x v="5"/>
  </r>
  <r>
    <d v="2025-06-12T00:00:00"/>
    <s v="00036147"/>
    <s v="1C25TNN"/>
    <s v="CircleK 273 Lê Thánh Tôn"/>
    <n v="184608"/>
    <s v="8%"/>
    <n v="14769"/>
    <n v="199377"/>
    <s v="CÔNG TY TNHH VÒNG TRÒN ĐỎ"/>
    <s v="0306182043"/>
    <x v="5"/>
  </r>
  <r>
    <d v="2025-06-12T00:00:00"/>
    <s v="00036148"/>
    <s v="1C25TNN"/>
    <s v="CircleK 271 Phạm Ngũ Lão"/>
    <n v="230760"/>
    <s v="8%"/>
    <n v="18461"/>
    <n v="249221"/>
    <s v="CÔNG TY TNHH VÒNG TRÒN ĐỎ"/>
    <s v="0306182043"/>
    <x v="5"/>
  </r>
  <r>
    <d v="2025-06-12T00:00:00"/>
    <s v="00036149"/>
    <s v="1C25TNN"/>
    <s v="CircleK 47 Nguyễn Huệ"/>
    <n v="230760"/>
    <s v="8%"/>
    <n v="18461"/>
    <n v="249221"/>
    <s v="CÔNG TY TNHH VÒNG TRÒN ĐỎ"/>
    <s v="0306182043"/>
    <x v="5"/>
  </r>
  <r>
    <d v="2025-06-12T00:00:00"/>
    <s v="00036150"/>
    <s v="1C25TNN"/>
    <s v="CircleK 43 Phạm Ngọc Thạch"/>
    <n v="184608"/>
    <s v="8%"/>
    <n v="14769"/>
    <n v="199377"/>
    <s v="CÔNG TY TNHH VÒNG TRÒN ĐỎ"/>
    <s v="0306182043"/>
    <x v="5"/>
  </r>
  <r>
    <d v="2025-06-12T00:00:00"/>
    <s v="00036531"/>
    <s v="1C25TNN"/>
    <s v="CircleK 83 Đường Số 3, Khu Phố 4"/>
    <n v="428565"/>
    <s v="8%"/>
    <n v="34285"/>
    <n v="462850"/>
    <s v="CÔNG TY TNHH VÒNG TRÒN ĐỎ"/>
    <s v="0306182043"/>
    <x v="5"/>
  </r>
  <r>
    <d v="2025-06-12T00:00:00"/>
    <s v="00036532"/>
    <s v="1C25TNN"/>
    <s v="CircleK Căn Số A1-00.04 Tháp A1, Khu Chung Cư Phức Hợp Lô M1 74 Nguyễn Cơ Thạch"/>
    <n v="230760"/>
    <s v="8%"/>
    <n v="18461"/>
    <n v="249221"/>
    <s v="CÔNG TY TNHH VÒNG TRÒN ĐỎ"/>
    <s v="0306182043"/>
    <x v="5"/>
  </r>
  <r>
    <d v="2025-06-12T00:00:00"/>
    <s v="00036595"/>
    <s v="1C25TNN"/>
    <s v="CircleK 17H-17K Dương Đình Nghệ"/>
    <n v="230760"/>
    <s v="8%"/>
    <n v="18461"/>
    <n v="249221"/>
    <s v="CÔNG TY TNHH VÒNG TRÒN ĐỎ"/>
    <s v="0306182043"/>
    <x v="5"/>
  </r>
  <r>
    <d v="2025-06-12T00:00:00"/>
    <s v="00036618"/>
    <s v="1C25TNN"/>
    <s v="CircleK 45 Thống Nhất"/>
    <n v="501096"/>
    <s v="8%"/>
    <n v="40088"/>
    <n v="541184"/>
    <s v="CÔNG TY TNHH VÒNG TRÒN ĐỎ"/>
    <s v="0306182043"/>
    <x v="5"/>
  </r>
  <r>
    <d v="2025-06-14T00:00:00"/>
    <s v="00036936"/>
    <s v="1C25TNN"/>
    <s v="PR-11668866-SG0223 - CircleK 26 Nguyễn Thái Bình"/>
    <n v="184608"/>
    <s v="8%"/>
    <n v="14769"/>
    <n v="199377"/>
    <s v="CÔNG TY TNHH VÒNG TRÒN ĐỎ"/>
    <s v="0306182043"/>
    <x v="5"/>
  </r>
  <r>
    <d v="2025-06-14T00:00:00"/>
    <s v="00036937"/>
    <s v="1C25TNN"/>
    <s v="PR-11653295-SG0269 - CircleK 285 Cách Mạng Tháng Tám"/>
    <n v="543945"/>
    <s v="8%"/>
    <n v="43516"/>
    <n v="587461"/>
    <s v="CÔNG TY TNHH VÒNG TRÒN ĐỎ"/>
    <s v="0306182043"/>
    <x v="5"/>
  </r>
  <r>
    <d v="2025-06-14T00:00:00"/>
    <s v="00036938"/>
    <s v="1C25TNN"/>
    <s v="PR-11667976-SG0100 - CircleK 32A-32B Bùi Thị Xuân"/>
    <n v="184608"/>
    <s v="8%"/>
    <n v="14769"/>
    <n v="199377"/>
    <s v="CÔNG TY TNHH VÒNG TRÒN ĐỎ"/>
    <s v="0306182043"/>
    <x v="5"/>
  </r>
  <r>
    <d v="2025-06-14T00:00:00"/>
    <s v="00036941"/>
    <s v="1C25TNN"/>
    <s v="PR-11652227-SG0061 - CircleK S34-2 Sky Garden 3 - Phú Mỹ Hưng, Đại Lộ Nguyễn Văn Linh"/>
    <n v="356034"/>
    <s v="8%"/>
    <n v="28483"/>
    <n v="384517"/>
    <s v="CÔNG TY TNHH VÒNG TRÒN ĐỎ"/>
    <s v="0306182043"/>
    <x v="5"/>
  </r>
  <r>
    <d v="2025-06-14T00:00:00"/>
    <s v="00036942"/>
    <s v="1C25TNN"/>
    <s v="PR-11668486-SG0169 - CircleK 59 Đông Du"/>
    <n v="230760"/>
    <s v="8%"/>
    <n v="18461"/>
    <n v="249221"/>
    <s v="CÔNG TY TNHH VÒNG TRÒN ĐỎ"/>
    <s v="0306182043"/>
    <x v="5"/>
  </r>
  <r>
    <d v="2025-06-14T00:00:00"/>
    <s v="00036943"/>
    <s v="1C25TNN"/>
    <s v="PR-11668950-SG0228 - CircleK 165-167 Lê Thánh Tôn"/>
    <n v="230760"/>
    <s v="8%"/>
    <n v="18461"/>
    <n v="249221"/>
    <s v="CÔNG TY TNHH VÒNG TRÒN ĐỎ"/>
    <s v="0306182043"/>
    <x v="5"/>
  </r>
  <r>
    <d v="2025-06-16T00:00:00"/>
    <s v="00037012"/>
    <s v="1C25TNN"/>
    <s v="PR-11663458-SG0279 - CircleK Kiot Khu Vực Mặt Tiền Kinh Dương Vương - 395 Kinh Dương Vương"/>
    <n v="230760"/>
    <s v="8%"/>
    <n v="18461"/>
    <n v="249221"/>
    <s v="CÔNG TY TNHH VÒNG TRÒN ĐỎ"/>
    <s v="0306182043"/>
    <x v="5"/>
  </r>
  <r>
    <d v="2025-06-16T00:00:00"/>
    <s v="00037045"/>
    <s v="1C25TNN"/>
    <s v="PR-11638807-BD7003 - CircleK 174 Trần Văn Ơn"/>
    <n v="230760"/>
    <s v="8%"/>
    <n v="18461"/>
    <n v="249221"/>
    <s v="CHI NHÁNH TẠI BÌNH DƯƠNG CÔNG TY TNHH VÒNG TRÒN ĐỎ"/>
    <s v="0306182043-011"/>
    <x v="5"/>
  </r>
  <r>
    <d v="2025-06-17T00:00:00"/>
    <s v="00037085"/>
    <s v="1C25TNN"/>
    <s v="PR-11688543-SG0130 - CircleK 172 Nguyễn Thị Tần"/>
    <n v="184608"/>
    <s v="8%"/>
    <n v="14769"/>
    <n v="199377"/>
    <s v="CÔNG TY TNHH VÒNG TRÒN ĐỎ"/>
    <s v="0306182043"/>
    <x v="5"/>
  </r>
  <r>
    <d v="2025-06-17T00:00:00"/>
    <s v="00037086"/>
    <s v="1C25TNN"/>
    <s v="PR-11689389-SG0190 - CircleK 58-60 Hoa Cúc"/>
    <n v="230760"/>
    <s v="8%"/>
    <n v="18461"/>
    <n v="249221"/>
    <s v="CÔNG TY TNHH VÒNG TRÒN ĐỎ"/>
    <s v="0306182043"/>
    <x v="5"/>
  </r>
  <r>
    <d v="2025-06-18T00:00:00"/>
    <s v="00037153"/>
    <s v="1C25TNN"/>
    <s v="PR-11687349-SG0036 - CircleK 31 Bà Huyện Thanh Quan"/>
    <n v="184608"/>
    <s v="8%"/>
    <n v="14769"/>
    <n v="199377"/>
    <s v="CÔNG TY TNHH VÒNG TRÒN ĐỎ"/>
    <s v="0306182043"/>
    <x v="5"/>
  </r>
  <r>
    <d v="2025-06-18T00:00:00"/>
    <s v="00037154"/>
    <s v="1C25TNN"/>
    <s v="PR-11687439-SG0050 - CircleK 45 Lý Tự Trọng"/>
    <n v="184608"/>
    <s v="8%"/>
    <n v="14769"/>
    <n v="199377"/>
    <s v="CÔNG TY TNHH VÒNG TRÒN ĐỎ"/>
    <s v="0306182043"/>
    <x v="5"/>
  </r>
  <r>
    <d v="2025-06-18T00:00:00"/>
    <s v="00037155"/>
    <s v="1C25TNN"/>
    <s v="PR-11673058-SG0115 - CircleK 257A Nguyễn Trãi"/>
    <n v="346140"/>
    <s v="8%"/>
    <n v="27691"/>
    <n v="373831"/>
    <s v="CÔNG TY TNHH VÒNG TRÒN ĐỎ"/>
    <s v="0306182043"/>
    <x v="5"/>
  </r>
  <r>
    <d v="2025-06-18T00:00:00"/>
    <s v="00037156"/>
    <s v="1C25TNN"/>
    <s v="PR-11673548-SG0227 - CircleK 131 Trần Đình Xu"/>
    <n v="184608"/>
    <s v="8%"/>
    <n v="14769"/>
    <n v="199377"/>
    <s v="CÔNG TY TNHH VÒNG TRÒN ĐỎ"/>
    <s v="0306182043"/>
    <x v="5"/>
  </r>
  <r>
    <d v="2025-06-18T00:00:00"/>
    <s v="00037172"/>
    <s v="1C25TNN"/>
    <s v="PR-11697616-SG0339 - CircleK 1.01 tại tầng 1, Tòa nhà chung cư S7.01 thuộc Khu nhà ở cao tầng - Dự án Khu dân cư và Công viên Phước Thiện tại số 88 đường Phước Thiện, khu phố Phước Thiện, Phường Long Bình, Thành phố Thủ Đức"/>
    <n v="184608"/>
    <s v="8%"/>
    <n v="14769"/>
    <n v="199377"/>
    <s v="CÔNG TY TNHH VÒNG TRÒN ĐỎ"/>
    <s v="0306182043"/>
    <x v="5"/>
  </r>
  <r>
    <d v="2025-06-19T00:00:00"/>
    <s v="00037218"/>
    <s v="1C25TNN"/>
    <s v="PR-11706234-NT0001 - CircleK 6A Nguyễn Chánh, Nha Trang, Khánh Hòa"/>
    <n v="1199952"/>
    <s v="8%"/>
    <n v="95996"/>
    <n v="1295948"/>
    <s v="CHI NHÁNH CÔNG TY TNHH VÒNG TRÒN ĐỎ TẠI KHÁNH HÒA"/>
    <s v="0306182043-028"/>
    <x v="5"/>
  </r>
  <r>
    <d v="2025-06-19T00:00:00"/>
    <s v="00038094"/>
    <s v="1C25TNN"/>
    <s v="PR-11712292-SG0137 - CircleK 193 Đường Số 1"/>
    <n v="230760"/>
    <s v="8%"/>
    <n v="18461"/>
    <n v="249221"/>
    <s v="CÔNG TY TNHH VÒNG TRÒN ĐỎ"/>
    <s v="0306182043"/>
    <x v="5"/>
  </r>
  <r>
    <d v="2025-06-20T00:00:00"/>
    <s v="00038297"/>
    <s v="1C25TNN"/>
    <s v="PR-11721838-SG0014 - CircleK Lô CR2-12, Số 107 Đại Lộ Tôn Dật Tiên, Khu A, Phú Mỹ Hưng"/>
    <n v="230760"/>
    <s v="8%"/>
    <n v="18461"/>
    <n v="249221"/>
    <s v="CÔNG TY TNHH VÒNG TRÒN ĐỎ"/>
    <s v="0306182043"/>
    <x v="5"/>
  </r>
  <r>
    <d v="2025-06-20T00:00:00"/>
    <s v="00038298"/>
    <s v="1C25TNN"/>
    <s v="PR-11711538-SG0035 - CircleK 704 Sư Vạn Hạnh"/>
    <n v="230760"/>
    <s v="8%"/>
    <n v="18461"/>
    <n v="249221"/>
    <s v="CÔNG TY TNHH VÒNG TRÒN ĐỎ"/>
    <s v="0306182043"/>
    <x v="5"/>
  </r>
  <r>
    <d v="2025-06-20T00:00:00"/>
    <s v="00038299"/>
    <s v="1C25TNN"/>
    <s v="PR-11701832-SG0182 - CircleK EA3-01-01 Tòa nhà Era Town"/>
    <n v="184608"/>
    <s v="8%"/>
    <n v="14769"/>
    <n v="199377"/>
    <s v="CÔNG TY TNHH VÒNG TRÒN ĐỎ"/>
    <s v="0306182043"/>
    <x v="5"/>
  </r>
  <r>
    <d v="2025-06-20T00:00:00"/>
    <s v="00038312"/>
    <s v="1C25TNN"/>
    <s v="PR-11713104-SG0225 - CircleK Số 74 Nguyễn Văn Thương"/>
    <n v="230760"/>
    <s v="8%"/>
    <n v="18461"/>
    <n v="249221"/>
    <s v="CÔNG TY TNHH VÒNG TRÒN ĐỎ"/>
    <s v="0306182043"/>
    <x v="5"/>
  </r>
  <r>
    <d v="2025-06-20T00:00:00"/>
    <s v="00038313"/>
    <s v="1C25TNN"/>
    <s v="PR-11713456-SG0252 - CircleK SAV.3-00.27 Toà Nhà The Sun Avenue, Tầng Trệt, Tháp S3, Số 28 Mai Chí Thọ"/>
    <n v="184608"/>
    <s v="8%"/>
    <n v="14769"/>
    <n v="199377"/>
    <s v="CÔNG TY TNHH VÒNG TRÒN ĐỎ"/>
    <s v="0306182043"/>
    <x v="5"/>
  </r>
  <r>
    <d v="2025-06-20T00:00:00"/>
    <s v="00038314"/>
    <s v="1C25TNN"/>
    <s v="PR-11696006-SG0060 - CircleK 220 Nguyễn Trọng Tuyển"/>
    <n v="184608"/>
    <s v="8%"/>
    <n v="14769"/>
    <n v="199377"/>
    <s v="CÔNG TY TNHH VÒNG TRÒN ĐỎ"/>
    <s v="0306182043"/>
    <x v="5"/>
  </r>
  <r>
    <d v="2025-06-20T00:00:00"/>
    <s v="00038321"/>
    <s v="1C25TNN"/>
    <s v="PR-11718578-SG0303 - CircleK Thương Mại Dịch Vụ SH01, Cao Ốc Thoại Ngọc Hầu (Resgreen Tower) - 7A Thoại Ngọc Hầu"/>
    <n v="184608"/>
    <s v="8%"/>
    <n v="14769"/>
    <n v="199377"/>
    <s v="CÔNG TY TNHH VÒNG TRÒN ĐỎ"/>
    <s v="0306182043"/>
    <x v="5"/>
  </r>
  <r>
    <d v="2025-06-20T00:00:00"/>
    <s v="00038333"/>
    <s v="1C25TNN"/>
    <s v="PR-11724162-SG0299 - CircleK 04 Phổ Quang"/>
    <n v="230760"/>
    <s v="8%"/>
    <n v="18461"/>
    <n v="249221"/>
    <s v="CÔNG TY TNHH VÒNG TRÒN ĐỎ"/>
    <s v="0306182043"/>
    <x v="5"/>
  </r>
  <r>
    <d v="2025-06-20T00:00:00"/>
    <s v="00038334"/>
    <s v="1C25TNN"/>
    <s v="PR-11718526-SG0296 - CircleK 619 Lê Đức Thọ"/>
    <n v="184608"/>
    <s v="8%"/>
    <n v="14769"/>
    <n v="199377"/>
    <s v="CÔNG TY TNHH VÒNG TRÒN ĐỎ"/>
    <s v="0306182043"/>
    <x v="5"/>
  </r>
  <r>
    <d v="2025-06-20T00:00:00"/>
    <s v="00038335"/>
    <s v="1C25TNN"/>
    <s v="PR-11723038-SG0163 - CircleK 50 Nhất Chi Mai"/>
    <n v="230760"/>
    <s v="8%"/>
    <n v="18461"/>
    <n v="249221"/>
    <s v="CÔNG TY TNHH VÒNG TRÒN ĐỎ"/>
    <s v="0306182043"/>
    <x v="5"/>
  </r>
  <r>
    <d v="2025-06-20T00:00:00"/>
    <s v="00038336"/>
    <s v="1C25TNN"/>
    <s v="PR-11723912-SG0277 - CircleK 36-38 Trần Thái Tông"/>
    <n v="230760"/>
    <s v="8%"/>
    <n v="18461"/>
    <n v="249221"/>
    <s v="CÔNG TY TNHH VÒNG TRÒN ĐỎ"/>
    <s v="0306182043"/>
    <x v="5"/>
  </r>
  <r>
    <d v="2025-06-23T00:00:00"/>
    <s v="00038714"/>
    <s v="1C25TNN"/>
    <s v="PR-11724738-SG0343 - CircleK Khu vực C2 - Cảng Hàng không Quốc tế Tân Sơn Nhất"/>
    <n v="230760"/>
    <s v="8%"/>
    <n v="18461"/>
    <n v="249221"/>
    <s v="CÔNG TY TNHH VÒNG TRÒN ĐỎ"/>
    <s v="0306182043"/>
    <x v="5"/>
  </r>
  <r>
    <d v="2025-06-24T00:00:00"/>
    <s v="00038847"/>
    <s v="1C25TNN"/>
    <s v="PR-11755159-SG0252 - CircleK SAV.3-00.27 Toà Nhà The Sun Avenue, Tầng Trệt, Tháp S3, Số 28 Mai Chí Thọ"/>
    <n v="184608"/>
    <s v="8%"/>
    <n v="14769"/>
    <n v="199377"/>
    <s v="CÔNG TY TNHH VÒNG TRÒN ĐỎ"/>
    <s v="0306182043"/>
    <x v="5"/>
  </r>
  <r>
    <d v="2025-06-24T00:00:00"/>
    <s v="00038848"/>
    <s v="1C25TNN"/>
    <s v="PR-11746049-SG0205 - CircleK 609 Xô Viết Nghệ Tĩnh"/>
    <n v="230760"/>
    <s v="8%"/>
    <n v="18461"/>
    <n v="249221"/>
    <s v="CÔNG TY TNHH VÒNG TRÒN ĐỎ"/>
    <s v="0306182043"/>
    <x v="5"/>
  </r>
  <r>
    <d v="2025-06-24T00:00:00"/>
    <s v="00038855"/>
    <s v="1C25TNN"/>
    <s v="PR-11756107-SG0315 - CircleK Tầng Trệt Số 264-266 Âu Dương Lân"/>
    <n v="184608"/>
    <s v="8%"/>
    <n v="14769"/>
    <n v="199377"/>
    <s v="CÔNG TY TNHH VÒNG TRÒN ĐỎ"/>
    <s v="0306182043"/>
    <x v="5"/>
  </r>
  <r>
    <d v="2025-06-24T00:00:00"/>
    <s v="00038861"/>
    <s v="1C25TNN"/>
    <s v="PR-11755899-SG0302 - CircleK 474 Trần Thị Năm"/>
    <n v="184608"/>
    <s v="8%"/>
    <n v="14769"/>
    <n v="199377"/>
    <s v="CÔNG TY TNHH VÒNG TRÒN ĐỎ"/>
    <s v="0306182043"/>
    <x v="5"/>
  </r>
  <r>
    <d v="2025-06-24T00:00:00"/>
    <s v="00038862"/>
    <s v="1C25TNN"/>
    <s v="PR-11756389-SG0325 - CircleK Số 15 Nguyễn Ảnh Thủ"/>
    <n v="230760"/>
    <s v="8%"/>
    <n v="18461"/>
    <n v="249221"/>
    <s v="CÔNG TY TNHH VÒNG TRÒN ĐỎ"/>
    <s v="0306182043"/>
    <x v="5"/>
  </r>
  <r>
    <d v="2025-06-25T00:00:00"/>
    <s v="00000001"/>
    <s v="1C25TAO"/>
    <s v="Hàng trả"/>
    <n v="-62637"/>
    <s v="8%"/>
    <n v="-5011"/>
    <n v="-67648"/>
    <s v="CHI NHÁNH CÔNG TY TNHH VÒNG TRÒN ĐỎ TẠI AN GIANG"/>
    <s v="0306182043-020"/>
    <x v="5"/>
  </r>
  <r>
    <d v="2025-06-25T00:00:00"/>
    <s v="00000615"/>
    <s v="1C25TSO"/>
    <s v="Hàng trả"/>
    <n v="-125274"/>
    <s v="8%"/>
    <n v="-10022"/>
    <n v="-135296"/>
    <s v="CÔNG TY TNHH VÒNG TRÒN ĐỎ"/>
    <s v="0306182043"/>
    <x v="5"/>
  </r>
  <r>
    <d v="2025-06-25T00:00:00"/>
    <s v="00000623"/>
    <s v="1C25TSO"/>
    <s v="Hàng trả"/>
    <n v="-62637"/>
    <s v="8%"/>
    <n v="-5011"/>
    <n v="-67648"/>
    <s v="CÔNG TY TNHH VÒNG TRÒN ĐỎ"/>
    <s v="0306182043"/>
    <x v="5"/>
  </r>
  <r>
    <d v="2025-06-25T00:00:00"/>
    <s v="00000638"/>
    <s v="1C25TSO"/>
    <s v="Hàng trả"/>
    <n v="-62637"/>
    <s v="8%"/>
    <n v="-5011"/>
    <n v="-67648"/>
    <s v="CÔNG TY TNHH VÒNG TRÒN ĐỎ"/>
    <s v="0306182043"/>
    <x v="5"/>
  </r>
  <r>
    <d v="2025-06-25T00:00:00"/>
    <s v="00000642"/>
    <s v="1C25TSO"/>
    <s v="Hàng trả"/>
    <n v="-240654"/>
    <s v="8%"/>
    <n v="-19252"/>
    <n v="-259906"/>
    <s v="CÔNG TY TNHH VÒNG TRÒN ĐỎ"/>
    <s v="0306182043"/>
    <x v="5"/>
  </r>
  <r>
    <d v="2025-06-25T00:00:00"/>
    <s v="00000664"/>
    <s v="1C25TSO"/>
    <s v="Hàng trả"/>
    <n v="-313185"/>
    <s v="8%"/>
    <n v="-25055"/>
    <n v="-338240"/>
    <s v="CÔNG TY TNHH VÒNG TRÒN ĐỎ"/>
    <s v="0306182043"/>
    <x v="5"/>
  </r>
  <r>
    <d v="2025-06-25T00:00:00"/>
    <s v="00000674"/>
    <s v="1C25TSO"/>
    <s v="Hàng trả"/>
    <n v="-125274"/>
    <s v="8%"/>
    <n v="-10022"/>
    <n v="-135296"/>
    <s v="CÔNG TY TNHH VÒNG TRÒN ĐỎ"/>
    <s v="0306182043"/>
    <x v="5"/>
  </r>
  <r>
    <d v="2025-06-25T00:00:00"/>
    <s v="00000693"/>
    <s v="1C25TSO"/>
    <s v="Hàng trả"/>
    <n v="-131865"/>
    <s v="8%"/>
    <n v="-10549"/>
    <n v="-142414"/>
    <s v="CÔNG TY TNHH VÒNG TRÒN ĐỎ"/>
    <s v="0306182043"/>
    <x v="5"/>
  </r>
  <r>
    <d v="2025-06-25T00:00:00"/>
    <s v="00000694"/>
    <s v="1C25TSO"/>
    <s v="Hàng trả"/>
    <n v="-125274"/>
    <s v="8%"/>
    <n v="-10022"/>
    <n v="-135296"/>
    <s v="CÔNG TY TNHH VÒNG TRÒN ĐỎ"/>
    <s v="0306182043"/>
    <x v="5"/>
  </r>
  <r>
    <d v="2025-06-25T00:00:00"/>
    <s v="00000731"/>
    <s v="1C25TSO"/>
    <s v="Hàng trả"/>
    <n v="-62637"/>
    <s v="8%"/>
    <n v="-5011"/>
    <n v="-67648"/>
    <s v="CÔNG TY TNHH VÒNG TRÒN ĐỎ"/>
    <s v="0306182043"/>
    <x v="5"/>
  </r>
  <r>
    <d v="2025-06-25T00:00:00"/>
    <s v="00000739"/>
    <s v="1C25TSO"/>
    <s v="Hàng trả"/>
    <n v="-108789"/>
    <s v="8%"/>
    <n v="-8703"/>
    <n v="-117492"/>
    <s v="CÔNG TY TNHH VÒNG TRÒN ĐỎ"/>
    <s v="0306182043"/>
    <x v="5"/>
  </r>
  <r>
    <d v="2025-06-25T00:00:00"/>
    <s v="00000743"/>
    <s v="1C25TSO"/>
    <s v="Hàng trả"/>
    <n v="-187911"/>
    <s v="8%"/>
    <n v="-15033"/>
    <n v="-202944"/>
    <s v="CÔNG TY TNHH VÒNG TRÒN ĐỎ"/>
    <s v="0306182043"/>
    <x v="5"/>
  </r>
  <r>
    <d v="2025-06-25T00:00:00"/>
    <s v="00038933"/>
    <s v="1C25TNN"/>
    <s v="PR-11766280-SG0223 - CircleK 26 Nguyễn Thái Bình"/>
    <n v="184608"/>
    <s v="8%"/>
    <n v="14769"/>
    <n v="199377"/>
    <s v="CÔNG TY TNHH VÒNG TRÒN ĐỎ"/>
    <s v="0306182043"/>
    <x v="5"/>
  </r>
  <r>
    <d v="2025-06-25T00:00:00"/>
    <s v="00038934"/>
    <s v="1C25TNN"/>
    <s v="PR-11755855-SG0301 - CircleK 135 Nguyễn Cửu Đàm"/>
    <n v="184608"/>
    <s v="8%"/>
    <n v="14769"/>
    <n v="199377"/>
    <s v="CÔNG TY TNHH VÒNG TRÒN ĐỎ"/>
    <s v="0306182043"/>
    <x v="5"/>
  </r>
  <r>
    <d v="2025-06-25T00:00:00"/>
    <s v="00038951"/>
    <s v="1C25TNN"/>
    <s v="PR-11765712-SG0144 - CircleK 82 Nguyễn Huệ"/>
    <n v="184608"/>
    <s v="8%"/>
    <n v="14769"/>
    <n v="199377"/>
    <s v="CÔNG TY TNHH VÒNG TRÒN ĐỎ"/>
    <s v="0306182043"/>
    <x v="5"/>
  </r>
  <r>
    <d v="2025-06-25T00:00:00"/>
    <s v="00038952"/>
    <s v="1C25TNN"/>
    <s v="PR-11740151-SG0091 - CircleK 162 Nguyễn Công Trứ"/>
    <n v="230760"/>
    <s v="8%"/>
    <n v="18461"/>
    <n v="249221"/>
    <s v="CÔNG TY TNHH VÒNG TRÒN ĐỎ"/>
    <s v="0306182043"/>
    <x v="5"/>
  </r>
  <r>
    <d v="2025-06-25T00:00:00"/>
    <s v="00038953"/>
    <s v="1C25TNN"/>
    <s v="PR-11754257-SG0184 - CircleK A24 Đường Số 4"/>
    <n v="230760"/>
    <s v="8%"/>
    <n v="18461"/>
    <n v="249221"/>
    <s v="CÔNG TY TNHH VÒNG TRÒN ĐỎ"/>
    <s v="0306182043"/>
    <x v="5"/>
  </r>
  <r>
    <d v="2025-06-26T00:00:00"/>
    <s v="00000374"/>
    <s v="1C25TDD"/>
    <s v="Hàng trả"/>
    <n v="-250548"/>
    <s v="8%"/>
    <n v="-20044"/>
    <n v="-270592"/>
    <s v="CHI NHÁNH CÔNG TY TNHH VÒNG TRÒN ĐỎ TẠI ĐỒNG NAI"/>
    <s v="0306182043-021"/>
    <x v="5"/>
  </r>
  <r>
    <d v="2025-06-26T00:00:00"/>
    <s v="00000378"/>
    <s v="1C25TDD"/>
    <s v="Hàng trả"/>
    <n v="-187911"/>
    <s v="8%"/>
    <n v="-15033"/>
    <n v="-202944"/>
    <s v="CHI NHÁNH CÔNG TY TNHH VÒNG TRÒN ĐỎ TẠI ĐỒNG NAI"/>
    <s v="0306182043-021"/>
    <x v="5"/>
  </r>
  <r>
    <d v="2025-06-26T00:00:00"/>
    <s v="00039035"/>
    <s v="1C25TNN"/>
    <s v="PR-11771000-SG0182 - CircleK EA3-01-01 Tòa nhà Era Town"/>
    <n v="230760"/>
    <s v="8%"/>
    <n v="18461"/>
    <n v="249221"/>
    <s v="CÔNG TY TNHH VÒNG TRÒN ĐỎ"/>
    <s v="0306182043"/>
    <x v="5"/>
  </r>
  <r>
    <d v="2025-06-26T00:00:00"/>
    <s v="00039044"/>
    <s v="1C25TNN"/>
    <s v="PR-11770518-SG0095 - CircleK 190B Phan Văn Trị"/>
    <n v="184608"/>
    <s v="8%"/>
    <n v="14769"/>
    <n v="199377"/>
    <s v="CÔNG TY TNHH VÒNG TRÒN ĐỎ"/>
    <s v="0306182043"/>
    <x v="5"/>
  </r>
  <r>
    <d v="2025-06-26T00:00:00"/>
    <s v="00039045"/>
    <s v="1C25TNN"/>
    <s v="PR-11760536-SG0053 - CircleK Số 1 Công Trường Tự Do"/>
    <n v="184608"/>
    <s v="8%"/>
    <n v="14769"/>
    <n v="199377"/>
    <s v="CÔNG TY TNHH VÒNG TRÒN ĐỎ"/>
    <s v="0306182043"/>
    <x v="5"/>
  </r>
  <r>
    <d v="2025-06-26T00:00:00"/>
    <s v="00039058"/>
    <s v="1C25TNN"/>
    <s v="PR-11757602-BD7015 - CircleK Ô 8, DC35, Giao lộ đường D1 và đường D33, KDC Việt - Sing"/>
    <n v="184608"/>
    <s v="8%"/>
    <n v="14769"/>
    <n v="199377"/>
    <s v="CHI NHÁNH TẠI BÌNH DƯƠNG CÔNG TY TNHH VÒNG TRÒN ĐỎ"/>
    <s v="0306182043-011"/>
    <x v="5"/>
  </r>
  <r>
    <d v="2025-06-26T00:00:00"/>
    <s v="00039173"/>
    <s v="1C25TNN"/>
    <s v="PR-11778314-SG0345 - CircleK 295 Dương Bá Trạc"/>
    <n v="230760"/>
    <s v="8%"/>
    <n v="18461"/>
    <n v="249221"/>
    <s v="CÔNG TY TNHH VÒNG TRÒN ĐỎ"/>
    <s v="0306182043"/>
    <x v="5"/>
  </r>
  <r>
    <d v="2025-06-26T00:00:00"/>
    <s v="00039609"/>
    <s v="1C25TNN"/>
    <s v="PR-11762196-SG0328 - CircleK 386-388 Dương Quảng Hàm, Phường 5, Quận Gò Vấp"/>
    <n v="230760"/>
    <s v="8%"/>
    <n v="18461"/>
    <n v="249221"/>
    <s v="CÔNG TY TNHH VÒNG TRÒN ĐỎ"/>
    <s v="0306182043"/>
    <x v="5"/>
  </r>
  <r>
    <d v="2025-06-26T00:00:00"/>
    <s v="00039610"/>
    <s v="1C25TNN"/>
    <s v="PR-11771878-SG0313 - CircleK 271 Lê Văn Thọ"/>
    <n v="184608"/>
    <s v="8%"/>
    <n v="14769"/>
    <n v="199377"/>
    <s v="CÔNG TY TNHH VÒNG TRÒN ĐỎ"/>
    <s v="0306182043"/>
    <x v="5"/>
  </r>
  <r>
    <d v="2025-06-27T00:00:00"/>
    <s v="00040146"/>
    <s v="1C25TNN"/>
    <s v="PR-11761886-SG0297 - CircleK Căn Số A1-00.04 Tháp A1, Khu Chung Cư Phức Hợp Lô M1 74 Nguyễn Cơ Thạch"/>
    <n v="230760"/>
    <s v="8%"/>
    <n v="18461"/>
    <n v="249221"/>
    <s v="CÔNG TY TNHH VÒNG TRÒN ĐỎ"/>
    <s v="0306182043"/>
    <x v="5"/>
  </r>
  <r>
    <d v="2025-06-27T00:00:00"/>
    <s v="00040152"/>
    <s v="1C25TNN"/>
    <s v="PR-11786950-SG0228 - CircleK 165-167 Lê Thánh Tôn"/>
    <n v="184608"/>
    <s v="8%"/>
    <n v="14769"/>
    <n v="199377"/>
    <s v="CÔNG TY TNHH VÒNG TRÒN ĐỎ"/>
    <s v="0306182043"/>
    <x v="5"/>
  </r>
  <r>
    <d v="2025-06-28T00:00:00"/>
    <s v="00040670"/>
    <s v="1C25TNN"/>
    <s v="PR-11796912-SG0125 - CircleK 4-6 Đường Số 10"/>
    <n v="230760"/>
    <s v="8%"/>
    <n v="18461"/>
    <n v="249221"/>
    <s v="CÔNG TY TNHH VÒNG TRÒN ĐỎ"/>
    <s v="0306182043"/>
    <x v="5"/>
  </r>
  <r>
    <d v="2025-06-28T00:00:00"/>
    <s v="00040690"/>
    <s v="1C25TNN"/>
    <s v="PR-11787068-SG0234 - CircleK 81 Trần Bình Trọng"/>
    <n v="184608"/>
    <s v="8%"/>
    <n v="14769"/>
    <n v="199377"/>
    <s v="CÔNG TY TNHH VÒNG TRÒN ĐỎ"/>
    <s v="0306182043"/>
    <x v="5"/>
  </r>
  <r>
    <d v="2025-06-28T00:00:00"/>
    <s v="00040691"/>
    <s v="1C25TNN"/>
    <s v="PR-11797812-SG0232 - CircleK 139-141 Âu Dương Lân"/>
    <n v="230760"/>
    <s v="8%"/>
    <n v="18461"/>
    <n v="249221"/>
    <s v="CÔNG TY TNHH VÒNG TRÒN ĐỎ"/>
    <s v="0306182043"/>
    <x v="5"/>
  </r>
  <r>
    <d v="2025-06-28T00:00:00"/>
    <s v="00040692"/>
    <s v="1C25TNN"/>
    <s v="PR-11792772-SG0255 - CircleK 809B – 811 Tạ Quang Bửu"/>
    <n v="230760"/>
    <s v="8%"/>
    <n v="18461"/>
    <n v="249221"/>
    <s v="CÔNG TY TNHH VÒNG TRÒN ĐỎ"/>
    <s v="0306182043"/>
    <x v="5"/>
  </r>
  <r>
    <d v="2025-06-28T00:00:00"/>
    <s v="00040693"/>
    <s v="1C25TNN"/>
    <s v="PR-11791960-SG0130 - CircleK 172 Nguyễn Thị Tần"/>
    <n v="184608"/>
    <s v="8%"/>
    <n v="14769"/>
    <n v="199377"/>
    <s v="CÔNG TY TNHH VÒNG TRÒN ĐỎ"/>
    <s v="0306182043"/>
    <x v="5"/>
  </r>
  <r>
    <d v="2025-06-28T00:00:00"/>
    <s v="00040694"/>
    <s v="1C25TNN"/>
    <s v="PR-11793092-SG0285 - CircleK Citizen Apartment, Trung Son Residential quarter"/>
    <n v="230760"/>
    <s v="8%"/>
    <n v="18461"/>
    <n v="249221"/>
    <s v="CÔNG TY TNHH VÒNG TRÒN ĐỎ"/>
    <s v="0306182043"/>
    <x v="5"/>
  </r>
  <r>
    <d v="2025-06-28T00:00:00"/>
    <s v="00040695"/>
    <s v="1C25TNN"/>
    <s v="PR-11792020-SG0145 - CircleK 22 Nguyễn Trường Tộ"/>
    <n v="184608"/>
    <s v="8%"/>
    <n v="14769"/>
    <n v="199377"/>
    <s v="CÔNG TY TNHH VÒNG TRÒN ĐỎ"/>
    <s v="0306182043"/>
    <x v="5"/>
  </r>
  <r>
    <d v="2025-06-30T00:00:00"/>
    <s v="00000002"/>
    <s v="1C25TEO"/>
    <s v="Hàng trả"/>
    <n v="-23076"/>
    <s v="8%"/>
    <n v="-1846"/>
    <n v="-24922"/>
    <s v="CHI NHÁNH CÔNG TY TNHH VÒNG TRÒN ĐỎ TẠI KHÁNH HÒA"/>
    <s v="0306182043-028"/>
    <x v="5"/>
  </r>
  <r>
    <d v="2025-06-30T00:00:00"/>
    <s v="00000963"/>
    <s v="1C25TSO"/>
    <s v="Hàng trả"/>
    <n v="-125274"/>
    <s v="8%"/>
    <n v="-10022"/>
    <n v="-135296"/>
    <s v="CÔNG TY TNHH VÒNG TRÒN ĐỎ"/>
    <s v="0306182043"/>
    <x v="5"/>
  </r>
  <r>
    <d v="2025-06-30T00:00:00"/>
    <s v="00000984"/>
    <s v="1C25TSO"/>
    <s v="Hàng trả"/>
    <n v="-62637"/>
    <s v="8%"/>
    <n v="-5011"/>
    <n v="-67648"/>
    <s v="CÔNG TY TNHH VÒNG TRÒN ĐỎ"/>
    <s v="0306182043"/>
    <x v="5"/>
  </r>
  <r>
    <d v="2025-06-30T00:00:00"/>
    <s v="00001006"/>
    <s v="1C25TSO"/>
    <s v="Hàng trả"/>
    <n v="-187911"/>
    <s v="8%"/>
    <n v="-15033"/>
    <n v="-202944"/>
    <s v="CÔNG TY TNHH VÒNG TRÒN ĐỎ"/>
    <s v="0306182043"/>
    <x v="5"/>
  </r>
  <r>
    <d v="2025-06-30T00:00:00"/>
    <s v="00001008"/>
    <s v="1C25TSO"/>
    <s v="Hàng trả"/>
    <n v="-210987"/>
    <s v="8%"/>
    <n v="-16879"/>
    <n v="-227866"/>
    <s v="CÔNG TY TNHH VÒNG TRÒN ĐỎ"/>
    <s v="0306182043"/>
    <x v="5"/>
  </r>
  <r>
    <d v="2025-06-30T00:00:00"/>
    <s v="00001079"/>
    <s v="1C25TSO"/>
    <s v="Hàng trả"/>
    <n v="-438459"/>
    <s v="8%"/>
    <n v="-35077"/>
    <n v="-473536"/>
    <s v="CÔNG TY TNHH VÒNG TRÒN ĐỎ"/>
    <s v="0306182043"/>
    <x v="5"/>
  </r>
  <r>
    <d v="2025-06-30T00:00:00"/>
    <s v="00001173"/>
    <s v="1C25TSO"/>
    <s v="Hàng trả"/>
    <n v="-125274"/>
    <s v="8%"/>
    <n v="-10022"/>
    <n v="-135296"/>
    <s v="CÔNG TY TNHH VÒNG TRÒN ĐỎ"/>
    <s v="0306182043"/>
    <x v="5"/>
  </r>
  <r>
    <d v="2025-06-30T00:00:00"/>
    <s v="00001177"/>
    <s v="1C25TSO"/>
    <s v="Hàng trả"/>
    <n v="-187911"/>
    <s v="8%"/>
    <n v="-15033"/>
    <n v="-202944"/>
    <s v="CÔNG TY TNHH VÒNG TRÒN ĐỎ"/>
    <s v="0306182043"/>
    <x v="5"/>
  </r>
  <r>
    <d v="2025-06-30T00:00:00"/>
    <s v="00040732"/>
    <s v="1C25TNN"/>
    <s v="PR-11776112-SG0131 - CircleK 197A-199 Điện Biên Phủ"/>
    <n v="184608"/>
    <s v="8%"/>
    <n v="14769"/>
    <n v="199377"/>
    <s v="CÔNG TY TNHH VÒNG TRÒN ĐỎ"/>
    <s v="0306182043"/>
    <x v="5"/>
  </r>
  <r>
    <d v="2025-07-01T00:00:00"/>
    <s v="00040773"/>
    <s v="1C25TNN"/>
    <s v="PR-11819493-VT3018 - CircleK 152 Hoàng Hoa Thám"/>
    <n v="1292256"/>
    <s v="8%"/>
    <n v="103380"/>
    <n v="1395636"/>
    <s v="CHI NHÁNH CÔNG TY TNHH VÒNG TRÒN ĐỎ TẠI BÀ RỊA-VŨNG TÀU"/>
    <s v="0306182043-012"/>
    <x v="6"/>
  </r>
  <r>
    <d v="2025-07-01T00:00:00"/>
    <s v="00040850"/>
    <s v="1C25TNN"/>
    <s v="PR-11808247-SG0231 - CircleK 259 Đường số 7"/>
    <n v="184608"/>
    <s v="8%"/>
    <n v="14769"/>
    <n v="199377"/>
    <s v="CÔNG TY TNHH VÒNG TRÒN ĐỎ"/>
    <s v="0306182043"/>
    <x v="6"/>
  </r>
  <r>
    <d v="2025-07-01T00:00:00"/>
    <s v="00040868"/>
    <s v="1C25TNN"/>
    <s v="PR-11818425-SG0320 - CircleK 190 Lê Văn Thọ"/>
    <n v="184608"/>
    <s v="8%"/>
    <n v="14769"/>
    <n v="199377"/>
    <s v="CÔNG TY TNHH VÒNG TRÒN ĐỎ"/>
    <s v="0306182043"/>
    <x v="6"/>
  </r>
  <r>
    <d v="2025-07-01T00:00:00"/>
    <s v="00040869"/>
    <s v="1C25TNN"/>
    <s v="PR-11792882-SG0272 - CircleK 14 Nguyễn Văn Bảo"/>
    <n v="184608"/>
    <s v="8%"/>
    <n v="14769"/>
    <n v="199377"/>
    <s v="CÔNG TY TNHH VÒNG TRÒN ĐỎ"/>
    <s v="0306182043"/>
    <x v="6"/>
  </r>
  <r>
    <d v="2025-07-01T00:00:00"/>
    <s v="00040888"/>
    <s v="1C25TNN"/>
    <s v="PR-11818241-SG0311 - CircleK 44 Huỳnh Văn Bánh"/>
    <n v="346140"/>
    <s v="8%"/>
    <n v="27691"/>
    <n v="373831"/>
    <s v="CÔNG TY TNHH VÒNG TRÒN ĐỎ"/>
    <s v="0306182043"/>
    <x v="6"/>
  </r>
  <r>
    <d v="2025-07-01T00:00:00"/>
    <s v="00040889"/>
    <s v="1C25TNN"/>
    <s v="PR-11802913-SG0090 - CircleK 171B Hoàng Hoa Thám"/>
    <n v="276912"/>
    <s v="8%"/>
    <n v="22153"/>
    <n v="299065"/>
    <s v="CÔNG TY TNHH VÒNG TRÒN ĐỎ"/>
    <s v="0306182043"/>
    <x v="6"/>
  </r>
  <r>
    <d v="2025-07-01T00:00:00"/>
    <s v="00040890"/>
    <s v="1C25TNN"/>
    <s v="PR-11808137-SG0220 - CircleK 16 Ấp Bắc"/>
    <n v="184608"/>
    <s v="8%"/>
    <n v="14769"/>
    <n v="199377"/>
    <s v="CÔNG TY TNHH VÒNG TRÒN ĐỎ"/>
    <s v="0306182043"/>
    <x v="6"/>
  </r>
  <r>
    <d v="2025-07-01T00:00:00"/>
    <s v="00040891"/>
    <s v="1C25TNN"/>
    <s v="PR-11801589-SG0182 - CircleK EA3-01-01 Tòa nhà Era Town"/>
    <n v="230760"/>
    <s v="8%"/>
    <n v="18461"/>
    <n v="249221"/>
    <s v="CÔNG TY TNHH VÒNG TRÒN ĐỎ"/>
    <s v="0306182043"/>
    <x v="6"/>
  </r>
  <r>
    <d v="2025-07-01T00:00:00"/>
    <s v="00040892"/>
    <s v="1C25TNN"/>
    <s v="PR-11815967-SG0159 - CircleK 402 Hà Huy Tập"/>
    <n v="230760"/>
    <s v="8%"/>
    <n v="18461"/>
    <n v="249221"/>
    <s v="CÔNG TY TNHH VÒNG TRÒN ĐỎ"/>
    <s v="0306182043"/>
    <x v="6"/>
  </r>
  <r>
    <d v="2025-07-01T00:00:00"/>
    <s v="00040893"/>
    <s v="1C25TNN"/>
    <s v="PR-11815681-SG0134 - CircleK 58 Phạm Văn Nghị, Khu Sky Garden 2-Phú Mỹ Hưng"/>
    <n v="230760"/>
    <s v="8%"/>
    <n v="18461"/>
    <n v="249221"/>
    <s v="CÔNG TY TNHH VÒNG TRÒN ĐỎ"/>
    <s v="0306182043"/>
    <x v="6"/>
  </r>
  <r>
    <d v="2025-07-01T00:00:00"/>
    <s v="00040894"/>
    <s v="1C25TNN"/>
    <s v="PR-11808477-SG0273 - CircleK 60 Lâm Văn Bền"/>
    <n v="461520"/>
    <s v="8%"/>
    <n v="36922"/>
    <n v="498442"/>
    <s v="CÔNG TY TNHH VÒNG TRÒN ĐỎ"/>
    <s v="0306182043"/>
    <x v="6"/>
  </r>
  <r>
    <d v="2025-07-01T00:00:00"/>
    <s v="00040895"/>
    <s v="1C25TNN"/>
    <s v="PR-11817209-SG0250 - CircleK 271 Phạm Ngũ Lão"/>
    <n v="184608"/>
    <s v="8%"/>
    <n v="14769"/>
    <n v="199377"/>
    <s v="CÔNG TY TNHH VÒNG TRÒN ĐỎ"/>
    <s v="0306182043"/>
    <x v="6"/>
  </r>
  <r>
    <d v="2025-07-01T00:00:00"/>
    <s v="00040896"/>
    <s v="1C25TNN"/>
    <s v="PR-11815007-SG0059 - CircleK 273 Lê Thánh Tôn"/>
    <n v="184608"/>
    <s v="8%"/>
    <n v="14769"/>
    <n v="199377"/>
    <s v="CÔNG TY TNHH VÒNG TRÒN ĐỎ"/>
    <s v="0306182043"/>
    <x v="6"/>
  </r>
  <r>
    <d v="2025-07-01T00:00:00"/>
    <s v="00040897"/>
    <s v="1C25TNN"/>
    <s v="PR-11815377-SG0100 - CircleK 32A-32B Bùi Thị Xuân"/>
    <n v="184608"/>
    <s v="8%"/>
    <n v="14769"/>
    <n v="199377"/>
    <s v="CÔNG TY TNHH VÒNG TRÒN ĐỎ"/>
    <s v="0306182043"/>
    <x v="6"/>
  </r>
  <r>
    <d v="2025-07-01T00:00:00"/>
    <s v="00040898"/>
    <s v="1C25TNN"/>
    <s v="PR-11807001-SG0035 - CircleK 704 Sư Vạn Hạnh"/>
    <n v="230760"/>
    <s v="8%"/>
    <n v="18461"/>
    <n v="249221"/>
    <s v="CÔNG TY TNHH VÒNG TRÒN ĐỎ"/>
    <s v="0306182043"/>
    <x v="6"/>
  </r>
  <r>
    <d v="2025-07-01T00:00:00"/>
    <s v="00040899"/>
    <s v="1C25TNN"/>
    <s v="PR-11807947-SG0197 - CircleK 525 Tô Hiến Thành"/>
    <n v="230760"/>
    <s v="8%"/>
    <n v="18461"/>
    <n v="249221"/>
    <s v="CÔNG TY TNHH VÒNG TRÒN ĐỎ"/>
    <s v="0306182043"/>
    <x v="6"/>
  </r>
  <r>
    <d v="2025-07-02T00:00:00"/>
    <s v="00040952"/>
    <s v="1C25TNN"/>
    <s v="PR-11796190-SG0007 - CircleK 6 Thảo Điền"/>
    <n v="230760"/>
    <s v="8%"/>
    <n v="18461"/>
    <n v="249221"/>
    <s v="CÔNG TY TNHH VÒNG TRÒN ĐỎ"/>
    <s v="0306182043"/>
    <x v="6"/>
  </r>
  <r>
    <d v="2025-07-02T00:00:00"/>
    <s v="00040953"/>
    <s v="1C25TNN"/>
    <s v="PR-11822593-SG0341 - CircleK Số 119 đường Trần Não"/>
    <n v="184608"/>
    <s v="8%"/>
    <n v="14769"/>
    <n v="199377"/>
    <s v="CÔNG TY TNHH VÒNG TRÒN ĐỎ"/>
    <s v="0306182043"/>
    <x v="6"/>
  </r>
  <r>
    <d v="2025-07-02T00:00:00"/>
    <s v="00040954"/>
    <s v="1C25TNN"/>
    <s v="PR-11827667-SG0264 - CircleK 83 Đường Số 3, Khu Phố 4"/>
    <n v="184608"/>
    <s v="8%"/>
    <n v="14769"/>
    <n v="199377"/>
    <s v="CÔNG TY TNHH VÒNG TRÒN ĐỎ"/>
    <s v="0306182043"/>
    <x v="6"/>
  </r>
  <r>
    <d v="2025-07-02T00:00:00"/>
    <s v="00040992"/>
    <s v="1C25TNN"/>
    <s v="PR-11788620-BD7003 - CircleK 174 Trần Văn Ơn"/>
    <n v="230760"/>
    <s v="8%"/>
    <n v="18461"/>
    <n v="249221"/>
    <s v="CHI NHÁNH TẠI BÌNH DƯƠNG CÔNG TY TNHH VÒNG TRÒN ĐỎ"/>
    <s v="0306182043-011"/>
    <x v="6"/>
  </r>
  <r>
    <d v="2025-07-03T00:00:00"/>
    <s v="00041077"/>
    <s v="1C25TNN"/>
    <s v="PR-11836784-SG0050 - CircleK 45 Lý Tự Trọng"/>
    <n v="184608"/>
    <s v="8%"/>
    <n v="14769"/>
    <n v="199377"/>
    <s v="CÔNG TY TNHH VÒNG TRÒN ĐỎ"/>
    <s v="0306182043"/>
    <x v="6"/>
  </r>
  <r>
    <d v="2025-07-03T00:00:00"/>
    <s v="00041078"/>
    <s v="1C25TNN"/>
    <s v="PR-11839818-SG0348 - CircleK Tầng trệt Phòng G04 - Tòa nhà PetroVietnam Tower tại số 1 - 5 Lê Duẩn"/>
    <n v="184608"/>
    <s v="8%"/>
    <n v="14769"/>
    <n v="199377"/>
    <s v="CÔNG TY TNHH VÒNG TRÒN ĐỎ"/>
    <s v="0306182043"/>
    <x v="6"/>
  </r>
  <r>
    <d v="2025-07-03T00:00:00"/>
    <s v="00041079"/>
    <s v="1C25TNN"/>
    <s v="PR-11839428-SG0317 - CircleK Tầng Trệt - Số 167 Phạm Hữu Lầu, Tổ 17, Khu Phố 1"/>
    <n v="184608"/>
    <s v="8%"/>
    <n v="14769"/>
    <n v="199377"/>
    <s v="CÔNG TY TNHH VÒNG TRÒN ĐỎ"/>
    <s v="0306182043"/>
    <x v="6"/>
  </r>
  <r>
    <d v="2025-07-03T00:00:00"/>
    <s v="00041268"/>
    <s v="1C25TNN"/>
    <s v="PR-11839154-SG0296 - CircleK 619 Lê Đức Thọ"/>
    <n v="184608"/>
    <s v="8%"/>
    <n v="14769"/>
    <n v="199377"/>
    <s v="CÔNG TY TNHH VÒNG TRÒN ĐỎ"/>
    <s v="0306182043"/>
    <x v="6"/>
  </r>
  <r>
    <d v="2025-07-03T00:00:00"/>
    <s v="00041812"/>
    <s v="1C25TNN"/>
    <s v="PR-11819025-SG0351 - CircleK 1.11 tại tầng 1, Tòa nhà chung cư BS10 thuộc Khu nhà ở cao tầng - Dự án Khu dân cư và Công viên Phước Thiện"/>
    <n v="230760"/>
    <s v="8%"/>
    <n v="18461"/>
    <n v="249221"/>
    <s v="CÔNG TY TNHH VÒNG TRÒN ĐỎ"/>
    <s v="0306182043"/>
    <x v="6"/>
  </r>
  <r>
    <d v="2025-07-04T00:00:00"/>
    <s v="00041852"/>
    <s v="1C25TNN"/>
    <s v="PR-11832630-SG0297 - CircleK Căn Số A1-00.04 Tháp A1, Khu Chung Cư Phức Hợp Lô M1 74 Nguyễn Cơ Thạch"/>
    <n v="230760"/>
    <s v="8%"/>
    <n v="18461"/>
    <n v="249221"/>
    <s v="CÔNG TY TNHH VÒNG TRÒN ĐỎ"/>
    <s v="0306182043"/>
    <x v="6"/>
  </r>
  <r>
    <d v="2025-07-04T00:00:00"/>
    <s v="00041853"/>
    <s v="1C25TNN"/>
    <s v="PR-11849467-SG0294 - CircleK 633 Tỉnh Lộ 10"/>
    <n v="230760"/>
    <s v="8%"/>
    <n v="18461"/>
    <n v="249221"/>
    <s v="CÔNG TY TNHH VÒNG TRÒN ĐỎ"/>
    <s v="0306182043"/>
    <x v="6"/>
  </r>
  <r>
    <d v="2025-07-04T00:00:00"/>
    <s v="00041861"/>
    <s v="1C25TNN"/>
    <s v="PR-11848961-SG0256 - CircleK A1.09 Sunrise City View - Khu Phức Hợp Căn Hộ Nhật Hoa, 33 Nguyễn Hữu Thọ"/>
    <n v="184608"/>
    <s v="8%"/>
    <n v="14769"/>
    <n v="199377"/>
    <s v="CÔNG TY TNHH VÒNG TRÒN ĐỎ"/>
    <s v="0306182043"/>
    <x v="6"/>
  </r>
  <r>
    <d v="2025-07-04T00:00:00"/>
    <s v="00041876"/>
    <s v="1C25TNN"/>
    <s v="PR-11843647-SG0299 - CircleK 04 Phổ Quang"/>
    <n v="346140"/>
    <s v="8%"/>
    <n v="27691"/>
    <n v="373831"/>
    <s v="CÔNG TY TNHH VÒNG TRÒN ĐỎ"/>
    <s v="0306182043"/>
    <x v="6"/>
  </r>
  <r>
    <d v="2025-07-04T00:00:00"/>
    <s v="00041877"/>
    <s v="1C25TNN"/>
    <s v="PR-11848021-SG0162 - CircleK 41 Yên Thế"/>
    <n v="230760"/>
    <s v="8%"/>
    <n v="18461"/>
    <n v="249221"/>
    <s v="CÔNG TY TNHH VÒNG TRÒN ĐỎ"/>
    <s v="0306182043"/>
    <x v="6"/>
  </r>
  <r>
    <d v="2025-07-04T00:00:00"/>
    <s v="00041891"/>
    <s v="1C25TNN"/>
    <s v="PR-11847437-SG0097 - CircleK 315B Bùi Hữu Nghĩa"/>
    <n v="184608"/>
    <s v="8%"/>
    <n v="14769"/>
    <n v="199377"/>
    <s v="CÔNG TY TNHH VÒNG TRÒN ĐỎ"/>
    <s v="0306182043"/>
    <x v="6"/>
  </r>
  <r>
    <d v="2025-07-04T00:00:00"/>
    <s v="00041892"/>
    <s v="1C25TNN"/>
    <s v="PR-11847133-SG0060 - CircleK 220 Nguyễn Trọng Tuyển"/>
    <n v="230760"/>
    <s v="8%"/>
    <n v="18461"/>
    <n v="249221"/>
    <s v="CÔNG TY TNHH VÒNG TRÒN ĐỎ"/>
    <s v="0306182043"/>
    <x v="6"/>
  </r>
  <r>
    <d v="2025-07-08T00:00:00"/>
    <s v="00042512"/>
    <s v="1C25TNN"/>
    <s v="PR-11870572-VT3018 - CircleK 152 Hoàng Hoa Thám"/>
    <n v="1153800"/>
    <s v="8%"/>
    <n v="92304"/>
    <n v="1246104"/>
    <s v="CHI NHÁNH CÔNG TY TNHH VÒNG TRÒN ĐỎ TẠI BÀ RỊA-VŨNG TÀU"/>
    <s v="0306182043-012"/>
    <x v="6"/>
  </r>
  <r>
    <d v="2025-07-08T00:00:00"/>
    <s v="00042518"/>
    <s v="1C25TNN"/>
    <s v="PR-11869532-SG0223 - CircleK 26 Nguyễn Thái Bình"/>
    <n v="184608"/>
    <s v="8%"/>
    <n v="14769"/>
    <n v="199377"/>
    <s v="CÔNG TY TNHH VÒNG TRÒN ĐỎ"/>
    <s v="0306182043"/>
    <x v="6"/>
  </r>
  <r>
    <d v="2025-07-08T00:00:00"/>
    <s v="00042519"/>
    <s v="1C25TNN"/>
    <s v="PR-11880410-SG0258 - CircleK 15C Nguyễn Thị Minh Khai"/>
    <n v="184608"/>
    <s v="8%"/>
    <n v="14769"/>
    <n v="199377"/>
    <s v="CÔNG TY TNHH VÒNG TRÒN ĐỎ"/>
    <s v="0306182043"/>
    <x v="6"/>
  </r>
  <r>
    <d v="2025-07-08T00:00:00"/>
    <s v="00042520"/>
    <s v="1C25TNN"/>
    <s v="PR-11866928-SG0182 - CircleK EA3-01-01 Tòa nhà Era Town"/>
    <n v="230760"/>
    <s v="8%"/>
    <n v="18461"/>
    <n v="249221"/>
    <s v="CÔNG TY TNHH VÒNG TRÒN ĐỎ"/>
    <s v="0306182043"/>
    <x v="6"/>
  </r>
  <r>
    <d v="2025-07-08T00:00:00"/>
    <s v="00042521"/>
    <s v="1C25TNN"/>
    <s v="PR-11870008-SG0143 - CircleK số 12 ( tầng trệt) đường Phạm Văn Nghị"/>
    <n v="230760"/>
    <s v="8%"/>
    <n v="18461"/>
    <n v="249221"/>
    <s v="CÔNG TY TNHH VÒNG TRÒN ĐỎ"/>
    <s v="0306182043"/>
    <x v="6"/>
  </r>
  <r>
    <d v="2025-07-08T00:00:00"/>
    <s v="00042534"/>
    <s v="1C25TNN"/>
    <s v="PR-11870632-SG0314 - CircleK 309 Nguyễn Văn Khối"/>
    <n v="184608"/>
    <s v="8%"/>
    <n v="14769"/>
    <n v="199377"/>
    <s v="CÔNG TY TNHH VÒNG TRÒN ĐỎ"/>
    <s v="0306182043"/>
    <x v="6"/>
  </r>
  <r>
    <d v="2025-07-09T00:00:00"/>
    <s v="00042596"/>
    <s v="1C25TNN"/>
    <s v="PR-11892936-SG0279 - CircleK Kiot Khu Vực Mặt Tiền Kinh Dương Vương - 395 Kinh Dương Vương"/>
    <n v="230760"/>
    <s v="8%"/>
    <n v="18461"/>
    <n v="249221"/>
    <s v="CÔNG TY TNHH VÒNG TRÒN ĐỎ"/>
    <s v="0306182043"/>
    <x v="6"/>
  </r>
  <r>
    <d v="2025-07-09T00:00:00"/>
    <s v="00042598"/>
    <s v="1C25TNN"/>
    <s v="PR-11887063-SG0277 - CircleK 36-38 Trần Thái Tông"/>
    <n v="230760"/>
    <s v="8%"/>
    <n v="18461"/>
    <n v="249221"/>
    <s v="CÔNG TY TNHH VÒNG TRÒN ĐỎ"/>
    <s v="0306182043"/>
    <x v="6"/>
  </r>
  <r>
    <d v="2025-07-09T00:00:00"/>
    <s v="00042606"/>
    <s v="1C25TNN"/>
    <s v="PR-11891908-SG0155 - CircleK 144 Lê Trọng Tấn"/>
    <n v="184608"/>
    <s v="8%"/>
    <n v="14769"/>
    <n v="199377"/>
    <s v="CÔNG TY TNHH VÒNG TRÒN ĐỎ"/>
    <s v="0306182043"/>
    <x v="6"/>
  </r>
  <r>
    <d v="2025-07-10T00:00:00"/>
    <s v="00042658"/>
    <s v="1C25TNN"/>
    <s v="PR-11903940-SG0290 - CircleK 264 Độc Lập"/>
    <n v="184608"/>
    <s v="8%"/>
    <n v="14769"/>
    <n v="199377"/>
    <s v="CÔNG TY TNHH VÒNG TRÒN ĐỎ"/>
    <s v="0306182043"/>
    <x v="6"/>
  </r>
  <r>
    <d v="2025-07-10T00:00:00"/>
    <s v="00042659"/>
    <s v="1C25TNN"/>
    <s v="PR-11902886-SG0187 - CircleK Vườn Lài"/>
    <n v="184608"/>
    <s v="8%"/>
    <n v="14769"/>
    <n v="199377"/>
    <s v="CÔNG TY TNHH VÒNG TRÒN ĐỎ"/>
    <s v="0306182043"/>
    <x v="6"/>
  </r>
  <r>
    <d v="2025-07-10T00:00:00"/>
    <s v="00042660"/>
    <s v="1C25TNN"/>
    <s v="PR-11881810-SG0318 - CircleK Tầng trệt số 210 - 212 Cao Lỗ"/>
    <n v="184608"/>
    <s v="8%"/>
    <n v="14769"/>
    <n v="199377"/>
    <s v="CÔNG TY TNHH VÒNG TRÒN ĐỎ"/>
    <s v="0306182043"/>
    <x v="6"/>
  </r>
  <r>
    <d v="2025-07-10T00:00:00"/>
    <s v="00042666"/>
    <s v="1C25TNN"/>
    <s v="PR-11896530-SG0070 - CircleK Số 142/7A Xô Viết Nghệ Tĩnh"/>
    <n v="184608"/>
    <s v="8%"/>
    <n v="14769"/>
    <n v="199377"/>
    <s v="CÔNG TY TNHH VÒNG TRÒN ĐỎ"/>
    <s v="0306182043"/>
    <x v="6"/>
  </r>
  <r>
    <d v="2025-07-10T00:00:00"/>
    <s v="00042667"/>
    <s v="1C25TNN"/>
    <s v="PR-11887299-SG0300 - CircleK Số 27 Nguyễn Gia Trí"/>
    <n v="184608"/>
    <s v="8%"/>
    <n v="14769"/>
    <n v="199377"/>
    <s v="CÔNG TY TNHH VÒNG TRÒN ĐỎ"/>
    <s v="0306182043"/>
    <x v="6"/>
  </r>
  <r>
    <d v="2025-07-10T00:00:00"/>
    <s v="00042668"/>
    <s v="1C25TNN"/>
    <s v="PR-11902466-SG0131 - CircleK 197A-199 Điện Biên Phủ"/>
    <n v="230760"/>
    <s v="8%"/>
    <n v="18461"/>
    <n v="249221"/>
    <s v="CÔNG TY TNHH VÒNG TRÒN ĐỎ"/>
    <s v="0306182043"/>
    <x v="6"/>
  </r>
  <r>
    <d v="2025-07-10T00:00:00"/>
    <s v="00042669"/>
    <s v="1C25TNN"/>
    <s v="PR-11897376-SG0225 - CircleK Số 74 Nguyễn Văn Thương"/>
    <n v="230760"/>
    <s v="8%"/>
    <n v="18461"/>
    <n v="249221"/>
    <s v="CÔNG TY TNHH VÒNG TRÒN ĐỎ"/>
    <s v="0306182043"/>
    <x v="6"/>
  </r>
  <r>
    <d v="2025-07-10T00:00:00"/>
    <s v="00042670"/>
    <s v="1C25TNN"/>
    <s v="PR-11886937-SG0252 - CircleK SAV.3-00.27 Toà Nhà The Sun Avenue, Tầng Trệt, Tháp S3, Số 28 Mai Chí Thọ"/>
    <n v="184608"/>
    <s v="8%"/>
    <n v="14769"/>
    <n v="199377"/>
    <s v="CÔNG TY TNHH VÒNG TRÒN ĐỎ"/>
    <s v="0306182043"/>
    <x v="6"/>
  </r>
  <r>
    <d v="2025-07-10T00:00:00"/>
    <s v="00042836"/>
    <s v="1C25TNN"/>
    <s v="PR-11902816-SG0174 - CircleK 683A Âu Cơ"/>
    <n v="184608"/>
    <s v="8%"/>
    <n v="14769"/>
    <n v="199377"/>
    <s v="CÔNG TY TNHH VÒNG TRÒN ĐỎ"/>
    <s v="0306182043"/>
    <x v="6"/>
  </r>
  <r>
    <d v="2025-07-10T00:00:00"/>
    <s v="00042857"/>
    <s v="1C25TNN"/>
    <s v="PR-11904380-SG0321 - CircleK 47 Nguyễn Huệ"/>
    <n v="230760"/>
    <s v="8%"/>
    <n v="18461"/>
    <n v="249221"/>
    <s v="CÔNG TY TNHH VÒNG TRÒN ĐỎ"/>
    <s v="0306182043"/>
    <x v="6"/>
  </r>
  <r>
    <d v="2025-07-10T00:00:00"/>
    <s v="00042858"/>
    <s v="1C25TNN"/>
    <s v="PR-11891150-SG0040 - CircleK 65C Nguyễn Thái Học"/>
    <n v="184608"/>
    <s v="8%"/>
    <n v="14769"/>
    <n v="199377"/>
    <s v="CÔNG TY TNHH VÒNG TRÒN ĐỎ"/>
    <s v="0306182043"/>
    <x v="6"/>
  </r>
  <r>
    <d v="2025-07-10T00:00:00"/>
    <s v="00043070"/>
    <s v="1C25TNN"/>
    <s v="PR-11896346-NT0001 - CircleK 6A Nguyễn Chánh, Nha Trang, Khánh Hòa"/>
    <n v="1799928"/>
    <s v="8%"/>
    <n v="143994"/>
    <n v="1943922"/>
    <s v="CHI NHÁNH CÔNG TY TNHH VÒNG TRÒN ĐỎ TẠI KHÁNH HÒA"/>
    <s v="0306182043-028"/>
    <x v="6"/>
  </r>
  <r>
    <d v="2025-07-10T00:00:00"/>
    <s v="00043327"/>
    <s v="1C25TNN"/>
    <s v="PR-11897510-SG0239 - CircleK 69B Phạm Văn Hai"/>
    <n v="230760"/>
    <s v="8%"/>
    <n v="18461"/>
    <n v="249221"/>
    <s v="CÔNG TY TNHH VÒNG TRÒN ĐỎ"/>
    <s v="0306182043"/>
    <x v="6"/>
  </r>
  <r>
    <d v="2025-07-10T00:00:00"/>
    <s v="00043328"/>
    <s v="1C25TNN"/>
    <s v="PR-11887397-SG0306 - CircleK 469 Thống Nhất"/>
    <n v="230760"/>
    <s v="8%"/>
    <n v="18461"/>
    <n v="249221"/>
    <s v="CÔNG TY TNHH VÒNG TRÒN ĐỎ"/>
    <s v="0306182043"/>
    <x v="6"/>
  </r>
  <r>
    <d v="2025-07-10T00:00:00"/>
    <s v="00043329"/>
    <s v="1C25TNN"/>
    <s v="PR-11887507-SG0320 - CircleK 190 Lê Văn Thọ"/>
    <n v="184608"/>
    <s v="8%"/>
    <n v="14769"/>
    <n v="199377"/>
    <s v="CÔNG TY TNHH VÒNG TRÒN ĐỎ"/>
    <s v="0306182043"/>
    <x v="6"/>
  </r>
  <r>
    <d v="2025-07-11T00:00:00"/>
    <s v="00043542"/>
    <s v="1C25TNN"/>
    <s v="PR-11886549-SG0188 - CircleK 73-75 Trần Trọng Cung"/>
    <n v="184608"/>
    <s v="8%"/>
    <n v="14769"/>
    <n v="199377"/>
    <s v="CÔNG TY TNHH VÒNG TRÒN ĐỎ"/>
    <s v="0306182043"/>
    <x v="6"/>
  </r>
  <r>
    <d v="2025-07-11T00:00:00"/>
    <s v="00043543"/>
    <s v="1C25TNN"/>
    <s v="PR-11911566-NT0004 - CircleK 4C Biệt Thự, Tỉnh Khánh Hòa, Việt Nam"/>
    <n v="2307600"/>
    <s v="8%"/>
    <n v="184608"/>
    <n v="2492208"/>
    <s v="CHI NHÁNH CÔNG TY TNHH VÒNG TRÒN ĐỎ TẠI KHÁNH HÒA"/>
    <s v="0306182043-028"/>
    <x v="6"/>
  </r>
  <r>
    <d v="2025-07-11T00:00:00"/>
    <s v="00043544"/>
    <s v="1C25TNN"/>
    <s v="PR-11913702-SG0251 - CircleK 188 Nguyễn Thị Minh Khai"/>
    <n v="230760"/>
    <s v="8%"/>
    <n v="18461"/>
    <n v="249221"/>
    <s v="CÔNG TY TNHH VÒNG TRÒN ĐỎ"/>
    <s v="0306182043"/>
    <x v="6"/>
  </r>
  <r>
    <d v="2025-07-11T00:00:00"/>
    <s v="00043549"/>
    <s v="1C25TNN"/>
    <s v="PR-11915044-VT3010 - CircleK 26 Phan Văn Trị"/>
    <n v="1107648"/>
    <s v="8%"/>
    <n v="88612"/>
    <n v="1196260"/>
    <s v="CHI NHÁNH CÔNG TY TNHH VÒNG TRÒN ĐỎ TẠI BÀ RỊA-VŨNG TÀU"/>
    <s v="0306182043-012"/>
    <x v="6"/>
  </r>
  <r>
    <d v="2025-07-11T00:00:00"/>
    <s v="00043550"/>
    <s v="1C25TNN"/>
    <s v="PR-11912378-SG0127 - CircleK 160 Đường Số 19"/>
    <n v="184608"/>
    <s v="8%"/>
    <n v="14769"/>
    <n v="199377"/>
    <s v="CÔNG TY TNHH VÒNG TRÒN ĐỎ"/>
    <s v="0306182043"/>
    <x v="6"/>
  </r>
  <r>
    <d v="2025-07-12T00:00:00"/>
    <s v="00043857"/>
    <s v="1C25TNN"/>
    <s v="PR-11918950-SG0317 - CircleK Tầng Trệt - Số 167 Phạm Hữu Lầu, Tổ 17, Khu Phố 1"/>
    <n v="184608"/>
    <s v="8%"/>
    <n v="14769"/>
    <n v="199377"/>
    <s v="CÔNG TY TNHH VÒNG TRÒN ĐỎ"/>
    <s v="0306182043"/>
    <x v="6"/>
  </r>
  <r>
    <d v="2025-07-12T00:00:00"/>
    <s v="00043858"/>
    <s v="1C25TNN"/>
    <s v="PR-11917832-SG0114 - CircleK 42 Đường C"/>
    <n v="230760"/>
    <s v="8%"/>
    <n v="18461"/>
    <n v="249221"/>
    <s v="CÔNG TY TNHH VÒNG TRÒN ĐỎ"/>
    <s v="0306182043"/>
    <x v="6"/>
  </r>
  <r>
    <d v="2025-07-15T00:00:00"/>
    <s v="00044062"/>
    <s v="1C25TNN"/>
    <s v="PR-11917938-SG0145 - CircleK 22 Nguyễn Trường Tộ"/>
    <n v="184608"/>
    <s v="8%"/>
    <n v="14769"/>
    <n v="199377"/>
    <s v="CÔNG TY TNHH VÒNG TRÒN ĐỎ"/>
    <s v="0306182043"/>
    <x v="6"/>
  </r>
  <r>
    <d v="2025-07-15T00:00:00"/>
    <s v="00044063"/>
    <s v="1C25TNN"/>
    <s v="PR-11945668-SG0293 - CircleK 485 Huỳnh Tấn Phát"/>
    <n v="230760"/>
    <s v="8%"/>
    <n v="18461"/>
    <n v="249221"/>
    <s v="CÔNG TY TNHH VÒNG TRÒN ĐỎ"/>
    <s v="0306182043"/>
    <x v="6"/>
  </r>
  <r>
    <d v="2025-07-15T00:00:00"/>
    <s v="00044064"/>
    <s v="1C25TNN"/>
    <s v="PR-11945118-SG0262 - CircleK 69 Nguyễn Khắc Nhu"/>
    <n v="184608"/>
    <s v="8%"/>
    <n v="14769"/>
    <n v="199377"/>
    <s v="CÔNG TY TNHH VÒNG TRÒN ĐỎ"/>
    <s v="0306182043"/>
    <x v="6"/>
  </r>
  <r>
    <d v="2025-07-15T00:00:00"/>
    <s v="00044065"/>
    <s v="1C25TNN"/>
    <s v="PR-11944624-SG0228 - CircleK 165-167 Lê Thánh Tôn"/>
    <n v="184608"/>
    <s v="8%"/>
    <n v="14769"/>
    <n v="199377"/>
    <s v="CÔNG TY TNHH VÒNG TRÒN ĐỎ"/>
    <s v="0306182043"/>
    <x v="6"/>
  </r>
  <r>
    <d v="2025-07-15T00:00:00"/>
    <s v="00044066"/>
    <s v="1C25TNN"/>
    <s v="PR-11943368-SG0144 - CircleK 82 Nguyễn Huệ"/>
    <n v="230760"/>
    <s v="8%"/>
    <n v="18461"/>
    <n v="249221"/>
    <s v="CÔNG TY TNHH VÒNG TRÒN ĐỎ"/>
    <s v="0306182043"/>
    <x v="6"/>
  </r>
  <r>
    <d v="2025-07-15T00:00:00"/>
    <s v="00044067"/>
    <s v="1C25TNN"/>
    <s v="PR-11942892-SG0091 - CircleK 162 Nguyễn Công Trứ"/>
    <n v="230760"/>
    <s v="8%"/>
    <n v="18461"/>
    <n v="249221"/>
    <s v="CÔNG TY TNHH VÒNG TRÒN ĐỎ"/>
    <s v="0306182043"/>
    <x v="6"/>
  </r>
  <r>
    <d v="2025-07-15T00:00:00"/>
    <s v="00044068"/>
    <s v="1C25TNN"/>
    <s v="PR-11942576-SG0056 - CircleK 27Bis Tôn Thất Tùng"/>
    <n v="184608"/>
    <s v="8%"/>
    <n v="14769"/>
    <n v="199377"/>
    <s v="CÔNG TY TNHH VÒNG TRÒN ĐỎ"/>
    <s v="0306182043"/>
    <x v="6"/>
  </r>
  <r>
    <d v="2025-07-15T00:00:00"/>
    <s v="00044069"/>
    <s v="1C25TNN"/>
    <s v="PR-11942476-SG0050 - CircleK 45 Lý Tự Trọng"/>
    <n v="230760"/>
    <s v="8%"/>
    <n v="18461"/>
    <n v="249221"/>
    <s v="CÔNG TY TNHH VÒNG TRÒN ĐỎ"/>
    <s v="0306182043"/>
    <x v="6"/>
  </r>
  <r>
    <d v="2025-07-15T00:00:00"/>
    <s v="00044070"/>
    <s v="1C25TNN"/>
    <s v="PR-11928732-SG0200 - CircleK 02 Đường Nội Khu Hưng Gia IV"/>
    <n v="230760"/>
    <s v="8%"/>
    <n v="18461"/>
    <n v="249221"/>
    <s v="CÔNG TY TNHH VÒNG TRÒN ĐỎ"/>
    <s v="0306182043"/>
    <x v="6"/>
  </r>
  <r>
    <d v="2025-07-15T00:00:00"/>
    <s v="00044071"/>
    <s v="1C25TNN"/>
    <s v="PR-11930926-SG0289 - CircleK 126 Đường Số 15"/>
    <n v="184608"/>
    <s v="8%"/>
    <n v="14769"/>
    <n v="199377"/>
    <s v="CÔNG TY TNHH VÒNG TRÒN ĐỎ"/>
    <s v="0306182043"/>
    <x v="6"/>
  </r>
  <r>
    <d v="2025-07-15T00:00:00"/>
    <s v="00044072"/>
    <s v="1C25TNN"/>
    <s v="PR-11936064-SG0223 - CircleK 26 Nguyễn Thái Bình"/>
    <n v="184608"/>
    <s v="8%"/>
    <n v="14769"/>
    <n v="199377"/>
    <s v="CÔNG TY TNHH VÒNG TRÒN ĐỎ"/>
    <s v="0306182043"/>
    <x v="6"/>
  </r>
  <r>
    <d v="2025-07-15T00:00:00"/>
    <s v="00044081"/>
    <s v="1C25TNN"/>
    <s v="PR-11943642-SG0163 - CircleK 50 Nhất Chi Mai"/>
    <n v="461520"/>
    <s v="8%"/>
    <n v="36922"/>
    <n v="498442"/>
    <s v="CÔNG TY TNHH VÒNG TRÒN ĐỎ"/>
    <s v="0306182043"/>
    <x v="6"/>
  </r>
  <r>
    <d v="2025-07-16T00:00:00"/>
    <s v="00044173"/>
    <s v="1C25TNN"/>
    <s v="PR-11934032-SG0308 - CircleK 22 Phan Xích Long"/>
    <n v="230760"/>
    <s v="8%"/>
    <n v="18461"/>
    <n v="249221"/>
    <s v="CÔNG TY TNHH VÒNG TRÒN ĐỎ"/>
    <s v="0306182043"/>
    <x v="6"/>
  </r>
  <r>
    <d v="2025-07-16T00:00:00"/>
    <s v="00044189"/>
    <s v="1C25TNN"/>
    <s v="PR-11929024-SG0284 - CircleK 2H Trần Nhân Tôn"/>
    <n v="230760"/>
    <s v="8%"/>
    <n v="18461"/>
    <n v="249221"/>
    <s v="CÔNG TY TNHH VÒNG TRÒN ĐỎ"/>
    <s v="0306182043"/>
    <x v="6"/>
  </r>
  <r>
    <d v="2025-07-16T00:00:00"/>
    <s v="00044190"/>
    <s v="1C25TNN"/>
    <s v="PR-11914366-SG0315 - CircleK Tầng Trệt Số 264-266 Âu Dương Lân"/>
    <n v="184608"/>
    <s v="8%"/>
    <n v="14769"/>
    <n v="199377"/>
    <s v="CÔNG TY TNHH VÒNG TRÒN ĐỎ"/>
    <s v="0306182043"/>
    <x v="6"/>
  </r>
  <r>
    <d v="2025-07-16T00:00:00"/>
    <s v="00044191"/>
    <s v="1C25TNN"/>
    <s v="PR-11955870-SG0255 - CircleK 809B – 811 Tạ Quang Bửu"/>
    <n v="184608"/>
    <s v="8%"/>
    <n v="14769"/>
    <n v="199377"/>
    <s v="CÔNG TY TNHH VÒNG TRÒN ĐỎ"/>
    <s v="0306182043"/>
    <x v="6"/>
  </r>
  <r>
    <d v="2025-07-16T00:00:00"/>
    <s v="00044192"/>
    <s v="1C25TNN"/>
    <s v="PR-11945740-SG0298 - CircleK 17H-17K Dương Đình Nghệ"/>
    <n v="184608"/>
    <s v="8%"/>
    <n v="14769"/>
    <n v="199377"/>
    <s v="CÔNG TY TNHH VÒNG TRÒN ĐỎ"/>
    <s v="0306182043"/>
    <x v="6"/>
  </r>
  <r>
    <d v="2025-07-16T00:00:00"/>
    <s v="00044204"/>
    <s v="1C25TNN"/>
    <s v="PR-11929400-SG0344 - CircleK 73/5 Võ Văn Kiệt"/>
    <n v="184608"/>
    <s v="8%"/>
    <n v="14769"/>
    <n v="199377"/>
    <s v="CÔNG TY TNHH VÒNG TRÒN ĐỎ"/>
    <s v="0306182043"/>
    <x v="6"/>
  </r>
  <r>
    <d v="2025-07-17T00:00:00"/>
    <s v="00044265"/>
    <s v="1C25TNN"/>
    <s v="PR-11961403-BD7015 - CircleK Ô 8, DC35, Giao lộ đường D1 và đường D33, KDC Việt - Sing"/>
    <n v="184608"/>
    <s v="8%"/>
    <n v="14769"/>
    <n v="199377"/>
    <s v="CHI NHÁNH TẠI BÌNH DƯƠNG CÔNG TY TNHH VÒNG TRÒN ĐỎ"/>
    <s v="0306182043-011"/>
    <x v="6"/>
  </r>
  <r>
    <d v="2025-07-17T00:00:00"/>
    <s v="00044378"/>
    <s v="1C25TNN"/>
    <s v="PR-11950084-SG0268 - CircleK Phú Mỹ Hưng - 12 Tân Trào"/>
    <n v="230760"/>
    <s v="8%"/>
    <n v="18461"/>
    <n v="249221"/>
    <s v="CÔNG TY TNHH VÒNG TRÒN ĐỎ"/>
    <s v="0306182043"/>
    <x v="6"/>
  </r>
  <r>
    <d v="2025-07-17T00:00:00"/>
    <s v="00044442"/>
    <s v="1C25TNN"/>
    <s v="PR-11853075-NT0011 - CircleK 96B/3 Trần Phú, Nha Trang, Khánh Hòa"/>
    <n v="923040"/>
    <s v="8%"/>
    <n v="73843"/>
    <n v="996883"/>
    <s v="CHI NHÁNH CÔNG TY TNHH VÒNG TRÒN ĐỎ TẠI KHÁNH HÒA"/>
    <s v="0306182043-028"/>
    <x v="6"/>
  </r>
  <r>
    <d v="2025-07-17T00:00:00"/>
    <s v="00044823"/>
    <s v="1C25TNN"/>
    <s v="PR-11966409-SG0207 - CircleK 371 Nguyễn Kiệm"/>
    <n v="323064"/>
    <s v="8%"/>
    <n v="25845"/>
    <n v="348909"/>
    <s v="CÔNG TY TNHH VÒNG TRÒN ĐỎ"/>
    <s v="0306182043"/>
    <x v="6"/>
  </r>
  <r>
    <d v="2025-07-17T00:00:00"/>
    <s v="00044858"/>
    <s v="1C25TNN"/>
    <s v="PR-11953904-SG0035 - CircleK 704 Sư Vạn Hạnh"/>
    <n v="461520"/>
    <s v="8%"/>
    <n v="36922"/>
    <n v="498442"/>
    <s v="CÔNG TY TNHH VÒNG TRÒN ĐỎ"/>
    <s v="0306182043"/>
    <x v="6"/>
  </r>
  <r>
    <d v="2025-07-17T00:00:00"/>
    <s v="00044992"/>
    <s v="1C25TNN"/>
    <s v="PR-11954176-SG0085 - CircleK 180 Nguyễn Hồng Đào"/>
    <n v="230760"/>
    <s v="8%"/>
    <n v="18461"/>
    <n v="249221"/>
    <s v="CÔNG TY TNHH VÒNG TRÒN ĐỎ"/>
    <s v="0306182043"/>
    <x v="6"/>
  </r>
  <r>
    <d v="2025-07-17T00:00:00"/>
    <s v="00044993"/>
    <s v="1C25TNN"/>
    <s v="PR-11960462-SG0236 - CircleK RS3 06-07, Richstar Residence, 239 - 241 &amp; 278 Hòa Bình"/>
    <n v="230760"/>
    <s v="8%"/>
    <n v="18461"/>
    <n v="249221"/>
    <s v="CÔNG TY TNHH VÒNG TRÒN ĐỎ"/>
    <s v="0306182043"/>
    <x v="6"/>
  </r>
  <r>
    <d v="2025-07-18T00:00:00"/>
    <s v="00045050"/>
    <s v="1C25TNN"/>
    <s v="PR-11977333-SG0222 - CircleK 529 Sư Vạn Hạnh"/>
    <n v="230760"/>
    <s v="8%"/>
    <n v="18461"/>
    <n v="249221"/>
    <s v="CÔNG TY TNHH VÒNG TRÒN ĐỎ"/>
    <s v="0306182043"/>
    <x v="6"/>
  </r>
  <r>
    <d v="2025-07-18T00:00:00"/>
    <s v="00045051"/>
    <s v="1C25TNN"/>
    <s v="PR-11971617-SG0204 - CircleK A67 Nguyễn Trãi"/>
    <n v="184608"/>
    <s v="8%"/>
    <n v="14769"/>
    <n v="199377"/>
    <s v="CÔNG TY TNHH VÒNG TRÒN ĐỎ"/>
    <s v="0306182043"/>
    <x v="6"/>
  </r>
  <r>
    <d v="2025-07-18T00:00:00"/>
    <s v="00045052"/>
    <s v="1C25TNN"/>
    <s v="PR-11970757-SG0034 - CircleK 70A - 70B Đường Đồng Nai"/>
    <n v="184608"/>
    <s v="8%"/>
    <n v="14769"/>
    <n v="199377"/>
    <s v="CÔNG TY TNHH VÒNG TRÒN ĐỎ"/>
    <s v="0306182043"/>
    <x v="6"/>
  </r>
  <r>
    <d v="2025-07-18T00:00:00"/>
    <s v="00045055"/>
    <s v="1C25TNN"/>
    <s v="PR-11964829-SG0036 - CircleK 31 Bà Huyện Thanh Quan"/>
    <n v="184608"/>
    <s v="8%"/>
    <n v="14769"/>
    <n v="199377"/>
    <s v="CÔNG TY TNHH VÒNG TRÒN ĐỎ"/>
    <s v="0306182043"/>
    <x v="6"/>
  </r>
  <r>
    <d v="2025-07-18T00:00:00"/>
    <s v="00045058"/>
    <s v="1C25TNN"/>
    <s v="PR-11956984-SG0347 - CircleK Một phần diện tích căn nhà số 944 Lê Văn Lương, Nhà Bè"/>
    <n v="184608"/>
    <s v="8%"/>
    <n v="14769"/>
    <n v="199377"/>
    <s v="CÔNG TY TNHH VÒNG TRÒN ĐỎ"/>
    <s v="0306182043"/>
    <x v="6"/>
  </r>
  <r>
    <d v="2025-07-18T00:00:00"/>
    <s v="00045063"/>
    <s v="1C25TNN"/>
    <s v="PR-11976641-SG0137 - CircleK 193 Đường Số 1"/>
    <n v="230760"/>
    <s v="8%"/>
    <n v="18461"/>
    <n v="249221"/>
    <s v="CÔNG TY TNHH VÒNG TRÒN ĐỎ"/>
    <s v="0306182043"/>
    <x v="6"/>
  </r>
  <r>
    <d v="2025-07-18T00:00:00"/>
    <s v="00045064"/>
    <s v="1C25TNN"/>
    <s v="PR-11978167-SG0294 - CircleK 633 Tỉnh Lộ 10"/>
    <n v="230760"/>
    <s v="8%"/>
    <n v="18461"/>
    <n v="249221"/>
    <s v="CÔNG TY TNHH VÒNG TRÒN ĐỎ"/>
    <s v="0306182043"/>
    <x v="6"/>
  </r>
  <r>
    <d v="2025-07-18T00:00:00"/>
    <s v="00045075"/>
    <s v="1C25TNN"/>
    <s v="PR-11956970-SG0345 - CircleK 295 Dương Bá Trạc"/>
    <n v="230760"/>
    <s v="8%"/>
    <n v="18461"/>
    <n v="249221"/>
    <s v="CÔNG TY TNHH VÒNG TRÒN ĐỎ"/>
    <s v="0306182043"/>
    <x v="6"/>
  </r>
  <r>
    <d v="2025-07-18T00:00:00"/>
    <s v="00045095"/>
    <s v="1C25TNN"/>
    <s v="PR-11976293-SG0086 - CircleK 225A Hoàng Hoa Thám"/>
    <n v="230760"/>
    <s v="8%"/>
    <n v="18461"/>
    <n v="249221"/>
    <s v="CÔNG TY TNHH VÒNG TRÒN ĐỎ"/>
    <s v="0306182043"/>
    <x v="6"/>
  </r>
  <r>
    <d v="2025-07-18T00:00:00"/>
    <s v="00045096"/>
    <s v="1C25TNN"/>
    <s v="PR-11972497-SG0309 - CircleK 416 Phan Huy Ích"/>
    <n v="346140"/>
    <s v="8%"/>
    <n v="27691"/>
    <n v="373831"/>
    <s v="CÔNG TY TNHH VÒNG TRÒN ĐỎ"/>
    <s v="0306182043"/>
    <x v="6"/>
  </r>
  <r>
    <d v="2025-07-18T00:00:00"/>
    <s v="00045097"/>
    <s v="1C25TNN"/>
    <s v="PR-11970991-SG0103 - CircleK 06 Quách Văn Tuấn"/>
    <n v="230760"/>
    <s v="8%"/>
    <n v="18461"/>
    <n v="249221"/>
    <s v="CÔNG TY TNHH VÒNG TRÒN ĐỎ"/>
    <s v="0306182043"/>
    <x v="6"/>
  </r>
  <r>
    <d v="2025-07-18T00:00:00"/>
    <s v="00045098"/>
    <s v="1C25TNN"/>
    <s v="PR-11970723-SG0014 - CircleK Lô CR2-12, Số 107 Đại Lộ Tôn Dật Tiên, Khu A, Phú Mỹ Hưng"/>
    <n v="276912"/>
    <s v="8%"/>
    <n v="22153"/>
    <n v="299065"/>
    <s v="CÔNG TY TNHH VÒNG TRÒN ĐỎ"/>
    <s v="0306182043"/>
    <x v="6"/>
  </r>
  <r>
    <d v="2025-07-18T00:00:00"/>
    <s v="00045099"/>
    <s v="1C25TNN"/>
    <s v="PR-11976883-SG0167 - CircleK 621 Nguyễn Thị Thập"/>
    <n v="184608"/>
    <s v="8%"/>
    <n v="14769"/>
    <n v="199377"/>
    <s v="CÔNG TY TNHH VÒNG TRÒN ĐỎ"/>
    <s v="0306182043"/>
    <x v="6"/>
  </r>
  <r>
    <d v="2025-07-19T00:00:00"/>
    <s v="00045488"/>
    <s v="1C25TNN"/>
    <s v="PR-11972437-SG0307 - CircleK 55 Đường S11"/>
    <n v="184608"/>
    <s v="8%"/>
    <n v="14769"/>
    <n v="199377"/>
    <s v="CÔNG TY TNHH VÒNG TRÒN ĐỎ"/>
    <s v="0306182043"/>
    <x v="6"/>
  </r>
  <r>
    <d v="2025-07-19T00:00:00"/>
    <s v="00045497"/>
    <s v="1C25TNN"/>
    <s v="PR-11971959-SG0264 - CircleK 83 Đường Số 3, Khu Phố 4"/>
    <n v="184608"/>
    <s v="8%"/>
    <n v="14769"/>
    <n v="199377"/>
    <s v="CÔNG TY TNHH VÒNG TRÒN ĐỎ"/>
    <s v="0306182043"/>
    <x v="6"/>
  </r>
  <r>
    <d v="2025-07-19T00:00:00"/>
    <s v="00045498"/>
    <s v="1C25TNN"/>
    <s v="PR-11986681-SG0007 - CircleK 6 Thảo Điền"/>
    <n v="276912"/>
    <s v="8%"/>
    <n v="22153"/>
    <n v="299065"/>
    <s v="CÔNG TY TNHH VÒNG TRÒN ĐỎ"/>
    <s v="0306182043"/>
    <x v="6"/>
  </r>
  <r>
    <d v="2025-07-19T00:00:00"/>
    <s v="00045508"/>
    <s v="1C25TNN"/>
    <s v="PR-11982343-SG0197 - CircleK 525 Tô Hiến Thành"/>
    <n v="230760"/>
    <s v="8%"/>
    <n v="18461"/>
    <n v="249221"/>
    <s v="CÔNG TY TNHH VÒNG TRÒN ĐỎ"/>
    <s v="0306182043"/>
    <x v="6"/>
  </r>
  <r>
    <d v="2025-07-19T00:00:00"/>
    <s v="00045509"/>
    <s v="1C25TNN"/>
    <s v="PR-11986559-NT0001 - CircleK 6A Nguyễn Chánh, Nha Trang, Khánh Hòa"/>
    <n v="1523016"/>
    <s v="8%"/>
    <n v="121841"/>
    <n v="1644857"/>
    <s v="CHI NHÁNH CÔNG TY TNHH VÒNG TRÒN ĐỎ TẠI KHÁNH HÒA"/>
    <s v="0306182043-028"/>
    <x v="6"/>
  </r>
  <r>
    <d v="2025-07-19T00:00:00"/>
    <s v="00045510"/>
    <s v="1C25TNN"/>
    <s v="PR-11977939-SG0275 - CircleK 184A-184B Nguyễn Xí"/>
    <n v="230760"/>
    <s v="8%"/>
    <n v="18461"/>
    <n v="249221"/>
    <s v="CÔNG TY TNHH VÒNG TRÒN ĐỎ"/>
    <s v="0306182043"/>
    <x v="6"/>
  </r>
  <r>
    <d v="2025-07-19T00:00:00"/>
    <s v="00045511"/>
    <s v="1C25TNN"/>
    <s v="PR-11988687-SG0247 - CircleK 720A Điện Biên Phủ"/>
    <n v="184608"/>
    <s v="8%"/>
    <n v="14769"/>
    <n v="199377"/>
    <s v="CÔNG TY TNHH VÒNG TRÒN ĐỎ"/>
    <s v="0306182043"/>
    <x v="6"/>
  </r>
  <r>
    <d v="2025-07-19T00:00:00"/>
    <s v="00045512"/>
    <s v="1C25TNN"/>
    <s v="PR-11986985-SG0053 - CircleK Số 1 Công Trường Tự Do"/>
    <n v="230760"/>
    <s v="8%"/>
    <n v="18461"/>
    <n v="249221"/>
    <s v="CÔNG TY TNHH VÒNG TRÒN ĐỎ"/>
    <s v="0306182043"/>
    <x v="6"/>
  </r>
  <r>
    <d v="2025-07-21T00:00:00"/>
    <s v="00045601"/>
    <s v="1C25TNN"/>
    <s v="PR-11983509-SG0355 - CircleK 188D Phan Văn Trị"/>
    <n v="230760"/>
    <s v="8%"/>
    <n v="18461"/>
    <n v="249221"/>
    <s v="CÔNG TY TNHH VÒNG TRÒN ĐỎ"/>
    <s v="0306182043"/>
    <x v="6"/>
  </r>
  <r>
    <d v="2025-07-22T00:00:00"/>
    <s v="00045720"/>
    <s v="1C25TNN"/>
    <s v="PR-12001459-BD7004 - CircleK Số 1347 Đường Nguyễn Ái Quốc, Khu Phố 6"/>
    <n v="230760"/>
    <s v="8%"/>
    <n v="18461"/>
    <n v="249221"/>
    <s v="CHI NHÁNH CÔNG TY TNHH VÒNG TRÒN ĐỎ TẠI ĐỒNG NAI"/>
    <s v="0306182043-021"/>
    <x v="6"/>
  </r>
  <r>
    <d v="2025-07-22T00:00:00"/>
    <s v="00045727"/>
    <s v="1C25TNN"/>
    <s v="PR-11993650-SG0312 - CircleK 319 Lý Thường Kiệt"/>
    <n v="230760"/>
    <s v="8%"/>
    <n v="18461"/>
    <n v="249221"/>
    <s v="CÔNG TY TNHH VÒNG TRÒN ĐỎ"/>
    <s v="0306182043"/>
    <x v="6"/>
  </r>
  <r>
    <d v="2025-07-22T00:00:00"/>
    <s v="00045728"/>
    <s v="1C25TNN"/>
    <s v="PR-12009487-SG0229 - CircleK 306 Cao Thắng"/>
    <n v="184608"/>
    <s v="8%"/>
    <n v="14769"/>
    <n v="199377"/>
    <s v="CÔNG TY TNHH VÒNG TRÒN ĐỎ"/>
    <s v="0306182043"/>
    <x v="6"/>
  </r>
  <r>
    <d v="2025-07-22T00:00:00"/>
    <s v="00045729"/>
    <s v="1C25TNN"/>
    <s v="PR-11995666-SG0331 - CircleK Số 21 Nguyễn Văn Tráng"/>
    <n v="230760"/>
    <s v="8%"/>
    <n v="18461"/>
    <n v="249221"/>
    <s v="CÔNG TY TNHH VÒNG TRÒN ĐỎ"/>
    <s v="0306182043"/>
    <x v="6"/>
  </r>
  <r>
    <d v="2025-07-22T00:00:00"/>
    <s v="00045730"/>
    <s v="1C25TNN"/>
    <s v="PR-11996651-SG0115 - CircleK 257A Nguyễn Trãi"/>
    <n v="230760"/>
    <s v="8%"/>
    <n v="18461"/>
    <n v="249221"/>
    <s v="CÔNG TY TNHH VÒNG TRÒN ĐỎ"/>
    <s v="0306182043"/>
    <x v="6"/>
  </r>
  <r>
    <d v="2025-07-22T00:00:00"/>
    <s v="00045731"/>
    <s v="1C25TNN"/>
    <s v="PR-11996777-SG0256 - CircleK A1.09 Sunrise City View - Khu Phức Hợp Căn Hộ Nhật Hoa, 33 Nguyễn Hữu Thọ"/>
    <n v="184608"/>
    <s v="8%"/>
    <n v="14769"/>
    <n v="199377"/>
    <s v="CÔNG TY TNHH VÒNG TRÒN ĐỎ"/>
    <s v="0306182043"/>
    <x v="6"/>
  </r>
  <r>
    <d v="2025-07-22T00:00:00"/>
    <s v="00045732"/>
    <s v="1C25TNN"/>
    <s v="PR-11998649-SG0281 - CircleK 273 Trần Bình Trọng"/>
    <n v="230760"/>
    <s v="8%"/>
    <n v="18461"/>
    <n v="249221"/>
    <s v="CÔNG TY TNHH VÒNG TRÒN ĐỎ"/>
    <s v="0306182043"/>
    <x v="6"/>
  </r>
  <r>
    <d v="2025-07-23T00:00:00"/>
    <s v="00045809"/>
    <s v="1C25TNN"/>
    <s v="PR-12007999-SG0130 - CircleK 172 Nguyễn Thị Tần"/>
    <n v="184608"/>
    <s v="8%"/>
    <n v="14769"/>
    <n v="199377"/>
    <s v="CÔNG TY TNHH VÒNG TRÒN ĐỎ"/>
    <s v="0306182043"/>
    <x v="6"/>
  </r>
  <r>
    <d v="2025-07-23T00:00:00"/>
    <s v="00045825"/>
    <s v="1C25TNN"/>
    <s v="PR-11998647-SG0339 - CircleK 1.01 tại tầng 1, Tòa nhà chung cư S7.01 thuộc Khu nhà ở cao tầng - Dự án Khu dân cư và Công viên Phước Thiện tại số 88 đường Phước Thiện, khu phố Phước Thiện, Phường Long Bình, Thành phố Thủ Đức"/>
    <n v="184608"/>
    <s v="8%"/>
    <n v="14769"/>
    <n v="199377"/>
    <s v="CÔNG TY TNHH VÒNG TRÒN ĐỎ"/>
    <s v="0306182043"/>
    <x v="6"/>
  </r>
  <r>
    <d v="2025-07-23T00:00:00"/>
    <s v="00045836"/>
    <s v="1C25TNN"/>
    <s v="PR-12019472-SG0160 - CircleK 17 Cao Thắng"/>
    <n v="184608"/>
    <s v="8%"/>
    <n v="14769"/>
    <n v="199377"/>
    <s v="CÔNG TY TNHH VÒNG TRÒN ĐỎ"/>
    <s v="0306182043"/>
    <x v="6"/>
  </r>
  <r>
    <d v="2025-07-24T00:00:00"/>
    <s v="00045898"/>
    <s v="1C25TNN"/>
    <s v="PR-12019798-SG0187 - CircleK Vườn Lài"/>
    <n v="184608"/>
    <s v="8%"/>
    <n v="14769"/>
    <n v="199377"/>
    <s v="CÔNG TY TNHH VÒNG TRÒN ĐỎ"/>
    <s v="0306182043"/>
    <x v="6"/>
  </r>
  <r>
    <d v="2025-07-24T00:00:00"/>
    <s v="00045899"/>
    <s v="1C25TNN"/>
    <s v="PR-12030446-SG0161 - CircleK 353A Tân Sơn Nhì"/>
    <n v="184608"/>
    <s v="8%"/>
    <n v="14769"/>
    <n v="199377"/>
    <s v="CÔNG TY TNHH VÒNG TRÒN ĐỎ"/>
    <s v="0306182043"/>
    <x v="6"/>
  </r>
  <r>
    <d v="2025-07-24T00:00:00"/>
    <s v="00045902"/>
    <s v="1C25TNN"/>
    <s v="PR-12026406-SG0341 - CircleK Số 119 đường Trần Não"/>
    <n v="230760"/>
    <s v="8%"/>
    <n v="18461"/>
    <n v="249221"/>
    <s v="CÔNG TY TNHH VÒNG TRÒN ĐỎ"/>
    <s v="0306182043"/>
    <x v="6"/>
  </r>
  <r>
    <d v="2025-07-24T00:00:00"/>
    <s v="00045906"/>
    <s v="1C25TNN"/>
    <s v="PR-12025936-SG0286 - CircleK 402 Nguyễn Thị Thập"/>
    <n v="230760"/>
    <s v="8%"/>
    <n v="18461"/>
    <n v="249221"/>
    <s v="CÔNG TY TNHH VÒNG TRÒN ĐỎ"/>
    <s v="0306182043"/>
    <x v="6"/>
  </r>
  <r>
    <d v="2025-07-24T00:00:00"/>
    <s v="00045907"/>
    <s v="1C25TNN"/>
    <s v="PR-12025780-SG0274 - CircleK 144 - 146 Lâm Văn Bền"/>
    <n v="230760"/>
    <s v="8%"/>
    <n v="18461"/>
    <n v="249221"/>
    <s v="CÔNG TY TNHH VÒNG TRÒN ĐỎ"/>
    <s v="0306182043"/>
    <x v="6"/>
  </r>
  <r>
    <d v="2025-07-24T00:00:00"/>
    <s v="00045908"/>
    <s v="1C25TNN"/>
    <s v="PR-12025752-SG0273 - CircleK 60 Lâm Văn Bền"/>
    <n v="461520"/>
    <s v="8%"/>
    <n v="36922"/>
    <n v="498442"/>
    <s v="CÔNG TY TNHH VÒNG TRÒN ĐỎ"/>
    <s v="0306182043"/>
    <x v="6"/>
  </r>
  <r>
    <d v="2025-07-24T00:00:00"/>
    <s v="00046541"/>
    <s v="1C25TNN"/>
    <s v="PR-12025980-SG0291 - CircleK 135-137 Lê Văn Sỹ"/>
    <n v="230760"/>
    <s v="8%"/>
    <n v="18461"/>
    <n v="249221"/>
    <s v="CÔNG TY TNHH VÒNG TRÒN ĐỎ"/>
    <s v="0306182043"/>
    <x v="6"/>
  </r>
  <r>
    <d v="2025-07-24T00:00:00"/>
    <s v="00046668"/>
    <s v="1C25TNN"/>
    <s v="PR-12025832-SG0279 - CircleK Kiot Khu Vực Mặt Tiền Kinh Dương Vương - 395 Kinh Dương Vương"/>
    <n v="276912"/>
    <s v="8%"/>
    <n v="22153"/>
    <n v="299065"/>
    <s v="CÔNG TY TNHH VÒNG TRÒN ĐỎ"/>
    <s v="0306182043"/>
    <x v="6"/>
  </r>
  <r>
    <d v="2025-07-25T00:00:00"/>
    <s v="00047111"/>
    <s v="1C25TNN"/>
    <s v="PR-12041760-SG0317 - CircleK Tầng Trệt - Số 167 Phạm Hữu Lầu, Tổ 17, Khu Phố 1"/>
    <n v="184608"/>
    <s v="8%"/>
    <n v="14769"/>
    <n v="199377"/>
    <s v="CÔNG TY TNHH VÒNG TRÒN ĐỎ"/>
    <s v="0306182043"/>
    <x v="6"/>
  </r>
  <r>
    <d v="2025-07-25T00:00:00"/>
    <s v="00047125"/>
    <s v="1C25TNN"/>
    <s v="PR-12040434-SG0164 - CircleK 18A15 Tăng Nhơn Phú"/>
    <n v="692280"/>
    <s v="8%"/>
    <n v="55382"/>
    <n v="747662"/>
    <s v="CÔNG TY TNHH VÒNG TRÒN ĐỎ"/>
    <s v="0306182043"/>
    <x v="6"/>
  </r>
  <r>
    <d v="2025-07-25T00:00:00"/>
    <s v="00047126"/>
    <s v="1C25TNN"/>
    <s v="PR-12030206-SG0131 - CircleK 197A-199 Điện Biên Phủ"/>
    <n v="184608"/>
    <s v="8%"/>
    <n v="14769"/>
    <n v="199377"/>
    <s v="CÔNG TY TNHH VÒNG TRÒN ĐỎ"/>
    <s v="0306182043"/>
    <x v="6"/>
  </r>
  <r>
    <d v="2025-07-25T00:00:00"/>
    <s v="00047137"/>
    <s v="1C25TNN"/>
    <s v="PR-12032410-SG0400 - CircleK A10/7 Ấp 2"/>
    <n v="207684"/>
    <s v="8%"/>
    <n v="16615"/>
    <n v="224299"/>
    <s v="CÔNG TY TNHH VÒNG TRÒN ĐỎ"/>
    <s v="0306182043"/>
    <x v="6"/>
  </r>
  <r>
    <d v="2025-07-25T00:00:00"/>
    <s v="00047142"/>
    <s v="1C25TNN"/>
    <s v="PR-12032590-BD7015 - CircleK Ô 8, DC35, Giao lộ đường D1 và đường D33, KDC Việt - Sing"/>
    <n v="184608"/>
    <s v="8%"/>
    <n v="14769"/>
    <n v="199377"/>
    <s v="CHI NHÁNH TẠI BÌNH DƯƠNG CÔNG TY TNHH VÒNG TRÒN ĐỎ"/>
    <s v="0306182043-011"/>
    <x v="6"/>
  </r>
  <r>
    <d v="2025-07-25T00:00:00"/>
    <s v="00047146"/>
    <s v="1C25TNN"/>
    <s v="PR-12036310-SG0302 - CircleK 474 Trần Thị Năm"/>
    <n v="184608"/>
    <s v="8%"/>
    <n v="14769"/>
    <n v="199377"/>
    <s v="CÔNG TY TNHH VÒNG TRÒN ĐỎ"/>
    <s v="0306182043"/>
    <x v="6"/>
  </r>
  <r>
    <d v="2025-07-26T00:00:00"/>
    <s v="00047419"/>
    <s v="1C25TNN"/>
    <s v="PR-12051615-SG0176 - CircleK 1 Đường Số 1"/>
    <n v="184608"/>
    <s v="8%"/>
    <n v="14769"/>
    <n v="199377"/>
    <s v="CÔNG TY TNHH VÒNG TRÒN ĐỎ"/>
    <s v="0306182043"/>
    <x v="6"/>
  </r>
  <r>
    <d v="2025-07-26T00:00:00"/>
    <s v="00047427"/>
    <s v="1C25TNN"/>
    <s v="PR-12040664-SG0188 - CircleK 73-75 Trần Trọng Cung"/>
    <n v="184608"/>
    <s v="8%"/>
    <n v="14769"/>
    <n v="199377"/>
    <s v="CÔNG TY TNHH VÒNG TRÒN ĐỎ"/>
    <s v="0306182043"/>
    <x v="6"/>
  </r>
  <r>
    <d v="2025-07-26T00:00:00"/>
    <s v="00047440"/>
    <s v="1C25TNN"/>
    <s v="PR-12045647-SG0148 - CircleK 5A Đường Chợ Lớn"/>
    <n v="184608"/>
    <s v="8%"/>
    <n v="14769"/>
    <n v="199377"/>
    <s v="CÔNG TY TNHH VÒNG TRÒN ĐỎ"/>
    <s v="0306182043"/>
    <x v="6"/>
  </r>
  <r>
    <d v="2025-07-28T00:00:00"/>
    <s v="00000261"/>
    <s v="1C25TSL"/>
    <s v="Hàng trả - phiếu RRS20250701749SG0176"/>
    <n v="-187911"/>
    <s v="8%"/>
    <n v="-15033"/>
    <n v="-202944"/>
    <s v="CÔNG TY TNHH VÒNG TRÒN ĐỎ"/>
    <s v="0306182043"/>
    <x v="6"/>
  </r>
  <r>
    <d v="2025-07-28T00:00:00"/>
    <s v="00000267"/>
    <s v="1C25TSL"/>
    <s v="Hàng trả - phiếu RRS20250623284SG0195"/>
    <n v="-125274"/>
    <s v="8%"/>
    <n v="-10022"/>
    <n v="-135296"/>
    <s v="CÔNG TY TNHH VÒNG TRÒN ĐỎ"/>
    <s v="0306182043"/>
    <x v="6"/>
  </r>
  <r>
    <d v="2025-07-28T00:00:00"/>
    <s v="00000269"/>
    <s v="1C25TSL"/>
    <s v="Hàng trả - phiếu RRS20250704104SG0139"/>
    <n v="-187911"/>
    <s v="8%"/>
    <n v="-15033"/>
    <n v="-202944"/>
    <s v="CÔNG TY TNHH VÒNG TRÒN ĐỎ"/>
    <s v="0306182043"/>
    <x v="6"/>
  </r>
  <r>
    <d v="2025-07-28T00:00:00"/>
    <s v="00000351"/>
    <s v="1C25TSL"/>
    <s v="Hàng trả - phiếu RRS20250708448SG0051"/>
    <n v="-85713"/>
    <s v="8%"/>
    <n v="-6857"/>
    <n v="-92570"/>
    <s v="CÔNG TY TNHH VÒNG TRÒN ĐỎ"/>
    <s v="0306182043"/>
    <x v="6"/>
  </r>
  <r>
    <d v="2025-07-28T00:00:00"/>
    <s v="00000380"/>
    <s v="1C25TSL"/>
    <s v="Hàng trả - phiếu RRS20250708459SG0097"/>
    <n v="-313185"/>
    <s v="8%"/>
    <n v="-25055"/>
    <n v="-338240"/>
    <s v="CÔNG TY TNHH VÒNG TRÒN ĐỎ"/>
    <s v="0306182043"/>
    <x v="6"/>
  </r>
  <r>
    <d v="2025-07-28T00:00:00"/>
    <s v="00047503"/>
    <s v="1C25TNN"/>
    <s v="PR-12042679-BD7003 - CircleK 174 Trần Văn Ơn"/>
    <n v="230760"/>
    <s v="8%"/>
    <n v="18461"/>
    <n v="249221"/>
    <s v="CHI NHÁNH TẠI BÌNH DƯƠNG CÔNG TY TNHH VÒNG TRÒN ĐỎ"/>
    <s v="0306182043-011"/>
    <x v="6"/>
  </r>
  <r>
    <d v="2025-07-29T00:00:00"/>
    <s v="00000569"/>
    <s v="1C25TSL"/>
    <s v="Hàng trả - phiếu RRS20250714044SG0115"/>
    <n v="-125274"/>
    <s v="8%"/>
    <n v="-10022"/>
    <n v="-135296"/>
    <s v="CÔNG TY TNHH VÒNG TRÒN ĐỎ"/>
    <s v="0306182043"/>
    <x v="6"/>
  </r>
  <r>
    <d v="2025-07-29T00:00:00"/>
    <s v="00000573"/>
    <s v="1C25TSL"/>
    <s v="Hàng trả - phiếu RRS20250714049SG0056"/>
    <n v="-250548"/>
    <s v="8%"/>
    <n v="-20044"/>
    <n v="-270592"/>
    <s v="CÔNG TY TNHH VÒNG TRÒN ĐỎ"/>
    <s v="0306182043"/>
    <x v="6"/>
  </r>
  <r>
    <d v="2025-07-29T00:00:00"/>
    <s v="00000575"/>
    <s v="1C25TSL"/>
    <s v="Hàng trả - phiếu RRS20250715229SG0239"/>
    <n v="-125274"/>
    <s v="8%"/>
    <n v="-10022"/>
    <n v="-135296"/>
    <s v="CÔNG TY TNHH VÒNG TRÒN ĐỎ"/>
    <s v="0306182043"/>
    <x v="6"/>
  </r>
  <r>
    <d v="2025-07-29T00:00:00"/>
    <s v="00000576"/>
    <s v="1C25TSL"/>
    <s v="Hàng trả - phiếu RRS20250716319SG0060"/>
    <n v="-313185"/>
    <s v="8%"/>
    <n v="-25055"/>
    <n v="-338240"/>
    <s v="CÔNG TY TNHH VÒNG TRÒN ĐỎ"/>
    <s v="0306182043"/>
    <x v="6"/>
  </r>
  <r>
    <d v="2025-07-29T00:00:00"/>
    <s v="00000581"/>
    <s v="1C25TSL"/>
    <s v="Hàng trả - phiếu RRS20250714042SG0204"/>
    <n v="-313185"/>
    <s v="8%"/>
    <n v="-25055"/>
    <n v="-338240"/>
    <s v="CÔNG TY TNHH VÒNG TRÒN ĐỎ"/>
    <s v="0306182043"/>
    <x v="6"/>
  </r>
  <r>
    <d v="2025-07-29T00:00:00"/>
    <s v="00000583"/>
    <s v="1C25TSL"/>
    <s v="Hàng trả - phiếu RRS20250719571SG0302"/>
    <n v="-62637"/>
    <s v="8%"/>
    <n v="-5011"/>
    <n v="-67648"/>
    <s v="CÔNG TY TNHH VÒNG TRÒN ĐỎ"/>
    <s v="0306182043"/>
    <x v="6"/>
  </r>
  <r>
    <d v="2025-07-29T00:00:00"/>
    <s v="00000584"/>
    <s v="1C25TSL"/>
    <s v="Hàng trả - phiếu RRS20250722835SG0036"/>
    <n v="-187911"/>
    <s v="8%"/>
    <n v="-15033"/>
    <n v="-202944"/>
    <s v="CÔNG TY TNHH VÒNG TRÒN ĐỎ"/>
    <s v="0306182043"/>
    <x v="6"/>
  </r>
  <r>
    <d v="2025-07-29T00:00:00"/>
    <s v="00000585"/>
    <s v="1C25TSL"/>
    <s v="Hàng trả - phiếu RRS20250709612SG0329"/>
    <n v="-62637"/>
    <s v="8%"/>
    <n v="-5011"/>
    <n v="-67648"/>
    <s v="CÔNG TY TNHH VÒNG TRÒN ĐỎ"/>
    <s v="0306182043"/>
    <x v="6"/>
  </r>
  <r>
    <d v="2025-07-29T00:00:00"/>
    <s v="00000589"/>
    <s v="1C25TSL"/>
    <s v="Hàng trả - phiếu RRS20250715170SG0286"/>
    <n v="-125274"/>
    <s v="8%"/>
    <n v="-10022"/>
    <n v="-135296"/>
    <s v="CÔNG TY TNHH VÒNG TRÒN ĐỎ"/>
    <s v="0306182043"/>
    <x v="6"/>
  </r>
  <r>
    <d v="2025-07-29T00:00:00"/>
    <s v="00000870"/>
    <s v="1C25TSL"/>
    <s v="Hàng trả - phiếu RRS20250711819SG0167"/>
    <n v="-313185"/>
    <s v="8%"/>
    <n v="-25055"/>
    <n v="-338240"/>
    <s v="CÔNG TY TNHH VÒNG TRÒN ĐỎ"/>
    <s v="0306182043"/>
    <x v="6"/>
  </r>
  <r>
    <d v="2025-07-29T00:00:00"/>
    <s v="00047552"/>
    <s v="1C25TNN"/>
    <s v="PR-12069638-SG0059 - CircleK 273 Lê Thánh Tôn"/>
    <n v="184608"/>
    <s v="8%"/>
    <n v="14769"/>
    <n v="199377"/>
    <s v="CÔNG TY TNHH VÒNG TRÒN ĐỎ"/>
    <s v="0306182043"/>
    <x v="6"/>
  </r>
  <r>
    <d v="2025-07-29T00:00:00"/>
    <s v="00047553"/>
    <s v="1C25TNN"/>
    <s v="PR-12058510-SG0256 - CircleK A1.09 Sunrise City View - Khu Phức Hợp Căn Hộ Nhật Hoa, 33 Nguyễn Hữu Thọ"/>
    <n v="184608"/>
    <s v="8%"/>
    <n v="14769"/>
    <n v="199377"/>
    <s v="CÔNG TY TNHH VÒNG TRÒN ĐỎ"/>
    <s v="0306182043"/>
    <x v="6"/>
  </r>
  <r>
    <d v="2025-07-29T00:00:00"/>
    <s v="00047554"/>
    <s v="1C25TNN"/>
    <s v="PR-12070702-SG0159 - CircleK 402 Hà Huy Tập"/>
    <n v="184608"/>
    <s v="8%"/>
    <n v="14769"/>
    <n v="199377"/>
    <s v="CÔNG TY TNHH VÒNG TRÒN ĐỎ"/>
    <s v="0306182043"/>
    <x v="6"/>
  </r>
  <r>
    <d v="2025-07-29T00:00:00"/>
    <s v="00047567"/>
    <s v="1C25TNN"/>
    <s v="PR-12072724-SG0299 - CircleK 04 Phổ Quang"/>
    <n v="346140"/>
    <s v="8%"/>
    <n v="27691"/>
    <n v="373831"/>
    <s v="CÔNG TY TNHH VÒNG TRÒN ĐỎ"/>
    <s v="0306182043"/>
    <x v="6"/>
  </r>
  <r>
    <d v="2025-07-29T00:00:00"/>
    <s v="00047568"/>
    <s v="1C25TNN"/>
    <s v="PR-12058114-SG0320 - CircleK 190 Lê Văn Thọ"/>
    <n v="184608"/>
    <s v="8%"/>
    <n v="14769"/>
    <n v="199377"/>
    <s v="CÔNG TY TNHH VÒNG TRÒN ĐỎ"/>
    <s v="0306182043"/>
    <x v="6"/>
  </r>
  <r>
    <d v="2025-07-29T00:00:00"/>
    <s v="00047569"/>
    <s v="1C25TNN"/>
    <s v="PR-12072998-SG0310 - CircleK 78-80 Đồng Đen"/>
    <n v="230760"/>
    <s v="8%"/>
    <n v="18461"/>
    <n v="249221"/>
    <s v="CÔNG TY TNHH VÒNG TRÒN ĐỎ"/>
    <s v="0306182043"/>
    <x v="6"/>
  </r>
  <r>
    <d v="2025-07-29T00:00:00"/>
    <s v="00047570"/>
    <s v="1C25TNN"/>
    <s v="PR-12035542-SG0205 - CircleK 609 Xô Viết Nghệ Tĩnh"/>
    <n v="346140"/>
    <s v="8%"/>
    <n v="27691"/>
    <n v="373831"/>
    <s v="CÔNG TY TNHH VÒNG TRÒN ĐỎ"/>
    <s v="0306182043"/>
    <x v="6"/>
  </r>
  <r>
    <d v="2025-07-29T00:00:00"/>
    <s v="00047572"/>
    <s v="1C25TNN"/>
    <s v="PR-12036226-SG0297 - CircleK Căn Số A1-00.04 Tháp A1, Khu Chung Cư Phức Hợp Lô M1 74 Nguyễn Cơ Thạch"/>
    <n v="230760"/>
    <s v="8%"/>
    <n v="18461"/>
    <n v="249221"/>
    <s v="CÔNG TY TNHH VÒNG TRÒN ĐỎ"/>
    <s v="0306182043"/>
    <x v="6"/>
  </r>
  <r>
    <d v="2025-07-30T00:00:00"/>
    <s v="00000871"/>
    <s v="1C25TSL"/>
    <s v="Hàng trả - phiếu RRS20250726355SG0293"/>
    <n v="-62637"/>
    <s v="8%"/>
    <n v="-5011"/>
    <n v="-67648"/>
    <s v="CÔNG TY TNHH VÒNG TRÒN ĐỎ"/>
    <s v="0306182043"/>
    <x v="6"/>
  </r>
  <r>
    <d v="2025-07-30T00:00:00"/>
    <s v="00000872"/>
    <s v="1C25TSL"/>
    <s v="Hàng trả - phiếu RRS20250723972SG0176"/>
    <n v="-154941"/>
    <s v="8%"/>
    <n v="-12395"/>
    <n v="-167336"/>
    <s v="CÔNG TY TNHH VÒNG TRÒN ĐỎ"/>
    <s v="0306182043"/>
    <x v="6"/>
  </r>
  <r>
    <d v="2025-07-30T00:00:00"/>
    <s v="00000874"/>
    <s v="1C25TSL"/>
    <s v="Hàng trả - phiếu RRS20250717366SG0349"/>
    <n v="-313185"/>
    <s v="8%"/>
    <n v="-25055"/>
    <n v="-338240"/>
    <s v="CÔNG TY TNHH VÒNG TRÒN ĐỎ"/>
    <s v="0306182043"/>
    <x v="6"/>
  </r>
  <r>
    <d v="2025-07-30T00:00:00"/>
    <s v="00000875"/>
    <s v="1C25TSL"/>
    <s v="Hàng trả - phiếu RRS20250716312SG0255"/>
    <n v="-85713"/>
    <s v="8%"/>
    <n v="-6857"/>
    <n v="-92570"/>
    <s v="CÔNG TY TNHH VÒNG TRÒN ĐỎ"/>
    <s v="0306182043"/>
    <x v="6"/>
  </r>
  <r>
    <d v="2025-07-30T00:00:00"/>
    <s v="00047629"/>
    <s v="1C25TNN"/>
    <s v="PR-12061848-SG0106 - CircleK 43 Phạm Ngọc Thạch"/>
    <n v="184608"/>
    <s v="8%"/>
    <n v="14769"/>
    <n v="199377"/>
    <s v="CÔNG TY TNHH VÒNG TRÒN ĐỎ"/>
    <s v="0306182043"/>
    <x v="6"/>
  </r>
  <r>
    <d v="2025-07-30T00:00:00"/>
    <s v="00047631"/>
    <s v="1C25TNN"/>
    <s v="PR-12077459-SG0143 - CircleK số 12 ( tầng trệt) đường Phạm Văn Nghị"/>
    <n v="184608"/>
    <s v="8%"/>
    <n v="14769"/>
    <n v="199377"/>
    <s v="CÔNG TY TNHH VÒNG TRÒN ĐỎ"/>
    <s v="0306182043"/>
    <x v="6"/>
  </r>
  <r>
    <d v="2025-07-30T00:00:00"/>
    <s v="00047639"/>
    <s v="1C25TNN"/>
    <s v="PR-12063146-SG0351  -CircleK 1.11 tại tầng 1, Tòa nhà chung cư BS10 thuộc Khu nhà ở cao tầng - Dự án Khu dân cư và Công viên Phước Thiện"/>
    <n v="230760"/>
    <s v="8%"/>
    <n v="18461"/>
    <n v="249221"/>
    <s v="CÔNG TY TNHH VÒNG TRÒN ĐỎ"/>
    <s v="0306182043"/>
    <x v="6"/>
  </r>
  <r>
    <d v="2025-07-30T00:00:00"/>
    <s v="00047665"/>
    <s v="1C25TNN"/>
    <s v="PR-12057362-SG0125 - CircleK 4-6 Đường Số 10"/>
    <n v="230760"/>
    <s v="8%"/>
    <n v="18461"/>
    <n v="249221"/>
    <s v="CÔNG TY TNHH VÒNG TRÒN ĐỎ"/>
    <s v="0306182043"/>
    <x v="6"/>
  </r>
  <r>
    <d v="2025-07-30T00:00:00"/>
    <s v="00047671"/>
    <s v="1C25TNN"/>
    <s v="PR-12077887-SG0234 - CircleK 81 Trần Bình Trọng"/>
    <n v="184608"/>
    <s v="8%"/>
    <n v="14769"/>
    <n v="199377"/>
    <s v="CÔNG TY TNHH VÒNG TRÒN ĐỎ"/>
    <s v="0306182043"/>
    <x v="6"/>
  </r>
  <r>
    <d v="2025-07-30T00:00:00"/>
    <s v="00047672"/>
    <s v="1C25TNN"/>
    <s v="PR-12073104-SG0315 - CircleK Tầng Trệt Số 264-266 Âu Dương Lân"/>
    <n v="184608"/>
    <s v="8%"/>
    <n v="14769"/>
    <n v="199377"/>
    <s v="CÔNG TY TNHH VÒNG TRÒN ĐỎ"/>
    <s v="0306182043"/>
    <x v="6"/>
  </r>
  <r>
    <d v="2025-07-30T00:00:00"/>
    <s v="00047673"/>
    <s v="1C25TNN"/>
    <s v="PR-12082389-SG0231 - CircleK 259 Đường số 7"/>
    <n v="184608"/>
    <s v="8%"/>
    <n v="14769"/>
    <n v="199377"/>
    <s v="CÔNG TY TNHH VÒNG TRÒN ĐỎ"/>
    <s v="0306182043"/>
    <x v="6"/>
  </r>
  <r>
    <d v="2025-07-31T00:00:00"/>
    <s v="00000002"/>
    <s v="1C25TEL"/>
    <s v="Hàng trả - phiếu RRS20250724100NT0004"/>
    <n v="-125274"/>
    <s v="8%"/>
    <n v="-10022"/>
    <n v="-135296"/>
    <s v="CHI NHÁNH CÔNG TY TNHH VÒNG TRÒN ĐỎ TẠI KHÁNH HÒA"/>
    <s v="0306182043-028"/>
    <x v="6"/>
  </r>
  <r>
    <d v="2025-07-31T00:00:00"/>
    <s v="00000012"/>
    <s v="1C25TBL"/>
    <s v="Hàng trả - phiếu RRS20250728473BD7003"/>
    <n v="-125274"/>
    <s v="8%"/>
    <n v="-10022"/>
    <n v="-135296"/>
    <s v="CHI NHÁNH TẠI BÌNH DƯƠNG CÔNG TY TNHH VÒNG TRÒN ĐỎ"/>
    <s v="0306182043-011"/>
    <x v="6"/>
  </r>
  <r>
    <d v="2025-07-31T00:00:00"/>
    <s v="00000013"/>
    <s v="1C25TBL"/>
    <s v="Hàng trả - phiếu RRS20250717395BD7015"/>
    <n v="-62637"/>
    <s v="8%"/>
    <n v="-5011"/>
    <n v="-67648"/>
    <s v="CHI NHÁNH TẠI BÌNH DƯƠNG CÔNG TY TNHH VÒNG TRÒN ĐỎ"/>
    <s v="0306182043-011"/>
    <x v="6"/>
  </r>
  <r>
    <d v="2025-07-31T00:00:00"/>
    <s v="00001118"/>
    <s v="1C25TSL"/>
    <s v="Hàng trả - phiếu RRS20250723976SG0317"/>
    <n v="-125274"/>
    <s v="8%"/>
    <n v="-10022"/>
    <n v="-135296"/>
    <s v="CÔNG TY TNHH VÒNG TRÒN ĐỎ"/>
    <s v="0306182043"/>
    <x v="6"/>
  </r>
  <r>
    <d v="2025-07-31T00:00:00"/>
    <s v="00001369"/>
    <s v="1C25TSL"/>
    <s v="Hàng trả - phiếu RRS20250721685SG0273"/>
    <n v="-375822"/>
    <s v="8%"/>
    <n v="-30066"/>
    <n v="-405888"/>
    <s v="CÔNG TY TNHH VÒNG TRÒN ĐỎ"/>
    <s v="0306182043"/>
    <x v="6"/>
  </r>
  <r>
    <d v="2025-07-31T00:00:00"/>
    <s v="00001374"/>
    <s v="1C25TSL"/>
    <s v="Hàng trả - phiếu RRS20250721673SG0286"/>
    <n v="-313185"/>
    <s v="8%"/>
    <n v="-25055"/>
    <n v="-338240"/>
    <s v="CÔNG TY TNHH VÒNG TRÒN ĐỎ"/>
    <s v="0306182043"/>
    <x v="6"/>
  </r>
  <r>
    <d v="2025-07-31T00:00:00"/>
    <s v="00001375"/>
    <s v="1C25TSL"/>
    <s v="Hàng trả - phiếu RRS20250717413SG0325"/>
    <n v="-438459"/>
    <s v="8%"/>
    <n v="-35077"/>
    <n v="-473536"/>
    <s v="CÔNG TY TNHH VÒNG TRÒN ĐỎ"/>
    <s v="0306182043"/>
    <x v="6"/>
  </r>
  <r>
    <d v="2025-07-31T00:00:00"/>
    <s v="00001376"/>
    <s v="1C25TSL"/>
    <s v="Hàng trả - phiếu RRS20250716278SG0164"/>
    <n v="-481308"/>
    <s v="8%"/>
    <n v="-38505"/>
    <n v="-519813"/>
    <s v="CÔNG TY TNHH VÒNG TRÒN ĐỎ"/>
    <s v="0306182043"/>
    <x v="6"/>
  </r>
  <r>
    <d v="2025-07-31T00:00:00"/>
    <s v="00001378"/>
    <s v="1C25TSL"/>
    <s v="Hàng trả - phiếu RRS20250715147SG0315"/>
    <n v="-62637"/>
    <s v="8%"/>
    <n v="-5011"/>
    <n v="-67648"/>
    <s v="CÔNG TY TNHH VÒNG TRÒN ĐỎ"/>
    <s v="0306182043"/>
    <x v="6"/>
  </r>
  <r>
    <d v="2025-07-31T00:00:00"/>
    <s v="00001380"/>
    <s v="1C25TSL"/>
    <s v="Hàng trả - phiếu RRS20250717386SG0347"/>
    <n v="-187911"/>
    <s v="8%"/>
    <n v="-15033"/>
    <n v="-202944"/>
    <s v="CÔNG TY TNHH VÒNG TRÒN ĐỎ"/>
    <s v="0306182043"/>
    <x v="6"/>
  </r>
  <r>
    <d v="2025-07-31T00:00:00"/>
    <s v="00001394"/>
    <s v="1C25TSL"/>
    <s v="Hàng trả - phiếu RRS20250719579SG0014"/>
    <n v="-125274"/>
    <s v="8%"/>
    <n v="-10022"/>
    <n v="-135296"/>
    <s v="CÔNG TY TNHH VÒNG TRÒN ĐỎ"/>
    <s v="0306182043"/>
    <x v="6"/>
  </r>
  <r>
    <d v="2025-07-31T00:00:00"/>
    <s v="00001568"/>
    <s v="1C25TSL"/>
    <s v="Hàng trả - phiếu RRS20250705258SG0162"/>
    <n v="-240654"/>
    <s v="8%"/>
    <n v="-19252"/>
    <n v="-259906"/>
    <s v="CÔNG TY TNHH VÒNG TRÒN ĐỎ"/>
    <s v="0306182043"/>
    <x v="6"/>
  </r>
  <r>
    <d v="2025-07-31T00:00:00"/>
    <s v="00001569"/>
    <s v="1C25TSL"/>
    <s v="Hàng trả - phiếu RRS20250724090SG0095"/>
    <n v="-250548"/>
    <s v="8%"/>
    <n v="-20044"/>
    <n v="-270592"/>
    <s v="CÔNG TY TNHH VÒNG TRÒN ĐỎ"/>
    <s v="0306182043"/>
    <x v="6"/>
  </r>
  <r>
    <d v="2025-07-31T00:00:00"/>
    <s v="00001570"/>
    <s v="1C25TSL"/>
    <s v="Hàng trả - phiếu RRS20250725296SG0222"/>
    <n v="-313185"/>
    <s v="8%"/>
    <n v="-25055"/>
    <n v="-338240"/>
    <s v="CÔNG TY TNHH VÒNG TRÒN ĐỎ"/>
    <s v="0306182043"/>
    <x v="6"/>
  </r>
  <r>
    <d v="2025-07-31T00:00:00"/>
    <s v="00001571"/>
    <s v="1C25TSL"/>
    <s v="Hàng trả - phiếu RRS20250729675SG0163"/>
    <n v="-125274"/>
    <s v="8%"/>
    <n v="-10022"/>
    <n v="-135296"/>
    <s v="CÔNG TY TNHH VÒNG TRÒN ĐỎ"/>
    <s v="0306182043"/>
    <x v="6"/>
  </r>
  <r>
    <d v="2025-07-31T00:00:00"/>
    <s v="00001573"/>
    <s v="1C25TSL"/>
    <s v="Hàng trả - phiếu RRS20250717376SG0268"/>
    <n v="-125274"/>
    <s v="8%"/>
    <n v="-10022"/>
    <n v="-135296"/>
    <s v="CÔNG TY TNHH VÒNG TRÒN ĐỎ"/>
    <s v="0306182043"/>
    <x v="6"/>
  </r>
  <r>
    <d v="2025-07-31T00:00:00"/>
    <s v="00001574"/>
    <s v="1C25TSL"/>
    <s v="Hàng trả - phiếu RRS20250719573SG0086"/>
    <n v="-210987"/>
    <s v="8%"/>
    <n v="-16879"/>
    <n v="-227866"/>
    <s v="CÔNG TY TNHH VÒNG TRÒN ĐỎ"/>
    <s v="0306182043"/>
    <x v="6"/>
  </r>
  <r>
    <d v="2025-07-31T00:00:00"/>
    <s v="00047708"/>
    <s v="1C25TNN"/>
    <s v="PR-12077381-SG0117 - CircleK 67 Lê Đức Thọ"/>
    <n v="230760"/>
    <s v="8%"/>
    <n v="18461"/>
    <n v="249221"/>
    <s v="CÔNG TY TNHH VÒNG TRÒN ĐỎ"/>
    <s v="0306182043"/>
    <x v="6"/>
  </r>
  <r>
    <d v="2025-07-31T00:00:00"/>
    <s v="00047709"/>
    <s v="1C25TNN"/>
    <s v="PR-12087358-SG0277 - CircleK 36-38 Trần Thái Tông"/>
    <n v="230760"/>
    <s v="8%"/>
    <n v="18461"/>
    <n v="249221"/>
    <s v="CÔNG TY TNHH VÒNG TRÒN ĐỎ"/>
    <s v="0306182043"/>
    <x v="6"/>
  </r>
  <r>
    <d v="2025-07-31T00:00:00"/>
    <s v="00047782"/>
    <s v="1C25TNN"/>
    <s v="PR-12086928-SG0182 - CircleK EA3-01-01 Tòa nhà Era Town"/>
    <n v="184608"/>
    <s v="8%"/>
    <n v="14769"/>
    <n v="199377"/>
    <s v="CÔNG TY TNHH VÒNG TRÒN ĐỎ"/>
    <s v="0306182043"/>
    <x v="6"/>
  </r>
  <r>
    <d v="2025-07-31T00:00:00"/>
    <s v="00048577"/>
    <s v="1C25TNN"/>
    <s v="PR-12083307-SG0327 - CircleK 364 Võ Văn Ngân, Khu phố 3, Phường Bình Thọ, Thành phố Thủ Đức"/>
    <n v="184608"/>
    <s v="8%"/>
    <n v="14769"/>
    <n v="199377"/>
    <s v="CÔNG TY TNHH VÒNG TRÒN ĐỎ"/>
    <s v="0306182043"/>
    <x v="6"/>
  </r>
  <r>
    <d v="2025-08-01T00:00:00"/>
    <s v="00048769"/>
    <s v="1C25TNN"/>
    <s v="PR-12101637-SG0127 - CircleK 160 Đường Số 19"/>
    <n v="184608"/>
    <s v="8%"/>
    <n v="14769"/>
    <n v="199377"/>
    <s v="CÔNG TY TNHH VÒNG TRÒN ĐỎ"/>
    <s v="0306182043"/>
    <x v="7"/>
  </r>
  <r>
    <d v="2025-08-01T00:00:00"/>
    <s v="00048771"/>
    <s v="1C25TNN"/>
    <s v="PR-12103807-SG0347 - CircleK Một phần diện tích căn nhà số 944 Lê Văn Lương, Nhà Bè"/>
    <n v="184608"/>
    <s v="8%"/>
    <n v="14769"/>
    <n v="199377"/>
    <s v="CÔNG TY TNHH VÒNG TRÒN ĐỎ"/>
    <s v="0306182043"/>
    <x v="7"/>
  </r>
  <r>
    <d v="2025-08-01T00:00:00"/>
    <s v="00048772"/>
    <s v="1C25TNN"/>
    <s v="PR-12102889-SG0262 - CircleK 69 Nguyễn Khắc Nhu"/>
    <n v="184608"/>
    <s v="8%"/>
    <n v="14769"/>
    <n v="199377"/>
    <s v="CÔNG TY TNHH VÒNG TRÒN ĐỎ"/>
    <s v="0306182043"/>
    <x v="7"/>
  </r>
  <r>
    <d v="2025-08-02T00:00:00"/>
    <s v="00049077"/>
    <s v="1C25TNN"/>
    <s v="PR-12112527-SG0195 - CircleK 62 Man Thiện"/>
    <n v="184608"/>
    <s v="8%"/>
    <n v="14769"/>
    <n v="199377"/>
    <s v="CÔNG TY TNHH VÒNG TRÒN ĐỎ"/>
    <s v="0306182043"/>
    <x v="7"/>
  </r>
  <r>
    <d v="2025-08-02T00:00:00"/>
    <s v="00049092"/>
    <s v="1C25TNN"/>
    <s v="PR-12111571-SG0100 - CircleK 32A-32B Bùi Thị Xuân"/>
    <n v="184608"/>
    <s v="8%"/>
    <n v="14769"/>
    <n v="199377"/>
    <s v="CÔNG TY TNHH VÒNG TRÒN ĐỎ"/>
    <s v="0306182043"/>
    <x v="7"/>
  </r>
  <r>
    <d v="2025-08-02T00:00:00"/>
    <s v="00049094"/>
    <s v="1C25TNN"/>
    <s v="PR-12112401-SG0184 - CircleK A24 Đường Số 4"/>
    <n v="230760"/>
    <s v="8%"/>
    <n v="18461"/>
    <n v="249221"/>
    <s v="CÔNG TY TNHH VÒNG TRÒN ĐỎ"/>
    <s v="0306182043"/>
    <x v="7"/>
  </r>
  <r>
    <d v="2025-08-02T00:00:00"/>
    <s v="00049095"/>
    <s v="1C25TNN"/>
    <s v="PR-12112237-SG0167 - CircleK 621 Nguyễn Thị Thập"/>
    <n v="184608"/>
    <s v="8%"/>
    <n v="14769"/>
    <n v="199377"/>
    <s v="CÔNG TY TNHH VÒNG TRÒN ĐỎ"/>
    <s v="0306182043"/>
    <x v="7"/>
  </r>
  <r>
    <d v="2025-08-02T00:00:00"/>
    <s v="00049097"/>
    <s v="1C25TNN"/>
    <s v="PR-12113859-SG0317 - CircleK Tầng Trệt - Số 167 Phạm Hữu Lầu, Tổ 17, Khu Phố 1"/>
    <n v="184608"/>
    <s v="8%"/>
    <n v="14769"/>
    <n v="199377"/>
    <s v="CÔNG TY TNHH VÒNG TRÒN ĐỎ"/>
    <s v="0306182043"/>
    <x v="7"/>
  </r>
  <r>
    <d v="2025-08-02T00:00:00"/>
    <s v="00049103"/>
    <s v="1C25TNN"/>
    <s v="PR-12098029-SG0287 - CircleK 311 Nguyễn Tri Phương"/>
    <n v="230760"/>
    <s v="8%"/>
    <n v="18461"/>
    <n v="249221"/>
    <s v="CÔNG TY TNHH VÒNG TRÒN ĐỎ"/>
    <s v="0306182043"/>
    <x v="7"/>
  </r>
  <r>
    <d v="2025-08-02T00:00:00"/>
    <s v="00049104"/>
    <s v="1C25TNN"/>
    <s v="PR-12086970-SG0189 - CircleK 42 Đường Phạm Nhữ Tăng"/>
    <n v="184608"/>
    <s v="8%"/>
    <n v="14769"/>
    <n v="199377"/>
    <s v="CÔNG TY TNHH VÒNG TRÒN ĐỎ"/>
    <s v="0306182043"/>
    <x v="7"/>
  </r>
  <r>
    <d v="2025-08-02T00:00:00"/>
    <s v="00049112"/>
    <s v="1C25TNN"/>
    <s v="PR-12107486-SG0349 - CircleK 55 Thảo Điền, Thủ Đức"/>
    <n v="230760"/>
    <s v="8%"/>
    <n v="18461"/>
    <n v="249221"/>
    <s v="CÔNG TY TNHH VÒNG TRÒN ĐỎ"/>
    <s v="0306182043"/>
    <x v="7"/>
  </r>
  <r>
    <d v="2025-08-02T00:00:00"/>
    <s v="00049113"/>
    <s v="1C25TNN"/>
    <s v="PR-12111843-SG0137 - CircleK 193 Đường Số 1"/>
    <n v="230760"/>
    <s v="8%"/>
    <n v="18461"/>
    <n v="249221"/>
    <s v="CÔNG TY TNHH VÒNG TRÒN ĐỎ"/>
    <s v="0306182043"/>
    <x v="7"/>
  </r>
  <r>
    <d v="2025-08-05T00:00:00"/>
    <s v="00049234"/>
    <s v="1C25TNN"/>
    <s v="PR-12133028-SG0200 - CircleK 02 Đường Nội Khu Hưng Gia IV"/>
    <n v="230760"/>
    <s v="8%"/>
    <n v="18461"/>
    <n v="249221"/>
    <s v="CÔNG TY TNHH VÒNG TRÒN ĐỎ"/>
    <s v="0306182043"/>
    <x v="7"/>
  </r>
  <r>
    <d v="2025-08-05T00:00:00"/>
    <s v="00049236"/>
    <s v="1C25TNN"/>
    <s v="PR-12133490-SG0228 - CircleK 165-167 Lê Thánh Tôn"/>
    <n v="184608"/>
    <s v="8%"/>
    <n v="14769"/>
    <n v="199377"/>
    <s v="CÔNG TY TNHH VÒNG TRÒN ĐỎ"/>
    <s v="0306182043"/>
    <x v="7"/>
  </r>
  <r>
    <d v="2025-08-05T00:00:00"/>
    <s v="00049243"/>
    <s v="1C25TNN"/>
    <s v="PR-12117023-SG0199 - CircleK Số 449 Đường Lê Văn Việt"/>
    <n v="184608"/>
    <s v="8%"/>
    <n v="14769"/>
    <n v="199377"/>
    <s v="CÔNG TY TNHH VÒNG TRÒN ĐỎ"/>
    <s v="0306182043"/>
    <x v="7"/>
  </r>
  <r>
    <d v="2025-08-05T00:00:00"/>
    <s v="00049244"/>
    <s v="1C25TNN"/>
    <s v="PR-12132188-SG0144 - CircleK 82 Nguyễn Huệ"/>
    <n v="230760"/>
    <s v="8%"/>
    <n v="18461"/>
    <n v="249221"/>
    <s v="CÔNG TY TNHH VÒNG TRÒN ĐỎ"/>
    <s v="0306182043"/>
    <x v="7"/>
  </r>
  <r>
    <d v="2025-08-05T00:00:00"/>
    <s v="00049245"/>
    <s v="1C25TNN"/>
    <s v="PR-12119343-SG0258 - CircleK 15C Nguyễn Thị Minh Khai"/>
    <n v="184608"/>
    <s v="8%"/>
    <n v="14769"/>
    <n v="199377"/>
    <s v="CÔNG TY TNHH VÒNG TRÒN ĐỎ"/>
    <s v="0306182043"/>
    <x v="7"/>
  </r>
  <r>
    <d v="2025-08-06T00:00:00"/>
    <s v="00049320"/>
    <s v="1C25TNN"/>
    <s v="PR-12132936-SG0197 - CircleK 525 Tô Hiến Thành"/>
    <n v="230760"/>
    <s v="8%"/>
    <n v="18461"/>
    <n v="249221"/>
    <s v="CÔNG TY TNHH VÒNG TRÒN ĐỎ"/>
    <s v="0306182043"/>
    <x v="7"/>
  </r>
  <r>
    <d v="2025-08-06T00:00:00"/>
    <s v="00049340"/>
    <s v="1C25TNN"/>
    <s v="PR-12121275-SG0051 - CircleK 87 Trần Nguyên Đán"/>
    <n v="230760"/>
    <s v="8%"/>
    <n v="18461"/>
    <n v="249221"/>
    <s v="CÔNG TY TNHH VÒNG TRÒN ĐỎ"/>
    <s v="0306182043"/>
    <x v="7"/>
  </r>
  <r>
    <d v="2025-08-06T00:00:00"/>
    <s v="00049341"/>
    <s v="1C25TNN"/>
    <s v="PR-12120007-SG0235 - CircleK 113 Nguyễn Gia Trí"/>
    <n v="276912"/>
    <s v="8%"/>
    <n v="22153"/>
    <n v="299065"/>
    <s v="CÔNG TY TNHH VÒNG TRÒN ĐỎ"/>
    <s v="0306182043"/>
    <x v="7"/>
  </r>
  <r>
    <d v="2025-08-07T00:00:00"/>
    <s v="00049417"/>
    <s v="1C25TNN"/>
    <s v="PR-12121297-SG0223 - CircleK 26 Nguyễn Thái Bình"/>
    <n v="184608"/>
    <s v="8%"/>
    <n v="14769"/>
    <n v="199377"/>
    <s v="CÔNG TY TNHH VÒNG TRÒN ĐỎ"/>
    <s v="0306182043"/>
    <x v="7"/>
  </r>
  <r>
    <d v="2025-08-07T00:00:00"/>
    <s v="00049418"/>
    <s v="1C25TNN"/>
    <s v="PR-12146666-SG0346 - CircleK 139 Hai Bà Trưng"/>
    <n v="230760"/>
    <s v="8%"/>
    <n v="18461"/>
    <n v="249221"/>
    <s v="CÔNG TY TNHH VÒNG TRÒN ĐỎ"/>
    <s v="0306182043"/>
    <x v="7"/>
  </r>
  <r>
    <d v="2025-08-07T00:00:00"/>
    <s v="00049419"/>
    <s v="1C25TNN"/>
    <s v="PR-12146798-SG0353 - CircleK 106 Hoàng Diệu"/>
    <n v="184608"/>
    <s v="8%"/>
    <n v="14769"/>
    <n v="199377"/>
    <s v="CÔNG TY TNHH VÒNG TRÒN ĐỎ"/>
    <s v="0306182043"/>
    <x v="7"/>
  </r>
  <r>
    <d v="2025-08-07T00:00:00"/>
    <s v="00049420"/>
    <s v="1C25TNN"/>
    <s v="PR-12157309-SG0340 - CircleK 37 đường số 9A, Khu dân cư Trung Sơn"/>
    <n v="230760"/>
    <s v="8%"/>
    <n v="18461"/>
    <n v="249221"/>
    <s v="CÔNG TY TNHH VÒNG TRÒN ĐỎ"/>
    <s v="0306182043"/>
    <x v="7"/>
  </r>
  <r>
    <d v="2025-08-07T00:00:00"/>
    <s v="00049421"/>
    <s v="1C25TNN"/>
    <s v="PR-12149691-SG0114 - CircleK 42 Đường C"/>
    <n v="230760"/>
    <s v="8%"/>
    <n v="18461"/>
    <n v="249221"/>
    <s v="CÔNG TY TNHH VÒNG TRÒN ĐỎ"/>
    <s v="0306182043"/>
    <x v="7"/>
  </r>
  <r>
    <d v="2025-08-07T00:00:00"/>
    <s v="00049422"/>
    <s v="1C25TNN"/>
    <s v="PR-12139682-SG0188 - CircleK 73-75 Trần Trọng Cung"/>
    <n v="184608"/>
    <s v="8%"/>
    <n v="14769"/>
    <n v="199377"/>
    <s v="CÔNG TY TNHH VÒNG TRÒN ĐỎ"/>
    <s v="0306182043"/>
    <x v="7"/>
  </r>
  <r>
    <d v="2025-08-07T00:00:00"/>
    <s v="00049423"/>
    <s v="1C25TNN"/>
    <s v="PR-12154607-SG0042 - CircleK 13 Tôn Đản"/>
    <n v="346140"/>
    <s v="8%"/>
    <n v="27691"/>
    <n v="373831"/>
    <s v="CÔNG TY TNHH VÒNG TRÒN ĐỎ"/>
    <s v="0306182043"/>
    <x v="7"/>
  </r>
  <r>
    <d v="2025-08-07T00:00:00"/>
    <s v="00049472"/>
    <s v="1C25TNN"/>
    <s v="PR-12156779-SG0292 - CircleK 150 Nguyễn Thị Nhỏ"/>
    <n v="184608"/>
    <s v="8%"/>
    <n v="14769"/>
    <n v="199377"/>
    <s v="CÔNG TY TNHH VÒNG TRÒN ĐỎ"/>
    <s v="0306182043"/>
    <x v="7"/>
  </r>
  <r>
    <d v="2025-08-07T00:00:00"/>
    <s v="00049473"/>
    <s v="1C25TNN"/>
    <s v="PR-12140484-SG0292 - CircleK 150 Nguyễn Thị Nhỏ"/>
    <n v="184608"/>
    <s v="8%"/>
    <n v="14769"/>
    <n v="199377"/>
    <s v="CÔNG TY TNHH VÒNG TRÒN ĐỎ"/>
    <s v="0306182043"/>
    <x v="7"/>
  </r>
  <r>
    <d v="2025-08-07T00:00:00"/>
    <s v="00049495"/>
    <s v="1C25TNN"/>
    <s v="PR-12156827-SG0298 - CircleK 17H-17K Dương Đình Nghệ"/>
    <n v="184608"/>
    <s v="8%"/>
    <n v="14769"/>
    <n v="199377"/>
    <s v="CÔNG TY TNHH VÒNG TRÒN ĐỎ"/>
    <s v="0306182043"/>
    <x v="7"/>
  </r>
  <r>
    <d v="2025-08-07T00:00:00"/>
    <s v="00049496"/>
    <s v="1C25TNN"/>
    <s v="PR-12134584-SG0281 - CircleK 273 Trần Bình Trọng"/>
    <n v="230760"/>
    <s v="8%"/>
    <n v="18461"/>
    <n v="249221"/>
    <s v="CÔNG TY TNHH VÒNG TRÒN ĐỎ"/>
    <s v="0306182043"/>
    <x v="7"/>
  </r>
  <r>
    <d v="2025-08-07T00:00:00"/>
    <s v="00049497"/>
    <s v="1C25TNN"/>
    <s v="PR-12134018-SG0259 - CircleK 37C Thuận Kiều"/>
    <n v="184608"/>
    <s v="8%"/>
    <n v="14769"/>
    <n v="199377"/>
    <s v="CÔNG TY TNHH VÒNG TRÒN ĐỎ"/>
    <s v="0306182043"/>
    <x v="7"/>
  </r>
  <r>
    <d v="2025-08-07T00:00:00"/>
    <s v="00049498"/>
    <s v="1C25TNN"/>
    <s v="PR-12121271-SG0344 - CircleK 73/5 Võ Văn Kiệt"/>
    <n v="230760"/>
    <s v="8%"/>
    <n v="18461"/>
    <n v="249221"/>
    <s v="CÔNG TY TNHH VÒNG TRÒN ĐỎ"/>
    <s v="0306182043"/>
    <x v="7"/>
  </r>
  <r>
    <d v="2025-08-07T00:00:00"/>
    <s v="00049537"/>
    <s v="1C25TNN"/>
    <s v="PR-12139096-SG0035 - CircleK 704 Sư Vạn Hạnh"/>
    <n v="230760"/>
    <s v="8%"/>
    <n v="18461"/>
    <n v="249221"/>
    <s v="CÔNG TY TNHH VÒNG TRÒN ĐỎ"/>
    <s v="0306182043"/>
    <x v="7"/>
  </r>
  <r>
    <d v="2025-08-07T00:00:00"/>
    <s v="00050189"/>
    <s v="1C25TNN"/>
    <s v="PR-12150953-SG0309 - CircleK 416 Phan Huy Ích"/>
    <n v="230760"/>
    <s v="8%"/>
    <n v="18461"/>
    <n v="249221"/>
    <s v="CÔNG TY TNHH VÒNG TRÒN ĐỎ"/>
    <s v="0306182043"/>
    <x v="7"/>
  </r>
  <r>
    <d v="2025-08-07T00:00:00"/>
    <s v="00050200"/>
    <s v="1C25TNN"/>
    <s v="PR-12139946-SG0220 - CircleK 16 Ấp Bắc"/>
    <n v="230760"/>
    <s v="8%"/>
    <n v="18461"/>
    <n v="249221"/>
    <s v="CÔNG TY TNHH VÒNG TRÒN ĐỎ"/>
    <s v="0306182043"/>
    <x v="7"/>
  </r>
  <r>
    <d v="2025-08-07T00:00:00"/>
    <s v="00050213"/>
    <s v="1C25TNN"/>
    <s v="PR-12140164-SG0239 - CircleK 69B Phạm Văn Hai"/>
    <n v="230760"/>
    <s v="8%"/>
    <n v="18461"/>
    <n v="249221"/>
    <s v="CÔNG TY TNHH VÒNG TRÒN ĐỎ"/>
    <s v="0306182043"/>
    <x v="7"/>
  </r>
  <r>
    <d v="2025-08-07T00:00:00"/>
    <s v="00050220"/>
    <s v="1C25TNN"/>
    <s v="PR-12144522-SG0060 - CircleK 220 Nguyễn Trọng Tuyển"/>
    <n v="230760"/>
    <s v="8%"/>
    <n v="18461"/>
    <n v="249221"/>
    <s v="CÔNG TY TNHH VÒNG TRÒN ĐỎ"/>
    <s v="0306182043"/>
    <x v="7"/>
  </r>
  <r>
    <d v="2025-08-08T00:00:00"/>
    <s v="00050285"/>
    <s v="1C25TNN"/>
    <s v="PR-12165614-SG0150 - CircleK 2 Nguyễn Khắc Viện"/>
    <n v="230760"/>
    <s v="8%"/>
    <n v="18461"/>
    <n v="249221"/>
    <s v="CÔNG TY TNHH VÒNG TRÒN ĐỎ"/>
    <s v="0306182043"/>
    <x v="7"/>
  </r>
  <r>
    <d v="2025-08-08T00:00:00"/>
    <s v="00050286"/>
    <s v="1C25TNN"/>
    <s v="PR-12161342-SG0328 - CircleK 386-388 Dương Quảng Hàm, Phường 5, Quận Gò Vấp"/>
    <n v="184608"/>
    <s v="8%"/>
    <n v="14769"/>
    <n v="199377"/>
    <s v="CÔNG TY TNHH VÒNG TRÒN ĐỎ"/>
    <s v="0306182043"/>
    <x v="7"/>
  </r>
  <r>
    <d v="2025-08-08T00:00:00"/>
    <s v="00050287"/>
    <s v="1C25TNN"/>
    <s v="PR-12146114-SG0290 - CircleK 264 Độc Lập"/>
    <n v="184608"/>
    <s v="8%"/>
    <n v="14769"/>
    <n v="199377"/>
    <s v="CÔNG TY TNHH VÒNG TRÒN ĐỎ"/>
    <s v="0306182043"/>
    <x v="7"/>
  </r>
  <r>
    <d v="2025-08-08T00:00:00"/>
    <s v="00050288"/>
    <s v="1C25TNN"/>
    <s v="PR-12151147-SG0329 - CircleK Số 92B Hòa Bình"/>
    <n v="230760"/>
    <s v="8%"/>
    <n v="18461"/>
    <n v="249221"/>
    <s v="CÔNG TY TNHH VÒNG TRÒN ĐỎ"/>
    <s v="0306182043"/>
    <x v="7"/>
  </r>
  <r>
    <d v="2025-08-08T00:00:00"/>
    <s v="00050289"/>
    <s v="1C25TNN"/>
    <s v="PR-12122091-SG0236 - CircleK RS3 06-07, Richstar Residence, 239 - 241 &amp; 278 Hòa Bình"/>
    <n v="230760"/>
    <s v="8%"/>
    <n v="18461"/>
    <n v="249221"/>
    <s v="CÔNG TY TNHH VÒNG TRÒN ĐỎ"/>
    <s v="0306182043"/>
    <x v="7"/>
  </r>
  <r>
    <d v="2025-08-09T00:00:00"/>
    <s v="00050703"/>
    <s v="1C25TNN"/>
    <s v="PR-12161410-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7"/>
  </r>
  <r>
    <d v="2025-08-09T00:00:00"/>
    <s v="00050704"/>
    <s v="1C25TNN"/>
    <s v="PR-12161278-SG0323 - CircleK 1.01 tại tầng 1, Tòa nhà chung cư S9.01 thuộc Khu nhà ở cao tầng - Dự án Khu dân cư và Công viên Phước Thiện tại số 88 đường Phước Thiện, khu phố Phước Thiện, Phường Long Bình, Thành phố Thủ Đức"/>
    <n v="230760"/>
    <s v="8%"/>
    <n v="18461"/>
    <n v="249221"/>
    <s v="CÔNG TY TNHH VÒNG TRÒN ĐỎ"/>
    <s v="0306182043"/>
    <x v="7"/>
  </r>
  <r>
    <d v="2025-08-09T00:00:00"/>
    <s v="00050718"/>
    <s v="1C25TNN"/>
    <s v="PR-12157093-SG0318 - CircleK Tầng trệt số 210 - 212 Cao Lỗ"/>
    <n v="184608"/>
    <s v="8%"/>
    <n v="14769"/>
    <n v="199377"/>
    <s v="CÔNG TY TNHH VÒNG TRÒN ĐỎ"/>
    <s v="0306182043"/>
    <x v="7"/>
  </r>
  <r>
    <d v="2025-08-09T00:00:00"/>
    <s v="00050719"/>
    <s v="1C25TNN"/>
    <s v="PR-12176691-SG0231 - CircleK 259 Đường số 7"/>
    <n v="184608"/>
    <s v="8%"/>
    <n v="14769"/>
    <n v="199377"/>
    <s v="CÔNG TY TNHH VÒNG TRÒN ĐỎ"/>
    <s v="0306182043"/>
    <x v="7"/>
  </r>
  <r>
    <d v="2025-08-12T00:00:00"/>
    <s v="00050861"/>
    <s v="1C25TNN"/>
    <s v="PR-12197011-SG0159 - CircleK 402 Hà Huy Tập"/>
    <n v="230760"/>
    <s v="8%"/>
    <n v="18461"/>
    <n v="249221"/>
    <s v="CÔNG TY TNHH VÒNG TRÒN ĐỎ"/>
    <s v="0306182043"/>
    <x v="7"/>
  </r>
  <r>
    <d v="2025-08-12T00:00:00"/>
    <s v="00050862"/>
    <s v="1C25TNN"/>
    <s v="PR-12181809-SG0268 - CircleK Phú Mỹ Hưng - 12 Tân Trào"/>
    <n v="230760"/>
    <s v="8%"/>
    <n v="18461"/>
    <n v="249221"/>
    <s v="CÔNG TY TNHH VÒNG TRÒN ĐỎ"/>
    <s v="0306182043"/>
    <x v="7"/>
  </r>
  <r>
    <d v="2025-08-12T00:00:00"/>
    <s v="00050863"/>
    <s v="1C25TNN"/>
    <s v="PR-12187577-SG0036 - CircleK 31 Bà Huyện Thanh Quan"/>
    <n v="184608"/>
    <s v="8%"/>
    <n v="14769"/>
    <n v="199377"/>
    <s v="CÔNG TY TNHH VÒNG TRÒN ĐỎ"/>
    <s v="0306182043"/>
    <x v="7"/>
  </r>
  <r>
    <d v="2025-08-12T00:00:00"/>
    <s v="00050874"/>
    <s v="1C25TNN"/>
    <s v="PR-12177879-SG0330 - CircleK 240 Hoàng Diệu 2, Khu Phố 5, Phường Linh Chiểu, Thành phố Thủ Đức"/>
    <n v="184608"/>
    <s v="8%"/>
    <n v="14769"/>
    <n v="199377"/>
    <s v="CÔNG TY TNHH VÒNG TRÒN ĐỎ"/>
    <s v="0306182043"/>
    <x v="7"/>
  </r>
  <r>
    <d v="2025-08-12T00:00:00"/>
    <s v="00050875"/>
    <s v="1C25TNN"/>
    <s v="PR-12165170-SG0095 - CircleK 190B Phan Văn Trị"/>
    <n v="184608"/>
    <s v="8%"/>
    <n v="14769"/>
    <n v="199377"/>
    <s v="CÔNG TY TNHH VÒNG TRÒN ĐỎ"/>
    <s v="0306182043"/>
    <x v="7"/>
  </r>
  <r>
    <d v="2025-08-12T00:00:00"/>
    <s v="00050876"/>
    <s v="1C25TNN"/>
    <s v="PR-12196689-SG0131 - CircleK 197A-199 Điện Biên Phủ"/>
    <n v="184608"/>
    <s v="8%"/>
    <n v="14769"/>
    <n v="199377"/>
    <s v="CÔNG TY TNHH VÒNG TRÒN ĐỎ"/>
    <s v="0306182043"/>
    <x v="7"/>
  </r>
  <r>
    <d v="2025-08-12T00:00:00"/>
    <s v="00050877"/>
    <s v="1C25TNN"/>
    <s v="PR-12197731-SG0217 - CircleK 475 Điện Biên Phủ"/>
    <n v="230760"/>
    <s v="8%"/>
    <n v="18461"/>
    <n v="249221"/>
    <s v="CÔNG TY TNHH VÒNG TRÒN ĐỎ"/>
    <s v="0306182043"/>
    <x v="7"/>
  </r>
  <r>
    <d v="2025-08-12T00:00:00"/>
    <s v="00050878"/>
    <s v="1C25TNN"/>
    <s v="PR-12198977-SG0296 - CircleK 619 Lê Đức Thọ"/>
    <n v="184608"/>
    <s v="8%"/>
    <n v="14769"/>
    <n v="199377"/>
    <s v="CÔNG TY TNHH VÒNG TRÒN ĐỎ"/>
    <s v="0306182043"/>
    <x v="7"/>
  </r>
  <r>
    <d v="2025-08-12T00:00:00"/>
    <s v="00050879"/>
    <s v="1C25TNN"/>
    <s v="PR-12189147-SG0277 - CircleK 36-38 Trần Thái Tông"/>
    <n v="230760"/>
    <s v="8%"/>
    <n v="18461"/>
    <n v="249221"/>
    <s v="CÔNG TY TNHH VÒNG TRÒN ĐỎ"/>
    <s v="0306182043"/>
    <x v="7"/>
  </r>
  <r>
    <d v="2025-08-12T00:00:00"/>
    <s v="00050880"/>
    <s v="1C25TNN"/>
    <s v="PR-12196211-SG0090 - CircleK 171B Hoàng Hoa Thám"/>
    <n v="276912"/>
    <s v="8%"/>
    <n v="22153"/>
    <n v="299065"/>
    <s v="CÔNG TY TNHH VÒNG TRÒN ĐỎ"/>
    <s v="0306182043"/>
    <x v="7"/>
  </r>
  <r>
    <d v="2025-08-12T00:00:00"/>
    <s v="00050881"/>
    <s v="1C25TNN"/>
    <s v="PR-12189393-SG0294 - CircleK 633 Tỉnh Lộ 10"/>
    <n v="230760"/>
    <s v="8%"/>
    <n v="18461"/>
    <n v="249221"/>
    <s v="CÔNG TY TNHH VÒNG TRÒN ĐỎ"/>
    <s v="0306182043"/>
    <x v="7"/>
  </r>
  <r>
    <d v="2025-08-12T00:00:00"/>
    <s v="00050882"/>
    <s v="1C25TNN"/>
    <s v="PR-12183157-SG0146 - CircleK 18 Bình Phú"/>
    <n v="230760"/>
    <s v="8%"/>
    <n v="18461"/>
    <n v="249221"/>
    <s v="CÔNG TY TNHH VÒNG TRÒN ĐỎ"/>
    <s v="0306182043"/>
    <x v="7"/>
  </r>
  <r>
    <d v="2025-08-13T00:00:00"/>
    <s v="00050954"/>
    <s v="1C25TNN"/>
    <s v="PR-12208828-SG0100 - CircleK 32A-32B Bùi Thị Xuân"/>
    <n v="184608"/>
    <s v="8%"/>
    <n v="14769"/>
    <n v="199377"/>
    <s v="CÔNG TY TNHH VÒNG TRÒN ĐỎ"/>
    <s v="0306182043"/>
    <x v="7"/>
  </r>
  <r>
    <d v="2025-08-13T00:00:00"/>
    <s v="00050955"/>
    <s v="1C25TNN"/>
    <s v="PR-12203928-SG0169 - CircleK 59 Đông Du"/>
    <n v="230760"/>
    <s v="8%"/>
    <n v="18461"/>
    <n v="249221"/>
    <s v="CÔNG TY TNHH VÒNG TRÒN ĐỎ"/>
    <s v="0306182043"/>
    <x v="7"/>
  </r>
  <r>
    <d v="2025-08-13T00:00:00"/>
    <s v="00050956"/>
    <s v="1C25TNN"/>
    <s v="PR-12208642-SG0059 - CircleK 273 Lê Thánh Tôn"/>
    <n v="184608"/>
    <s v="8%"/>
    <n v="14769"/>
    <n v="199377"/>
    <s v="CÔNG TY TNHH VÒNG TRÒN ĐỎ"/>
    <s v="0306182043"/>
    <x v="7"/>
  </r>
  <r>
    <d v="2025-08-13T00:00:00"/>
    <s v="00050965"/>
    <s v="1C25TNN"/>
    <s v="PR-12177349-SG0297 - CircleK Căn Số A1-00.04 Tháp A1, Khu Chung Cư Phức Hợp Lô M1 74 Nguyễn Cơ Thạch"/>
    <n v="230760"/>
    <s v="8%"/>
    <n v="18461"/>
    <n v="249221"/>
    <s v="CÔNG TY TNHH VÒNG TRÒN ĐỎ"/>
    <s v="0306182043"/>
    <x v="7"/>
  </r>
  <r>
    <d v="2025-08-13T00:00:00"/>
    <s v="00050966"/>
    <s v="1C25TNN"/>
    <s v="PR-12198191-SG0252 - CircleK SAV.3-00.27 Toà Nhà The Sun Avenue, Tầng Trệt, Tháp S3, Số 28 Mai Chí Thọ"/>
    <n v="184608"/>
    <s v="8%"/>
    <n v="14769"/>
    <n v="199377"/>
    <s v="CÔNG TY TNHH VÒNG TRÒN ĐỎ"/>
    <s v="0306182043"/>
    <x v="7"/>
  </r>
  <r>
    <d v="2025-08-13T00:00:00"/>
    <s v="00050977"/>
    <s v="1C25TNN"/>
    <s v="PR-12209866-SG0266 - CircleK 103 Trần Huy Liệu"/>
    <n v="184608"/>
    <s v="8%"/>
    <n v="14769"/>
    <n v="199377"/>
    <s v="CÔNG TY TNHH VÒNG TRÒN ĐỎ"/>
    <s v="0306182043"/>
    <x v="7"/>
  </r>
  <r>
    <d v="2025-08-14T00:00:00"/>
    <s v="00051032"/>
    <s v="1C25TNN"/>
    <s v="PR-12204918-SG0317 - CircleK Tầng Trệt - Số 167 Phạm Hữu Lầu, Tổ 17, Khu Phố 1"/>
    <n v="184608"/>
    <s v="8%"/>
    <n v="14769"/>
    <n v="199377"/>
    <s v="CÔNG TY TNHH VÒNG TRÒN ĐỎ"/>
    <s v="0306182043"/>
    <x v="7"/>
  </r>
  <r>
    <d v="2025-08-14T00:00:00"/>
    <s v="00051033"/>
    <s v="1C25TNN"/>
    <s v="PR-12221059-SG0289 - CircleK 126 Đường Số 15"/>
    <n v="184608"/>
    <s v="8%"/>
    <n v="14769"/>
    <n v="199377"/>
    <s v="CÔNG TY TNHH VÒNG TRÒN ĐỎ"/>
    <s v="0306182043"/>
    <x v="7"/>
  </r>
  <r>
    <d v="2025-08-14T00:00:00"/>
    <s v="00051034"/>
    <s v="1C25TNN"/>
    <s v="PR-12220191-SG0200 - CircleK 02 Đường Nội Khu Hưng Gia IV"/>
    <n v="230760"/>
    <s v="8%"/>
    <n v="18461"/>
    <n v="249221"/>
    <s v="CÔNG TY TNHH VÒNG TRÒN ĐỎ"/>
    <s v="0306182043"/>
    <x v="7"/>
  </r>
  <r>
    <d v="2025-08-14T00:00:00"/>
    <s v="00051035"/>
    <s v="1C25TNN"/>
    <s v="PR-12214835-SG0269 - CircleK 285 Cách Mạng Tháng Tám"/>
    <n v="230760"/>
    <s v="8%"/>
    <n v="18461"/>
    <n v="249221"/>
    <s v="CÔNG TY TNHH VÒNG TRÒN ĐỎ"/>
    <s v="0306182043"/>
    <x v="7"/>
  </r>
  <r>
    <d v="2025-08-14T00:00:00"/>
    <s v="00051454"/>
    <s v="1C25TNN"/>
    <s v="PR-12208922-SG0129 - CircleK 184 Lê Đức Thọ"/>
    <n v="184608"/>
    <s v="8%"/>
    <n v="14769"/>
    <n v="199377"/>
    <s v="CÔNG TY TNHH VÒNG TRÒN ĐỎ"/>
    <s v="0306182043"/>
    <x v="7"/>
  </r>
  <r>
    <d v="2025-08-14T00:00:00"/>
    <s v="00051455"/>
    <s v="1C25TNN"/>
    <s v="PR-12209302-SG0176 - CircleK 1 Đường Số 1"/>
    <n v="184608"/>
    <s v="8%"/>
    <n v="14769"/>
    <n v="199377"/>
    <s v="CÔNG TY TNHH VÒNG TRÒN ĐỎ"/>
    <s v="0306182043"/>
    <x v="7"/>
  </r>
  <r>
    <d v="2025-08-14T00:00:00"/>
    <s v="00051476"/>
    <s v="1C25TNN"/>
    <s v="PR-12221387-SG0313 - CircleK 271 Lê Văn Thọ"/>
    <n v="230760"/>
    <s v="8%"/>
    <n v="18461"/>
    <n v="249221"/>
    <s v="CÔNG TY TNHH VÒNG TRÒN ĐỎ"/>
    <s v="0306182043"/>
    <x v="7"/>
  </r>
  <r>
    <d v="2025-08-14T00:00:00"/>
    <s v="00051487"/>
    <s v="1C25TNN"/>
    <s v="PR-12220321-SG0207 - CircleK 371 Nguyễn Kiệm"/>
    <n v="276912"/>
    <s v="8%"/>
    <n v="22153"/>
    <n v="299065"/>
    <s v="CÔNG TY TNHH VÒNG TRÒN ĐỎ"/>
    <s v="0306182043"/>
    <x v="7"/>
  </r>
  <r>
    <d v="2025-08-14T00:00:00"/>
    <s v="00051520"/>
    <s v="1C25TNN"/>
    <s v="PR-12198235-SG0255 - CircleK 809B – 811 Tạ Quang Bửu"/>
    <n v="184608"/>
    <s v="8%"/>
    <n v="14769"/>
    <n v="199377"/>
    <s v="CÔNG TY TNHH VÒNG TRÒN ĐỎ"/>
    <s v="0306182043"/>
    <x v="7"/>
  </r>
  <r>
    <d v="2025-08-15T00:00:00"/>
    <s v="00051950"/>
    <s v="1C25TNN"/>
    <s v="PR-12225680-SG0338 - CircleK Một phần tầng trệt và một phần lầu 1 số 44 Nguyễn Huệ"/>
    <n v="276912"/>
    <s v="8%"/>
    <n v="22153"/>
    <n v="299065"/>
    <s v="CÔNG TY TNHH VÒNG TRÒN ĐỎ"/>
    <s v="0306182043"/>
    <x v="7"/>
  </r>
  <r>
    <d v="2025-08-15T00:00:00"/>
    <s v="00051964"/>
    <s v="1C25TNN"/>
    <s v="PR-12231203-SG0290 - CircleK 264 Độc Lập"/>
    <n v="184608"/>
    <s v="8%"/>
    <n v="14769"/>
    <n v="199377"/>
    <s v="CÔNG TY TNHH VÒNG TRÒN ĐỎ"/>
    <s v="0306182043"/>
    <x v="7"/>
  </r>
  <r>
    <d v="2025-08-15T00:00:00"/>
    <s v="00051965"/>
    <s v="1C25TNN"/>
    <s v="PR-12229827-SG0155 - CircleK 144 Lê Trọng Tấn"/>
    <n v="184608"/>
    <s v="8%"/>
    <n v="14769"/>
    <n v="199377"/>
    <s v="CÔNG TY TNHH VÒNG TRÒN ĐỎ"/>
    <s v="0306182043"/>
    <x v="7"/>
  </r>
  <r>
    <d v="2025-08-15T00:00:00"/>
    <s v="00051973"/>
    <s v="1C25TNN"/>
    <s v="PR-12200768-BD7015 - CircleK Ô 8, DC35, Giao lộ đường D1 và đường D33, KDC Việt - Sing"/>
    <n v="184608"/>
    <s v="8%"/>
    <n v="14769"/>
    <n v="199377"/>
    <s v="CHI NHÁNH TẠI BÌNH DƯƠNG CÔNG TY TNHH VÒNG TRÒN ĐỎ"/>
    <s v="0306182043-011"/>
    <x v="7"/>
  </r>
  <r>
    <d v="2025-08-15T00:00:00"/>
    <s v="00051999"/>
    <s v="1C25TNN"/>
    <s v="PR-12231749-SG0343 - CircleK Khu vực C2 - Cảng Hàng không Quốc tế Tân Sơn Nhất"/>
    <n v="230760"/>
    <s v="8%"/>
    <n v="18461"/>
    <n v="249221"/>
    <s v="CÔNG TY TNHH VÒNG TRÒN ĐỎ"/>
    <s v="0306182043"/>
    <x v="7"/>
  </r>
  <r>
    <d v="2025-08-16T00:00:00"/>
    <s v="00052351"/>
    <s v="1C25TNN"/>
    <s v="PR-12251624-SG0332 - CircleK Một phần của căn nhà số 586 - 588 Quang Trung, Quận Gò Vấp"/>
    <n v="184608"/>
    <s v="8%"/>
    <n v="14769"/>
    <n v="199377"/>
    <s v="CÔNG TY TNHH VÒNG TRÒN ĐỎ"/>
    <s v="0306182043"/>
    <x v="7"/>
  </r>
  <r>
    <d v="2025-08-16T00:00:00"/>
    <s v="00052362"/>
    <s v="1C25TNN"/>
    <s v="PR-12258260-SG0400 - CircleK A10/7 Ấp 2"/>
    <n v="207684"/>
    <s v="8%"/>
    <n v="16615"/>
    <n v="224299"/>
    <s v="CÔNG TY TNHH VÒNG TRÒN ĐỎ"/>
    <s v="0306182043"/>
    <x v="7"/>
  </r>
  <r>
    <d v="2025-08-16T00:00:00"/>
    <s v="00052363"/>
    <s v="1C25TNN"/>
    <s v="PR-12251414-SG0303 - CircleK Thương Mại Dịch Vụ SH01, Cao Ốc Thoại Ngọc Hầu (Resgreen Tower) - 7A Thoại Ngọc Hầu"/>
    <n v="184608"/>
    <s v="8%"/>
    <n v="14769"/>
    <n v="199377"/>
    <s v="CÔNG TY TNHH VÒNG TRÒN ĐỎ"/>
    <s v="0306182043"/>
    <x v="7"/>
  </r>
  <r>
    <d v="2025-08-16T00:00:00"/>
    <s v="00052366"/>
    <s v="1C25TNN"/>
    <s v="PR-12256148-SG0182 - CircleK EA3-01-01 Tòa nhà Era Town"/>
    <n v="184608"/>
    <s v="8%"/>
    <n v="14769"/>
    <n v="199377"/>
    <s v="CÔNG TY TNHH VÒNG TRÒN ĐỎ"/>
    <s v="0306182043"/>
    <x v="7"/>
  </r>
  <r>
    <d v="2025-08-16T00:00:00"/>
    <s v="00052367"/>
    <s v="1C25TNN"/>
    <s v="PR-12213633-SG0053 - CircleK Số 1 Công Trường Tự Do"/>
    <n v="184608"/>
    <s v="8%"/>
    <n v="14769"/>
    <n v="199377"/>
    <s v="CÔNG TY TNHH VÒNG TRÒN ĐỎ"/>
    <s v="0306182043"/>
    <x v="7"/>
  </r>
  <r>
    <d v="2025-08-16T00:00:00"/>
    <s v="00052368"/>
    <s v="1C25TNN"/>
    <s v="PR-12231381-SG0308 - CircleK 22 Phan Xích Long"/>
    <n v="230760"/>
    <s v="8%"/>
    <n v="18461"/>
    <n v="249221"/>
    <s v="CÔNG TY TNHH VÒNG TRÒN ĐỎ"/>
    <s v="0306182043"/>
    <x v="7"/>
  </r>
  <r>
    <d v="2025-08-16T00:00:00"/>
    <s v="00052369"/>
    <s v="1C25TNN"/>
    <s v="PR-12224678-SG0190 - CircleK 58-60 Hoa Cúc"/>
    <n v="230760"/>
    <s v="8%"/>
    <n v="18461"/>
    <n v="249221"/>
    <s v="CÔNG TY TNHH VÒNG TRÒN ĐỎ"/>
    <s v="0306182043"/>
    <x v="7"/>
  </r>
  <r>
    <d v="2025-08-16T00:00:00"/>
    <s v="00052370"/>
    <s v="1C25TNN"/>
    <s v="PR-12224794-SG0205 - CircleK 609 Xô Viết Nghệ Tĩnh"/>
    <n v="230760"/>
    <s v="8%"/>
    <n v="18461"/>
    <n v="249221"/>
    <s v="CÔNG TY TNHH VÒNG TRÒN ĐỎ"/>
    <s v="0306182043"/>
    <x v="7"/>
  </r>
  <r>
    <d v="2025-08-16T00:00:00"/>
    <s v="00052371"/>
    <s v="1C25TNN"/>
    <s v="PR-12250612-SG0163 - CircleK 50 Nhất Chi Mai"/>
    <n v="230760"/>
    <s v="8%"/>
    <n v="18461"/>
    <n v="249221"/>
    <s v="CÔNG TY TNHH VÒNG TRÒN ĐỎ"/>
    <s v="0306182043"/>
    <x v="7"/>
  </r>
  <r>
    <d v="2025-08-19T00:00:00"/>
    <s v="00052473"/>
    <s v="1C25TNN"/>
    <s v="PR-12263490-SG0348 - CircleK Tầng trệt Phòng G04 - Tòa nhà PetroVietnam Tower tại số 1 - 5 Lê Duẩn"/>
    <n v="230760"/>
    <s v="8%"/>
    <n v="18461"/>
    <n v="249221"/>
    <s v="CÔNG TY TNHH VÒNG TRÒN ĐỎ"/>
    <s v="0306182043"/>
    <x v="7"/>
  </r>
  <r>
    <d v="2025-08-19T00:00:00"/>
    <s v="00052474"/>
    <s v="1C25TNN"/>
    <s v="PR-12275247-SG0134 - CircleK 58 Phạm Văn Nghị, Khu Sky Garden 2-Phú Mỹ Hưng"/>
    <n v="230760"/>
    <s v="8%"/>
    <n v="18461"/>
    <n v="249221"/>
    <s v="CÔNG TY TNHH VÒNG TRÒN ĐỎ"/>
    <s v="0306182043"/>
    <x v="7"/>
  </r>
  <r>
    <d v="2025-08-19T00:00:00"/>
    <s v="00052475"/>
    <s v="1C25TNN"/>
    <s v="PR-12277001-SG0250 - CircleK 271 Phạm Ngũ Lão"/>
    <n v="184608"/>
    <s v="8%"/>
    <n v="14769"/>
    <n v="199377"/>
    <s v="CÔNG TY TNHH VÒNG TRÒN ĐỎ"/>
    <s v="0306182043"/>
    <x v="7"/>
  </r>
  <r>
    <d v="2025-08-19T00:00:00"/>
    <s v="00052476"/>
    <s v="1C25TNN"/>
    <s v="PR-12254820-NT0011 - CircleK 96B/3 Trần Phú, Nha Trang, Khánh Hòa"/>
    <n v="1153800"/>
    <s v="8%"/>
    <n v="92304"/>
    <n v="1246104"/>
    <s v="CHI NHÁNH CÔNG TY TNHH VÒNG TRÒN ĐỎ TẠI KHÁNH HÒA"/>
    <s v="0306182043-028"/>
    <x v="7"/>
  </r>
  <r>
    <d v="2025-08-19T00:00:00"/>
    <s v="00052485"/>
    <s v="1C25TNN"/>
    <s v="PR-12231835-SG0351 - CircleK 1.11 tại tầng 1, Tòa nhà chung cư BS10 thuộc Khu nhà ở cao tầng - Dự án Khu dân cư và Công viên Phước Thiện"/>
    <n v="230760"/>
    <s v="8%"/>
    <n v="18461"/>
    <n v="249221"/>
    <s v="CÔNG TY TNHH VÒNG TRÒN ĐỎ"/>
    <s v="0306182043"/>
    <x v="7"/>
  </r>
  <r>
    <d v="2025-08-19T00:00:00"/>
    <s v="00052510"/>
    <s v="1C25TNN"/>
    <s v="PR-12267754-SG0081 - CircleK 290C An Dương Vương"/>
    <n v="184608"/>
    <s v="8%"/>
    <n v="14769"/>
    <n v="199377"/>
    <s v="CÔNG TY TNHH VÒNG TRÒN ĐỎ"/>
    <s v="0306182043"/>
    <x v="7"/>
  </r>
  <r>
    <d v="2025-08-19T00:00:00"/>
    <s v="00052512"/>
    <s v="1C25TNN"/>
    <s v="PR-12262482-SG0127 - CircleK 160 Đường Số 19"/>
    <n v="184608"/>
    <s v="8%"/>
    <n v="14769"/>
    <n v="199377"/>
    <s v="CÔNG TY TNHH VÒNG TRÒN ĐỎ"/>
    <s v="0306182043"/>
    <x v="7"/>
  </r>
  <r>
    <d v="2025-08-20T00:00:00"/>
    <s v="00052573"/>
    <s v="1C25TNN"/>
    <s v="PR-12288427-SG0277 - CircleK 36-38 Trần Thái Tông"/>
    <n v="230760"/>
    <s v="8%"/>
    <n v="18461"/>
    <n v="249221"/>
    <s v="CÔNG TY TNHH VÒNG TRÒN ĐỎ"/>
    <s v="0306182043"/>
    <x v="7"/>
  </r>
  <r>
    <d v="2025-08-20T00:00:00"/>
    <s v="00052582"/>
    <s v="1C25TNN"/>
    <s v="PR-12282719-SG0115 - CircleK 257A Nguyễn Trãi"/>
    <n v="346140"/>
    <s v="8%"/>
    <n v="27691"/>
    <n v="373831"/>
    <s v="CÔNG TY TNHH VÒNG TRÒN ĐỎ"/>
    <s v="0306182043"/>
    <x v="7"/>
  </r>
  <r>
    <d v="2025-08-20T00:00:00"/>
    <s v="00052590"/>
    <s v="1C25TNN"/>
    <s v="PR-12275995-SG0188 - CircleK 73-75 Trần Trọng Cung"/>
    <n v="184608"/>
    <s v="8%"/>
    <n v="14769"/>
    <n v="199377"/>
    <s v="CÔNG TY TNHH VÒNG TRÒN ĐỎ"/>
    <s v="0306182043"/>
    <x v="7"/>
  </r>
  <r>
    <d v="2025-08-21T00:00:00"/>
    <s v="00052677"/>
    <s v="1C25TNN"/>
    <s v="PR-12298395-SG0228 - CircleK 165-167 Lê Thánh Tôn"/>
    <n v="184608"/>
    <s v="8%"/>
    <n v="14769"/>
    <n v="199377"/>
    <s v="CÔNG TY TNHH VÒNG TRÒN ĐỎ"/>
    <s v="0306182043"/>
    <x v="7"/>
  </r>
  <r>
    <d v="2025-08-21T00:00:00"/>
    <s v="00052678"/>
    <s v="1C25TNN"/>
    <s v="PR-12297411-SG0100 - CircleK 32A-32B Bùi Thị Xuân"/>
    <n v="184608"/>
    <s v="8%"/>
    <n v="14769"/>
    <n v="199377"/>
    <s v="CÔNG TY TNHH VÒNG TRÒN ĐỎ"/>
    <s v="0306182043"/>
    <x v="7"/>
  </r>
  <r>
    <d v="2025-08-21T00:00:00"/>
    <s v="00052689"/>
    <s v="1C25TNN"/>
    <s v="PR-12277115-SG0264 - CircleK 83 Đường Số 3, Khu Phố 4"/>
    <n v="184608"/>
    <s v="8%"/>
    <n v="14769"/>
    <n v="199377"/>
    <s v="CÔNG TY TNHH VÒNG TRÒN ĐỎ"/>
    <s v="0306182043"/>
    <x v="7"/>
  </r>
  <r>
    <d v="2025-08-21T00:00:00"/>
    <s v="00052844"/>
    <s v="1C25TNN"/>
    <s v="PR-12298345-SG0226 - CircleK L3-SH01 Toà nhà Landmart 3, Vinhomes Central Park, 720A Điện Biên Phủ"/>
    <n v="230760"/>
    <s v="8%"/>
    <n v="18461"/>
    <n v="249221"/>
    <s v="CÔNG TY TNHH VÒNG TRÒN ĐỎ"/>
    <s v="0306182043"/>
    <x v="7"/>
  </r>
  <r>
    <d v="2025-08-21T00:00:00"/>
    <s v="00052845"/>
    <s v="1C25TNN"/>
    <s v="PR-12298193-SG0212 - CircleK 292 Điện Biên Phủ"/>
    <n v="230760"/>
    <s v="8%"/>
    <n v="18461"/>
    <n v="249221"/>
    <s v="CÔNG TY TNHH VÒNG TRÒN ĐỎ"/>
    <s v="0306182043"/>
    <x v="7"/>
  </r>
  <r>
    <d v="2025-08-21T00:00:00"/>
    <s v="00052867"/>
    <s v="1C25TNN"/>
    <s v="PR-12262322-SG0060 - CircleK 220 Nguyễn Trọng Tuyển"/>
    <n v="184608"/>
    <s v="8%"/>
    <n v="14769"/>
    <n v="199377"/>
    <s v="CÔNG TY TNHH VÒNG TRÒN ĐỎ"/>
    <s v="0306182043"/>
    <x v="7"/>
  </r>
  <r>
    <d v="2025-08-21T00:00:00"/>
    <s v="00052936"/>
    <s v="1C25TNN"/>
    <s v="PR-12283853-SG0324 - CircleK 128 Lê Đức Thọ"/>
    <n v="184608"/>
    <s v="8%"/>
    <n v="14769"/>
    <n v="199377"/>
    <s v="CÔNG TY TNHH VÒNG TRÒN ĐỎ"/>
    <s v="0306182043"/>
    <x v="7"/>
  </r>
  <r>
    <d v="2025-08-21T00:00:00"/>
    <s v="00052937"/>
    <s v="1C25TNN"/>
    <s v="PR-12276561-SG0223 - CircleK 26 Nguyễn Thái Bình"/>
    <n v="230760"/>
    <s v="8%"/>
    <n v="18461"/>
    <n v="249221"/>
    <s v="CÔNG TY TNHH VÒNG TRÒN ĐỎ"/>
    <s v="0306182043"/>
    <x v="7"/>
  </r>
  <r>
    <d v="2025-08-22T00:00:00"/>
    <s v="00053728"/>
    <s v="1C25TNN"/>
    <s v="PR-12307325-SG0137 - CircleK 193 Đường Số 1"/>
    <n v="230760"/>
    <s v="8%"/>
    <n v="18461"/>
    <n v="249221"/>
    <s v="CÔNG TY TNHH VÒNG TRÒN ĐỎ"/>
    <s v="0306182043"/>
    <x v="7"/>
  </r>
  <r>
    <d v="2025-08-22T00:00:00"/>
    <s v="00053762"/>
    <s v="1C25TNN"/>
    <s v="PR-12289163-SG0347 - CircleK Một phần diện tích căn nhà số 944 Lê Văn Lương, Nhà Bè"/>
    <n v="184608"/>
    <s v="8%"/>
    <n v="14769"/>
    <n v="199377"/>
    <s v="CÔNG TY TNHH VÒNG TRÒN ĐỎ"/>
    <s v="0306182043"/>
    <x v="7"/>
  </r>
  <r>
    <d v="2025-08-23T00:00:00"/>
    <s v="00054186"/>
    <s v="1C25TNN"/>
    <s v="PR-12320939-SG0265 - CircleK L1-02 Tầng 1 Cao ốc Chung Cư SaiGon Mia, Đường số 9A Chung Cư Cụm 3,4 - Khu Dân Cư Trung Sơn"/>
    <n v="230760"/>
    <s v="8%"/>
    <n v="18461"/>
    <n v="249221"/>
    <s v="CÔNG TY TNHH VÒNG TRÒN ĐỎ"/>
    <s v="0306182043"/>
    <x v="7"/>
  </r>
  <r>
    <d v="2025-08-23T00:00:00"/>
    <s v="00054189"/>
    <s v="1C25TNN"/>
    <s v="PR-12320809-SG0252 - CircleK SAV.3-00.27 Toà Nhà The Sun Avenue, Tầng Trệt, Tháp S3, Số 28 Mai Chí Thọ"/>
    <n v="184608"/>
    <s v="8%"/>
    <n v="14769"/>
    <n v="199377"/>
    <s v="CÔNG TY TNHH VÒNG TRÒN ĐỎ"/>
    <s v="0306182043"/>
    <x v="7"/>
  </r>
  <r>
    <d v="2025-08-23T00:00:00"/>
    <s v="00054190"/>
    <s v="1C25TNN"/>
    <s v="PR-12313953-SG0297 - CircleK Căn Số A1-00.04 Tháp A1, Khu Chung Cư Phức Hợp Lô M1 74 Nguyễn Cơ Thạch"/>
    <n v="230760"/>
    <s v="8%"/>
    <n v="18461"/>
    <n v="249221"/>
    <s v="CÔNG TY TNHH VÒNG TRÒN ĐỎ"/>
    <s v="0306182043"/>
    <x v="7"/>
  </r>
  <r>
    <d v="2025-08-23T00:00:00"/>
    <s v="00054202"/>
    <s v="1C25TNN"/>
    <s v="PR-12321147-SG0281 - CircleK 273 Trần Bình Trọng"/>
    <n v="230760"/>
    <s v="8%"/>
    <n v="18461"/>
    <n v="249221"/>
    <s v="CÔNG TY TNHH VÒNG TRÒN ĐỎ"/>
    <s v="0306182043"/>
    <x v="7"/>
  </r>
  <r>
    <d v="2025-08-23T00:00:00"/>
    <s v="00054203"/>
    <s v="1C25TNN"/>
    <s v="PR-12319417-SG0122 - CircleK 58 Lữ Gia"/>
    <n v="230760"/>
    <s v="8%"/>
    <n v="18461"/>
    <n v="249221"/>
    <s v="CÔNG TY TNHH VÒNG TRÒN ĐỎ"/>
    <s v="0306182043"/>
    <x v="7"/>
  </r>
  <r>
    <d v="2025-08-26T00:00:00"/>
    <s v="00000002"/>
    <s v="1C25TGL"/>
    <s v="Hàng trả - phiếu RRS20250807400CT5025"/>
    <n v="-438459"/>
    <s v="8%"/>
    <n v="-35077"/>
    <n v="-473536"/>
    <s v="CHI NHÁNH CÔNG TY TNHH VÒNG TRÒN ĐỎ TẠI KIÊN GIANG"/>
    <s v="0306182043-027"/>
    <x v="7"/>
  </r>
  <r>
    <d v="2025-08-26T00:00:00"/>
    <s v="00000025"/>
    <s v="1C25TBL"/>
    <s v="Hàng trả - phiếu RRS20250804969BD7003"/>
    <n v="-62637"/>
    <s v="8%"/>
    <n v="-5011"/>
    <n v="-67648"/>
    <s v="CHI NHÁNH TẠI BÌNH DƯƠNG CÔNG TY TNHH VÒNG TRÒN ĐỎ"/>
    <s v="0306182043-011"/>
    <x v="7"/>
  </r>
  <r>
    <d v="2025-08-26T00:00:00"/>
    <s v="00002305"/>
    <s v="1C25TSL"/>
    <s v="Hàng trả - phiếu RRS20250804051SG0333"/>
    <n v="-62637"/>
    <s v="8%"/>
    <n v="-5011"/>
    <n v="-67648"/>
    <s v="CÔNG TY TNHH VÒNG TRÒN ĐỎ"/>
    <s v="0306182043"/>
    <x v="7"/>
  </r>
  <r>
    <d v="2025-08-26T00:00:00"/>
    <s v="00002306"/>
    <s v="1C25TSL"/>
    <s v="Hàng trả - phiếu RRS20250816870SG0174"/>
    <n v="-138456"/>
    <s v="8%"/>
    <n v="-11076"/>
    <n v="-149532"/>
    <s v="CÔNG TY TNHH VÒNG TRÒN ĐỎ"/>
    <s v="0306182043"/>
    <x v="7"/>
  </r>
  <r>
    <d v="2025-08-26T00:00:00"/>
    <s v="00002308"/>
    <s v="1C25TSL"/>
    <s v="Hàng trả - phiếu RRS20250805192SG0292"/>
    <n v="-131865"/>
    <s v="8%"/>
    <n v="-10549"/>
    <n v="-142414"/>
    <s v="CÔNG TY TNHH VÒNG TRÒN ĐỎ"/>
    <s v="0306182043"/>
    <x v="7"/>
  </r>
  <r>
    <d v="2025-08-26T00:00:00"/>
    <s v="00002309"/>
    <s v="1C25TSL"/>
    <s v="Hàng trả - phiếu RRS20250802921SG0317"/>
    <n v="-125274"/>
    <s v="8%"/>
    <n v="-10022"/>
    <n v="-135296"/>
    <s v="CÔNG TY TNHH VÒNG TRÒN ĐỎ"/>
    <s v="0306182043"/>
    <x v="7"/>
  </r>
  <r>
    <d v="2025-08-26T00:00:00"/>
    <s v="00002310"/>
    <s v="1C25TSL"/>
    <s v="Hàng trả - phiếu RRS20250725207SG0156"/>
    <n v="-92304"/>
    <s v="8%"/>
    <n v="-7384"/>
    <n v="-99688"/>
    <s v="CÔNG TY TNHH VÒNG TRÒN ĐỎ"/>
    <s v="0306182043"/>
    <x v="7"/>
  </r>
  <r>
    <d v="2025-08-26T00:00:00"/>
    <s v="00002311"/>
    <s v="1C25TSL"/>
    <s v="Hàng trả - phiếu RRS20250821050SG0205"/>
    <n v="-62637"/>
    <s v="8%"/>
    <n v="-5011"/>
    <n v="-67648"/>
    <s v="CÔNG TY TNHH VÒNG TRÒN ĐỎ"/>
    <s v="0306182043"/>
    <x v="7"/>
  </r>
  <r>
    <d v="2025-08-26T00:00:00"/>
    <s v="00002313"/>
    <s v="1C25TSL"/>
    <s v="Hàng trả - phiếu RRS20250721711SG0256"/>
    <n v="-62637"/>
    <s v="8%"/>
    <n v="-5011"/>
    <n v="-67648"/>
    <s v="CÔNG TY TNHH VÒNG TRÒN ĐỎ"/>
    <s v="0306182043"/>
    <x v="7"/>
  </r>
  <r>
    <d v="2025-08-26T00:00:00"/>
    <s v="00002314"/>
    <s v="1C25TSL"/>
    <s v="Hàng trả - phiếu RRS20250816857SG0329"/>
    <n v="-69228"/>
    <s v="8%"/>
    <n v="-5538"/>
    <n v="-74766"/>
    <s v="CÔNG TY TNHH VÒNG TRÒN ĐỎ"/>
    <s v="0306182043"/>
    <x v="7"/>
  </r>
  <r>
    <d v="2025-08-26T00:00:00"/>
    <s v="00002316"/>
    <s v="1C25TSL"/>
    <s v="Hàng trả - phiếu RRS20250805199SG0269"/>
    <n v="-125274"/>
    <s v="8%"/>
    <n v="-10022"/>
    <n v="-135296"/>
    <s v="CÔNG TY TNHH VÒNG TRÒN ĐỎ"/>
    <s v="0306182043"/>
    <x v="7"/>
  </r>
  <r>
    <d v="2025-08-26T00:00:00"/>
    <s v="00002317"/>
    <s v="1C25TSL"/>
    <s v="Hàng trả - phiếu RRS20250804047SG0353"/>
    <n v="-125274"/>
    <s v="8%"/>
    <n v="-10022"/>
    <n v="-135296"/>
    <s v="CÔNG TY TNHH VÒNG TRÒN ĐỎ"/>
    <s v="0306182043"/>
    <x v="7"/>
  </r>
  <r>
    <d v="2025-08-26T00:00:00"/>
    <s v="00002320"/>
    <s v="1C25TSL"/>
    <s v="Hàng trả - phiếu RRS20250722828SG0252"/>
    <n v="-125274"/>
    <s v="8%"/>
    <n v="-10022"/>
    <n v="-135296"/>
    <s v="CÔNG TY TNHH VÒNG TRÒN ĐỎ"/>
    <s v="0306182043"/>
    <x v="7"/>
  </r>
  <r>
    <d v="2025-08-26T00:00:00"/>
    <s v="00002321"/>
    <s v="1C25TSL"/>
    <s v="Hàng trả - phiếu RRS20250730839SG0297"/>
    <n v="-313185"/>
    <s v="8%"/>
    <n v="-25055"/>
    <n v="-338240"/>
    <s v="CÔNG TY TNHH VÒNG TRÒN ĐỎ"/>
    <s v="0306182043"/>
    <x v="7"/>
  </r>
  <r>
    <d v="2025-08-26T00:00:00"/>
    <s v="00002322"/>
    <s v="1C25TSL"/>
    <s v="Hàng trả - phiếu RRS20250811561SG0330"/>
    <n v="-187911"/>
    <s v="8%"/>
    <n v="-15033"/>
    <n v="-202944"/>
    <s v="CÔNG TY TNHH VÒNG TRÒN ĐỎ"/>
    <s v="0306182043"/>
    <x v="7"/>
  </r>
  <r>
    <d v="2025-08-26T00:00:00"/>
    <s v="00002323"/>
    <s v="1C25TSL"/>
    <s v="Hàng trả - phiếu RRS20250805179SG0309"/>
    <n v="-85713"/>
    <s v="8%"/>
    <n v="-6857"/>
    <n v="-92570"/>
    <s v="CÔNG TY TNHH VÒNG TRÒN ĐỎ"/>
    <s v="0306182043"/>
    <x v="7"/>
  </r>
  <r>
    <d v="2025-08-26T00:00:00"/>
    <s v="00002324"/>
    <s v="1C25TSL"/>
    <s v="Hàng trả - phiếu RRS20250812613SG0324"/>
    <n v="-23076"/>
    <s v="8%"/>
    <n v="-1846"/>
    <n v="-24922"/>
    <s v="CÔNG TY TNHH VÒNG TRÒN ĐỎ"/>
    <s v="0306182043"/>
    <x v="7"/>
  </r>
  <r>
    <d v="2025-08-26T00:00:00"/>
    <s v="00002325"/>
    <s v="1C25TSL"/>
    <s v="Hàng trả - phiếu RRS20250819977SG0235"/>
    <n v="-138456"/>
    <s v="8%"/>
    <n v="-11076"/>
    <n v="-149532"/>
    <s v="CÔNG TY TNHH VÒNG TRÒN ĐỎ"/>
    <s v="0306182043"/>
    <x v="7"/>
  </r>
  <r>
    <d v="2025-08-26T00:00:00"/>
    <s v="00002326"/>
    <s v="1C25TSL"/>
    <s v="Hàng trả - phiếu RRS20250805217SG0012"/>
    <n v="-125274"/>
    <s v="8%"/>
    <n v="-10022"/>
    <n v="-135296"/>
    <s v="CÔNG TY TNHH VÒNG TRÒN ĐỎ"/>
    <s v="0306182043"/>
    <x v="7"/>
  </r>
  <r>
    <d v="2025-08-26T00:00:00"/>
    <s v="00002329"/>
    <s v="1C25TSL"/>
    <s v="Hàng trả - phiếu RRS20250801890SG0176"/>
    <n v="-210987"/>
    <s v="8%"/>
    <n v="-16879"/>
    <n v="-227866"/>
    <s v="CÔNG TY TNHH VÒNG TRÒN ĐỎ"/>
    <s v="0306182043"/>
    <x v="7"/>
  </r>
  <r>
    <d v="2025-08-26T00:00:00"/>
    <s v="00002330"/>
    <s v="1C25TSL"/>
    <s v="Hàng trả - phiếu RRS20250804987SG0200"/>
    <n v="-62637"/>
    <s v="8%"/>
    <n v="-5011"/>
    <n v="-67648"/>
    <s v="CÔNG TY TNHH VÒNG TRÒN ĐỎ"/>
    <s v="0306182043"/>
    <x v="7"/>
  </r>
  <r>
    <d v="2025-08-26T00:00:00"/>
    <s v="00002331"/>
    <s v="1C25TSL"/>
    <s v="Hàng trả - phiếu RRS20250813707SG0313"/>
    <n v="-187911"/>
    <s v="8%"/>
    <n v="-15033"/>
    <n v="-202944"/>
    <s v="CÔNG TY TNHH VÒNG TRÒN ĐỎ"/>
    <s v="0306182043"/>
    <x v="7"/>
  </r>
  <r>
    <d v="2025-08-26T00:00:00"/>
    <s v="00002333"/>
    <s v="1C25TSL"/>
    <s v="Hàng trả - phiếu RRS20250819950SG0212"/>
    <n v="-131865"/>
    <s v="8%"/>
    <n v="-10549"/>
    <n v="-142414"/>
    <s v="CÔNG TY TNHH VÒNG TRÒN ĐỎ"/>
    <s v="0306182043"/>
    <x v="7"/>
  </r>
  <r>
    <d v="2025-08-26T00:00:00"/>
    <s v="00002334"/>
    <s v="1C25TSL"/>
    <s v="Hàng trả - phiếu RRS20250812638SG0117"/>
    <n v="-187911"/>
    <s v="8%"/>
    <n v="-15033"/>
    <n v="-202944"/>
    <s v="CÔNG TY TNHH VÒNG TRÒN ĐỎ"/>
    <s v="0306182043"/>
    <x v="7"/>
  </r>
  <r>
    <d v="2025-08-26T00:00:00"/>
    <s v="00002335"/>
    <s v="1C25TSL"/>
    <s v="Hàng trả - phiếu RRS20250811545SG0354"/>
    <n v="-62637"/>
    <s v="8%"/>
    <n v="-5011"/>
    <n v="-67648"/>
    <s v="CÔNG TY TNHH VÒNG TRÒN ĐỎ"/>
    <s v="0306182043"/>
    <x v="7"/>
  </r>
  <r>
    <d v="2025-08-26T00:00:00"/>
    <s v="00002336"/>
    <s v="1C25TSL"/>
    <s v="Hàng trả - phiếu RRS20250805197SG0122"/>
    <n v="-194502"/>
    <s v="8%"/>
    <n v="-15560"/>
    <n v="-210062"/>
    <s v="CÔNG TY TNHH VÒNG TRÒN ĐỎ"/>
    <s v="0306182043"/>
    <x v="7"/>
  </r>
  <r>
    <d v="2025-08-26T00:00:00"/>
    <s v="00002337"/>
    <s v="1C25TSL"/>
    <s v="Hàng trả - phiếu RRS20250801908SG0154"/>
    <n v="-639552"/>
    <s v="8%"/>
    <n v="-51164"/>
    <n v="-690716"/>
    <s v="CÔNG TY TNHH VÒNG TRÒN ĐỎ"/>
    <s v="0306182043"/>
    <x v="7"/>
  </r>
  <r>
    <d v="2025-08-26T00:00:00"/>
    <s v="00054356"/>
    <s v="1C25TNN"/>
    <s v="PR-12345269-SG0342 - CircleK Một phần diện tích căn nhà số 42 Lê Lợi, Q1"/>
    <n v="276912"/>
    <s v="8%"/>
    <n v="22153"/>
    <n v="299065"/>
    <s v="CÔNG TY TNHH VÒNG TRÒN ĐỎ"/>
    <s v="0306182043"/>
    <x v="7"/>
  </r>
  <r>
    <d v="2025-08-26T00:00:00"/>
    <s v="00054357"/>
    <s v="1C25TNN"/>
    <s v="PR-12343263-SG0262 - CircleK 69 Nguyễn Khắc Nhu"/>
    <n v="184608"/>
    <s v="8%"/>
    <n v="14769"/>
    <n v="199377"/>
    <s v="CÔNG TY TNHH VÒNG TRÒN ĐỎ"/>
    <s v="0306182043"/>
    <x v="7"/>
  </r>
  <r>
    <d v="2025-08-26T00:00:00"/>
    <s v="00054358"/>
    <s v="1C25TNN"/>
    <s v="PR-12326811-SG0077 - CircleK 11 Nguyễn Văn Tráng"/>
    <n v="230760"/>
    <s v="8%"/>
    <n v="18461"/>
    <n v="249221"/>
    <s v="CÔNG TY TNHH VÒNG TRÒN ĐỎ"/>
    <s v="0306182043"/>
    <x v="7"/>
  </r>
  <r>
    <d v="2025-08-26T00:00:00"/>
    <s v="00054359"/>
    <s v="1C25TNN"/>
    <s v="PR-12340157-SG0040 - CircleK 65C Nguyễn Thái Học"/>
    <n v="184608"/>
    <s v="8%"/>
    <n v="14769"/>
    <n v="199377"/>
    <s v="CÔNG TY TNHH VÒNG TRÒN ĐỎ"/>
    <s v="0306182043"/>
    <x v="7"/>
  </r>
  <r>
    <d v="2025-08-26T00:00:00"/>
    <s v="00054360"/>
    <s v="1C25TNN"/>
    <s v="PR-12340477-SG0059 - CircleK 273 Lê Thánh Tôn"/>
    <n v="184608"/>
    <s v="8%"/>
    <n v="14769"/>
    <n v="199377"/>
    <s v="CÔNG TY TNHH VÒNG TRÒN ĐỎ"/>
    <s v="0306182043"/>
    <x v="7"/>
  </r>
  <r>
    <d v="2025-08-26T00:00:00"/>
    <s v="00054387"/>
    <s v="1C25TNN"/>
    <s v="PR-12319461-SG0130 - CircleK 172 Nguyễn Thị Tần"/>
    <n v="184608"/>
    <s v="8%"/>
    <n v="14769"/>
    <n v="199377"/>
    <s v="CÔNG TY TNHH VÒNG TRÒN ĐỎ"/>
    <s v="0306182043"/>
    <x v="7"/>
  </r>
  <r>
    <d v="2025-08-26T00:00:00"/>
    <s v="00054403"/>
    <s v="1C25TNN"/>
    <s v="PR-12333013-SG0293 - CircleK 485 Huỳnh Tấn Phát"/>
    <n v="230760"/>
    <s v="8%"/>
    <n v="18461"/>
    <n v="249221"/>
    <s v="CÔNG TY TNHH VÒNG TRÒN ĐỎ"/>
    <s v="0306182043"/>
    <x v="7"/>
  </r>
  <r>
    <d v="2025-08-26T00:00:00"/>
    <s v="00054404"/>
    <s v="1C25TNN"/>
    <s v="PR-12340675-SG0072 - CircleK 45 Tân Mỹ"/>
    <n v="184608"/>
    <s v="8%"/>
    <n v="14769"/>
    <n v="199377"/>
    <s v="CÔNG TY TNHH VÒNG TRÒN ĐỎ"/>
    <s v="0306182043"/>
    <x v="7"/>
  </r>
  <r>
    <d v="2025-08-27T00:00:00"/>
    <s v="00054478"/>
    <s v="1C25TNN"/>
    <s v="PR-12355897-SG0345 - CircleK 295 Dương Bá Trạc"/>
    <n v="230760"/>
    <s v="8%"/>
    <n v="18461"/>
    <n v="249221"/>
    <s v="CÔNG TY TNHH VÒNG TRÒN ĐỎ"/>
    <s v="0306182043"/>
    <x v="7"/>
  </r>
  <r>
    <d v="2025-08-27T00:00:00"/>
    <s v="00054491"/>
    <s v="1C25TNN"/>
    <s v="PR-12346071-VT3018 - CircleK 152 Hoàng Hoa Thám"/>
    <n v="1453788"/>
    <s v="8%"/>
    <n v="116303"/>
    <n v="1570091"/>
    <s v="CHI NHÁNH CÔNG TY TNHH VÒNG TRÒN ĐỎ TẠI BÀ RỊA-VŨNG TÀU"/>
    <s v="0306182043-012"/>
    <x v="7"/>
  </r>
  <r>
    <d v="2025-08-27T00:00:00"/>
    <s v="00054492"/>
    <s v="1C25TNN"/>
    <s v="PR-12333475-VT3010 - CircleK 26 Phan Văn Trị"/>
    <n v="969192"/>
    <s v="8%"/>
    <n v="77535"/>
    <n v="1046727"/>
    <s v="CHI NHÁNH CÔNG TY TNHH VÒNG TRÒN ĐỎ TẠI BÀ RỊA-VŨNG TÀU"/>
    <s v="0306182043-012"/>
    <x v="7"/>
  </r>
  <r>
    <d v="2025-08-28T00:00:00"/>
    <s v="00000001"/>
    <s v="1C25TAL"/>
    <s v="Hàng trả - phiếu RRS20250808457CT5014"/>
    <n v="-62637"/>
    <s v="8%"/>
    <n v="-5011"/>
    <n v="-67648"/>
    <s v="CHI NHÁNH CÔNG TY TNHH VÒNG TRÒN ĐỎ TẠI AN GIANG"/>
    <s v="0306182043-020"/>
    <x v="7"/>
  </r>
  <r>
    <d v="2025-08-28T00:00:00"/>
    <s v="00002374"/>
    <s v="1C25TSL"/>
    <s v="Hàng trả - phiếu RRS20250816843SG0262"/>
    <n v="-501096"/>
    <s v="8%"/>
    <n v="-40088"/>
    <n v="-541184"/>
    <s v="CÔNG TY TNHH VÒNG TRÒN ĐỎ"/>
    <s v="0306182043"/>
    <x v="7"/>
  </r>
  <r>
    <d v="2025-08-28T00:00:00"/>
    <s v="00002376"/>
    <s v="1C25TSL"/>
    <s v="Hàng trả - phiếu RRS20250802934SG0189"/>
    <n v="-148350"/>
    <s v="8%"/>
    <n v="-11868"/>
    <n v="-160218"/>
    <s v="CÔNG TY TNHH VÒNG TRÒN ĐỎ"/>
    <s v="0306182043"/>
    <x v="7"/>
  </r>
  <r>
    <d v="2025-08-28T00:00:00"/>
    <s v="00054897"/>
    <s v="1C25TNN"/>
    <s v="PR-12342025-SG0174 - CircleK 683A Âu Cơ"/>
    <n v="276912"/>
    <s v="8%"/>
    <n v="22153"/>
    <n v="299065"/>
    <s v="CÔNG TY TNHH VÒNG TRÒN ĐỎ"/>
    <s v="0306182043"/>
    <x v="7"/>
  </r>
  <r>
    <d v="2025-08-28T00:00:00"/>
    <s v="00055026"/>
    <s v="1C25TNN"/>
    <s v="PR-12355693-SG0331 - CircleK Số 21 Nguyễn Văn Tráng"/>
    <n v="184608"/>
    <s v="8%"/>
    <n v="14769"/>
    <n v="199377"/>
    <s v="CÔNG TY TNHH VÒNG TRÒN ĐỎ"/>
    <s v="0306182043"/>
    <x v="7"/>
  </r>
  <r>
    <d v="2025-08-28T00:00:00"/>
    <s v="00055027"/>
    <s v="1C25TNN"/>
    <s v="PR-12354101-SG0169 - CircleK 59 Đông Du"/>
    <n v="230760"/>
    <s v="8%"/>
    <n v="18461"/>
    <n v="249221"/>
    <s v="CÔNG TY TNHH VÒNG TRÒN ĐỎ"/>
    <s v="0306182043"/>
    <x v="7"/>
  </r>
  <r>
    <d v="2025-08-28T00:00:00"/>
    <s v="00055049"/>
    <s v="1C25TNN"/>
    <s v="PR-12364148-SG0091 - CircleK 162 Nguyễn Công Trứ"/>
    <n v="230760"/>
    <s v="8%"/>
    <n v="18461"/>
    <n v="249221"/>
    <s v="CÔNG TY TNHH VÒNG TRÒN ĐỎ"/>
    <s v="0306182043"/>
    <x v="7"/>
  </r>
  <r>
    <d v="2025-08-28T00:00:00"/>
    <s v="00055092"/>
    <s v="1C25TNN"/>
    <s v="PR-12352815-SG0014 - CircleK Lô CR2-12, Số 107 Đại Lộ Tôn Dật Tiên, Khu A, Phú Mỹ Hưng"/>
    <n v="276912"/>
    <s v="8%"/>
    <n v="22153"/>
    <n v="299065"/>
    <s v="CÔNG TY TNHH VÒNG TRÒN ĐỎ"/>
    <s v="0306182043"/>
    <x v="7"/>
  </r>
  <r>
    <d v="2025-08-28T00:00:00"/>
    <s v="00055093"/>
    <s v="1C25TNN"/>
    <s v="PR-12360642-SG0256 - CircleK A1.09 Sunrise City View - Khu Phức Hợp Căn Hộ Nhật Hoa, 33 Nguyễn Hữu Thọ"/>
    <n v="184608"/>
    <s v="8%"/>
    <n v="14769"/>
    <n v="199377"/>
    <s v="CÔNG TY TNHH VÒNG TRÒN ĐỎ"/>
    <s v="0306182043"/>
    <x v="7"/>
  </r>
  <r>
    <d v="2025-08-28T00:00:00"/>
    <s v="00055707"/>
    <s v="1C25TNN"/>
    <s v="PR-12349603-SG0354 - CircleK 116 Phổ Quang"/>
    <n v="230760"/>
    <s v="8%"/>
    <n v="18461"/>
    <n v="249221"/>
    <s v="CÔNG TY TNHH VÒNG TRÒN ĐỎ"/>
    <s v="0306182043"/>
    <x v="7"/>
  </r>
  <r>
    <d v="2025-08-28T00:00:00"/>
    <s v="00055708"/>
    <s v="1C25TNN"/>
    <s v="PR-12349085-SG0296 - CircleK 619 Lê Đức Thọ"/>
    <n v="184608"/>
    <s v="8%"/>
    <n v="14769"/>
    <n v="199377"/>
    <s v="CÔNG TY TNHH VÒNG TRÒN ĐỎ"/>
    <s v="0306182043"/>
    <x v="7"/>
  </r>
  <r>
    <d v="2025-08-28T00:00:00"/>
    <s v="00055709"/>
    <s v="1C25TNN"/>
    <s v="PR-12354139-SG0176 - CircleK 1 Đường Số 1"/>
    <n v="184608"/>
    <s v="8%"/>
    <n v="14769"/>
    <n v="199377"/>
    <s v="CÔNG TY TNHH VÒNG TRÒN ĐỎ"/>
    <s v="0306182043"/>
    <x v="7"/>
  </r>
  <r>
    <d v="2025-08-28T00:00:00"/>
    <s v="00055710"/>
    <s v="1C25TNN"/>
    <s v="PR-12366342-SG0320 - CircleK 190 Lê Văn Thọ"/>
    <n v="230760"/>
    <s v="8%"/>
    <n v="18461"/>
    <n v="249221"/>
    <s v="CÔNG TY TNHH VÒNG TRÒN ĐỎ"/>
    <s v="0306182043"/>
    <x v="7"/>
  </r>
  <r>
    <d v="2025-08-28T00:00:00"/>
    <s v="00055711"/>
    <s v="1C25TNN"/>
    <s v="PR-12344339-SG0307 - CircleK 55 Đường S11"/>
    <n v="184608"/>
    <s v="8%"/>
    <n v="14769"/>
    <n v="199377"/>
    <s v="CÔNG TY TNHH VÒNG TRÒN ĐỎ"/>
    <s v="0306182043"/>
    <x v="7"/>
  </r>
  <r>
    <d v="2025-08-28T00:00:00"/>
    <s v="00055712"/>
    <s v="1C25TNN"/>
    <s v="PR-12341245-SG0131 - CircleK 197A-199 Điện Biên Phủ"/>
    <n v="184608"/>
    <s v="8%"/>
    <n v="14769"/>
    <n v="199377"/>
    <s v="CÔNG TY TNHH VÒNG TRÒN ĐỎ"/>
    <s v="0306182043"/>
    <x v="7"/>
  </r>
  <r>
    <d v="2025-08-29T00:00:00"/>
    <s v="00000002"/>
    <s v="1C25TAL"/>
    <s v="Hàng trả - phiếu RRS20250802936CT5012"/>
    <n v="-62637"/>
    <s v="8%"/>
    <n v="-5011"/>
    <n v="-67648"/>
    <s v="CHI NHÁNH CÔNG TY TNHH VÒNG TRÒN ĐỎ TẠI AN GIANG"/>
    <s v="0306182043-020"/>
    <x v="7"/>
  </r>
  <r>
    <d v="2025-08-29T00:00:00"/>
    <s v="00002413"/>
    <s v="1C25TSL"/>
    <s v="Hàng trả - phiếu RRS20250819938SG0136"/>
    <n v="-303291"/>
    <s v="8%"/>
    <n v="-24263"/>
    <n v="-327554"/>
    <s v="CÔNG TY TNHH VÒNG TRÒN ĐỎ"/>
    <s v="0306182043"/>
    <x v="7"/>
  </r>
  <r>
    <d v="2025-08-29T00:00:00"/>
    <s v="00002415"/>
    <s v="1C25TSL"/>
    <s v="Hàng trả - phiếu RRS20250819957SG0247"/>
    <n v="-187911"/>
    <s v="8%"/>
    <n v="-15033"/>
    <n v="-202944"/>
    <s v="CÔNG TY TNHH VÒNG TRÒN ĐỎ"/>
    <s v="0306182043"/>
    <x v="7"/>
  </r>
  <r>
    <d v="2025-08-29T00:00:00"/>
    <s v="00002560"/>
    <s v="1C25TSL"/>
    <s v="Hàng trả - phiếu RRS20250825198SG0103"/>
    <n v="-125274"/>
    <s v="8%"/>
    <n v="-10022"/>
    <n v="-135296"/>
    <s v="CÔNG TY TNHH VÒNG TRÒN ĐỎ"/>
    <s v="0306182043"/>
    <x v="7"/>
  </r>
  <r>
    <d v="2025-08-29T00:00:00"/>
    <s v="00002578"/>
    <s v="1C25TSL"/>
    <s v="Hàng trả - phiếu RRS20250814760SG0303"/>
    <n v="-92304"/>
    <s v="8%"/>
    <n v="-7384"/>
    <n v="-99688"/>
    <s v="CÔNG TY TNHH VÒNG TRÒN ĐỎ"/>
    <s v="0306182043"/>
    <x v="7"/>
  </r>
  <r>
    <d v="2025-08-29T00:00:00"/>
    <s v="00055771"/>
    <s v="1C25TNN"/>
    <s v="PR-12354583-SG0231 - CircleK 259 Đường số 7"/>
    <n v="184608"/>
    <s v="8%"/>
    <n v="14769"/>
    <n v="199377"/>
    <s v="CÔNG TY TNHH VÒNG TRÒN ĐỎ"/>
    <s v="0306182043"/>
    <x v="7"/>
  </r>
  <r>
    <d v="2025-08-29T00:00:00"/>
    <s v="00055773"/>
    <s v="1C25TNN"/>
    <s v="PR-12333053-SG0294 - CircleK 633 Tỉnh Lộ 10"/>
    <n v="230760"/>
    <s v="8%"/>
    <n v="18461"/>
    <n v="249221"/>
    <s v="CÔNG TY TNHH VÒNG TRÒN ĐỎ"/>
    <s v="0306182043"/>
    <x v="7"/>
  </r>
  <r>
    <d v="2025-08-29T00:00:00"/>
    <s v="00055805"/>
    <s v="1C25TNN"/>
    <s v="PR-12373736-SG0182 - CircleK EA3-01-01 Tòa nhà Era Town"/>
    <n v="184608"/>
    <s v="8%"/>
    <n v="14769"/>
    <n v="199377"/>
    <s v="CÔNG TY TNHH VÒNG TRÒN ĐỎ"/>
    <s v="0306182043"/>
    <x v="7"/>
  </r>
  <r>
    <d v="2025-08-29T00:00:00"/>
    <s v="00055817"/>
    <s v="1C25TNN"/>
    <s v="PR-12373558-SG0163 - CircleK 50 Nhất Chi Mai"/>
    <n v="230760"/>
    <s v="8%"/>
    <n v="18461"/>
    <n v="249221"/>
    <s v="CÔNG TY TNHH VÒNG TRÒN ĐỎ"/>
    <s v="0306182043"/>
    <x v="7"/>
  </r>
  <r>
    <d v="2025-08-30T00:00:00"/>
    <s v="00056305"/>
    <s v="1C25TNN"/>
    <s v="PR-12374074-SG0234 - CircleK 81 Trần Bình Trọng"/>
    <n v="184608"/>
    <s v="8%"/>
    <n v="14769"/>
    <n v="199377"/>
    <s v="CÔNG TY TNHH VÒNG TRÒN ĐỎ"/>
    <s v="0306182043"/>
    <x v="7"/>
  </r>
  <r>
    <d v="2025-08-30T00:00:00"/>
    <s v="00056306"/>
    <s v="1C25TNN"/>
    <s v="PR-12344251-SG0305 - CircleK 297 Nguyễn Duy Dương"/>
    <n v="184608"/>
    <s v="8%"/>
    <n v="14769"/>
    <n v="199377"/>
    <s v="CÔNG TY TNHH VÒNG TRÒN ĐỎ"/>
    <s v="0306182043"/>
    <x v="7"/>
  </r>
  <r>
    <d v="2025-08-30T00:00:00"/>
    <s v="00056307"/>
    <s v="1C25TNN"/>
    <s v="PR-12373448-SG0148 - CircleK 5A Đường Chợ Lớn"/>
    <n v="184608"/>
    <s v="8%"/>
    <n v="14769"/>
    <n v="199377"/>
    <s v="CÔNG TY TNHH VÒNG TRÒN ĐỎ"/>
    <s v="0306182043"/>
    <x v="7"/>
  </r>
  <r>
    <d v="2025-08-30T00:00:00"/>
    <s v="00056308"/>
    <s v="1C25TNN"/>
    <s v="PR-12379644-SG0162 - CircleK 41 Yên Thế"/>
    <n v="230760"/>
    <s v="8%"/>
    <n v="18461"/>
    <n v="249221"/>
    <s v="CÔNG TY TNHH VÒNG TRÒN ĐỎ"/>
    <s v="0306182043"/>
    <x v="7"/>
  </r>
  <r>
    <d v="2025-08-30T00:00:00"/>
    <s v="00056380"/>
    <s v="1C25TNN"/>
    <s v="PR-12325151-SG0175 - CircleK 66C Hoàng Diệu 2"/>
    <n v="230760"/>
    <s v="8%"/>
    <n v="18461"/>
    <n v="249221"/>
    <s v="CÔNG TY TNHH VÒNG TRÒN ĐỎ"/>
    <s v="0306182043"/>
    <x v="7"/>
  </r>
  <r>
    <d v="2025-08-31T00:00:00"/>
    <s v="00002580"/>
    <s v="1C25TSL"/>
    <s v="Hàng trả - phiếu RRS20250820013SG0163"/>
    <n v="-23076"/>
    <s v="8%"/>
    <n v="-1846"/>
    <n v="-24922"/>
    <s v="CÔNG TY TNHH VÒNG TRÒN ĐỎ"/>
    <s v="0306182043"/>
    <x v="7"/>
  </r>
  <r>
    <d v="2025-09-04T00:00:00"/>
    <s v="00056519"/>
    <s v="1C25TNN"/>
    <s v="PR-12397283-SG0317 - CircleK Tầng Trệt - Số 167 Phạm Hữu Lầu, Tổ 17, Khu Phố 1"/>
    <n v="184608"/>
    <s v="8%"/>
    <n v="14769"/>
    <n v="199377"/>
    <s v="CÔNG TY TNHH VÒNG TRÒN ĐỎ"/>
    <s v="0306182043"/>
    <x v="8"/>
  </r>
  <r>
    <d v="2025-09-04T00:00:00"/>
    <s v="00056520"/>
    <s v="1C25TNN"/>
    <s v="PR-12395939-SG0228 - CircleK 165-167 Lê Thánh Tôn"/>
    <n v="184608"/>
    <s v="8%"/>
    <n v="14769"/>
    <n v="199377"/>
    <s v="CÔNG TY TNHH VÒNG TRÒN ĐỎ"/>
    <s v="0306182043"/>
    <x v="8"/>
  </r>
  <r>
    <d v="2025-09-04T00:00:00"/>
    <s v="00056521"/>
    <s v="1C25TNN"/>
    <s v="PR-12395217-SG0182 - CircleK EA3-01-01 Tòa nhà Era Town"/>
    <n v="184608"/>
    <s v="8%"/>
    <n v="14769"/>
    <n v="199377"/>
    <s v="CÔNG TY TNHH VÒNG TRÒN ĐỎ"/>
    <s v="0306182043"/>
    <x v="8"/>
  </r>
  <r>
    <d v="2025-09-04T00:00:00"/>
    <s v="00056557"/>
    <s v="1C25TNN"/>
    <s v="PR-12396461-SG0272 - CircleK 14 Nguyễn Văn Bảo"/>
    <n v="184608"/>
    <s v="8%"/>
    <n v="14769"/>
    <n v="199377"/>
    <s v="CÔNG TY TNHH VÒNG TRÒN ĐỎ"/>
    <s v="0306182043"/>
    <x v="8"/>
  </r>
  <r>
    <d v="2025-09-04T00:00:00"/>
    <s v="00056565"/>
    <s v="1C25TNN"/>
    <s v="PR-12382074-SG0258 - CircleK 15C Nguyễn Thị Minh Khai"/>
    <n v="184608"/>
    <s v="8%"/>
    <n v="14769"/>
    <n v="199377"/>
    <s v="CÔNG TY TNHH VÒNG TRÒN ĐỎ"/>
    <s v="0306182043"/>
    <x v="8"/>
  </r>
  <r>
    <d v="2025-09-04T00:00:00"/>
    <s v="00056573"/>
    <s v="1C25TNN"/>
    <s v="PR-12397241-SG0315 - CircleK Tầng Trệt Số 264-266 Âu Dương Lân"/>
    <n v="184608"/>
    <s v="8%"/>
    <n v="14769"/>
    <n v="199377"/>
    <s v="CÔNG TY TNHH VÒNG TRÒN ĐỎ"/>
    <s v="0306182043"/>
    <x v="8"/>
  </r>
  <r>
    <d v="2025-09-04T00:00:00"/>
    <s v="00056574"/>
    <s v="1C25TNN"/>
    <s v="PR-12397307-SG0318 - CircleK Tầng trệt số 210 - 212 Cao Lỗ"/>
    <n v="230760"/>
    <s v="8%"/>
    <n v="18461"/>
    <n v="249221"/>
    <s v="CÔNG TY TNHH VÒNG TRÒN ĐỎ"/>
    <s v="0306182043"/>
    <x v="8"/>
  </r>
  <r>
    <d v="2025-09-05T00:00:00"/>
    <s v="00056648"/>
    <s v="1C25TNN"/>
    <s v="PR-12395337-SG0190 - CircleK 58-60 Hoa Cúc"/>
    <n v="230760"/>
    <s v="8%"/>
    <n v="18461"/>
    <n v="249221"/>
    <s v="CÔNG TY TNHH VÒNG TRÒN ĐỎ"/>
    <s v="0306182043"/>
    <x v="8"/>
  </r>
  <r>
    <d v="2025-09-05T00:00:00"/>
    <s v="00056649"/>
    <s v="1C25TNN"/>
    <s v="PR-12386005-SG0217 - CircleK 475 Điện Biên Phủ"/>
    <n v="230760"/>
    <s v="8%"/>
    <n v="18461"/>
    <n v="249221"/>
    <s v="CÔNG TY TNHH VÒNG TRÒN ĐỎ"/>
    <s v="0306182043"/>
    <x v="8"/>
  </r>
  <r>
    <d v="2025-09-05T00:00:00"/>
    <s v="00056650"/>
    <s v="1C25TNN"/>
    <s v="PR-12396943-SG0300 - CircleK Số 27 Nguyễn Gia Trí"/>
    <n v="184608"/>
    <s v="8%"/>
    <n v="14769"/>
    <n v="199377"/>
    <s v="CÔNG TY TNHH VÒNG TRÒN ĐỎ"/>
    <s v="0306182043"/>
    <x v="8"/>
  </r>
  <r>
    <d v="2025-09-05T00:00:00"/>
    <s v="00056651"/>
    <s v="1C25TNN"/>
    <s v="PR-12406521-SG0050 - CircleK 45 Lý Tự Trọng"/>
    <n v="184608"/>
    <s v="8%"/>
    <n v="14769"/>
    <n v="199377"/>
    <s v="CÔNG TY TNHH VÒNG TRÒN ĐỎ"/>
    <s v="0306182043"/>
    <x v="8"/>
  </r>
  <r>
    <d v="2025-09-05T00:00:00"/>
    <s v="00056652"/>
    <s v="1C25TNN"/>
    <s v="PR-12408277-SG0229 - CircleK 306 Cao Thắng"/>
    <n v="184608"/>
    <s v="8%"/>
    <n v="14769"/>
    <n v="199377"/>
    <s v="CÔNG TY TNHH VÒNG TRÒN ĐỎ"/>
    <s v="0306182043"/>
    <x v="8"/>
  </r>
  <r>
    <d v="2025-09-05T00:00:00"/>
    <s v="00056653"/>
    <s v="1C25TNN"/>
    <s v="PR-12408997-SG0289 - CircleK 126 Đường Số 15"/>
    <n v="184608"/>
    <s v="8%"/>
    <n v="14769"/>
    <n v="199377"/>
    <s v="CÔNG TY TNHH VÒNG TRÒN ĐỎ"/>
    <s v="0306182043"/>
    <x v="8"/>
  </r>
  <r>
    <d v="2025-09-05T00:00:00"/>
    <s v="00056659"/>
    <s v="1C25TNN"/>
    <s v="PR-12394335-SG0127 - CircleK 160 Đường Số 19"/>
    <n v="184608"/>
    <s v="8%"/>
    <n v="14769"/>
    <n v="199377"/>
    <s v="CÔNG TY TNHH VÒNG TRÒN ĐỎ"/>
    <s v="0306182043"/>
    <x v="8"/>
  </r>
  <r>
    <d v="2025-09-05T00:00:00"/>
    <s v="00056660"/>
    <s v="1C25TNN"/>
    <s v="PR-12401879-SG0325 - CircleK Số 15 Nguyễn Ảnh Thủ"/>
    <n v="184608"/>
    <s v="8%"/>
    <n v="14769"/>
    <n v="199377"/>
    <s v="CÔNG TY TNHH VÒNG TRÒN ĐỎ"/>
    <s v="0306182043"/>
    <x v="8"/>
  </r>
  <r>
    <d v="2025-09-05T00:00:00"/>
    <s v="00056661"/>
    <s v="1C25TNN"/>
    <s v="PR-12400795-SG0117 - CircleK 67 Lê Đức Thọ"/>
    <n v="230760"/>
    <s v="8%"/>
    <n v="18461"/>
    <n v="249221"/>
    <s v="CÔNG TY TNHH VÒNG TRÒN ĐỎ"/>
    <s v="0306182043"/>
    <x v="8"/>
  </r>
  <r>
    <d v="2025-09-06T00:00:00"/>
    <s v="00056728"/>
    <s v="1C25TNN"/>
    <s v="PR-12420415-SG0247 - CircleK 720A Điện Biên Phủ"/>
    <n v="184608"/>
    <s v="8%"/>
    <n v="14769"/>
    <n v="199377"/>
    <s v="CÔNG TY TNHH VÒNG TRÒN ĐỎ"/>
    <s v="0306182043"/>
    <x v="8"/>
  </r>
  <r>
    <d v="2025-09-06T00:00:00"/>
    <s v="00056729"/>
    <s v="1C25TNN"/>
    <s v="PR-12413216-SG0131 - CircleK 197A-199 Điện Biên Phủ"/>
    <n v="230760"/>
    <s v="8%"/>
    <n v="18461"/>
    <n v="249221"/>
    <s v="CÔNG TY TNHH VÒNG TRÒN ĐỎ"/>
    <s v="0306182043"/>
    <x v="8"/>
  </r>
  <r>
    <d v="2025-09-06T00:00:00"/>
    <s v="00056730"/>
    <s v="1C25TNN"/>
    <s v="PR-12420957-SG0297 - CircleK Căn Số A1-00.04 Tháp A1, Khu Chung Cư Phức Hợp Lô M1 74 Nguyễn Cơ Thạch"/>
    <n v="230760"/>
    <s v="8%"/>
    <n v="18461"/>
    <n v="249221"/>
    <s v="CÔNG TY TNHH VÒNG TRÒN ĐỎ"/>
    <s v="0306182043"/>
    <x v="8"/>
  </r>
  <r>
    <d v="2025-09-06T00:00:00"/>
    <s v="00056731"/>
    <s v="1C25TNN"/>
    <s v="PR-12386275-SG0264 - CircleK 83 Đường Số 3, Khu Phố 4"/>
    <n v="230760"/>
    <s v="8%"/>
    <n v="18461"/>
    <n v="249221"/>
    <s v="CÔNG TY TNHH VÒNG TRÒN ĐỎ"/>
    <s v="0306182043"/>
    <x v="8"/>
  </r>
  <r>
    <d v="2025-09-06T00:00:00"/>
    <s v="00056744"/>
    <s v="1C25TNN"/>
    <s v="PR-12420747-SG0287 - CircleK 311 Nguyễn Tri Phương"/>
    <n v="230760"/>
    <s v="8%"/>
    <n v="18461"/>
    <n v="249221"/>
    <s v="CÔNG TY TNHH VÒNG TRÒN ĐỎ"/>
    <s v="0306182043"/>
    <x v="8"/>
  </r>
  <r>
    <d v="2025-09-06T00:00:00"/>
    <s v="00057003"/>
    <s v="1C25TNN"/>
    <s v="PR-12419325-SG0144 - CircleK 82 Nguyễn Huệ"/>
    <n v="230760"/>
    <s v="8%"/>
    <n v="18461"/>
    <n v="249221"/>
    <s v="CÔNG TY TNHH VÒNG TRÒN ĐỎ"/>
    <s v="0306182043"/>
    <x v="8"/>
  </r>
  <r>
    <d v="2025-09-06T00:00:00"/>
    <s v="00057014"/>
    <s v="1C25TNN"/>
    <s v="PR-12387199-SG0347 - CircleK Một phần diện tích căn nhà số 944 Lê Văn Lương, Nhà Bè"/>
    <n v="184608"/>
    <s v="8%"/>
    <n v="14769"/>
    <n v="199377"/>
    <s v="CÔNG TY TNHH VÒNG TRÒN ĐỎ"/>
    <s v="0306182043"/>
    <x v="8"/>
  </r>
  <r>
    <d v="2025-09-08T00:00:00"/>
    <s v="00057793"/>
    <s v="1C25TNN"/>
    <s v="PR-12409125-SG0298 - CircleK 17H-17K Dương Đình Nghệ"/>
    <n v="184608"/>
    <s v="8%"/>
    <n v="14769"/>
    <n v="199377"/>
    <s v="CÔNG TY TNHH VÒNG TRÒN ĐỎ"/>
    <s v="0306182043"/>
    <x v="8"/>
  </r>
  <r>
    <d v="2025-09-08T00:00:00"/>
    <s v="00057794"/>
    <s v="1C25TNN"/>
    <s v="PR-12397011-SG0303 - CircleK Thương Mại Dịch Vụ SH01, Cao Ốc Thoại Ngọc Hầu (Resgreen Tower) - 7A Thoại Ngọc Hầu"/>
    <n v="184608"/>
    <s v="8%"/>
    <n v="14769"/>
    <n v="199377"/>
    <s v="CÔNG TY TNHH VÒNG TRÒN ĐỎ"/>
    <s v="0306182043"/>
    <x v="8"/>
  </r>
  <r>
    <d v="2025-09-08T00:00:00"/>
    <s v="00057814"/>
    <s v="1C25TNN"/>
    <s v="PR-12419241-SG0137 - CircleK 193 Đường Số 1"/>
    <n v="230760"/>
    <s v="8%"/>
    <n v="18461"/>
    <n v="249221"/>
    <s v="CÔNG TY TNHH VÒNG TRÒN ĐỎ"/>
    <s v="0306182043"/>
    <x v="8"/>
  </r>
  <r>
    <d v="2025-09-09T00:00:00"/>
    <s v="00057890"/>
    <s v="1C25TNN"/>
    <s v="PR-12444702-SG0346 - CircleK 139 Hai Bà Trưng"/>
    <n v="184608"/>
    <s v="8%"/>
    <n v="14769"/>
    <n v="199377"/>
    <s v="CÔNG TY TNHH VÒNG TRÒN ĐỎ"/>
    <s v="0306182043"/>
    <x v="8"/>
  </r>
  <r>
    <d v="2025-09-09T00:00:00"/>
    <s v="00057891"/>
    <s v="1C25TNN"/>
    <s v="PR-12444090-SG0321 - CircleK 47 Nguyễn Huệ"/>
    <n v="461520"/>
    <s v="8%"/>
    <n v="36922"/>
    <n v="498442"/>
    <s v="CÔNG TY TNHH VÒNG TRÒN ĐỎ"/>
    <s v="0306182043"/>
    <x v="8"/>
  </r>
  <r>
    <d v="2025-09-09T00:00:00"/>
    <s v="00057892"/>
    <s v="1C25TNN"/>
    <s v="PR-12427225-SG0251 - CircleK 188 Nguyễn Thị Minh Khai"/>
    <n v="184608"/>
    <s v="8%"/>
    <n v="14769"/>
    <n v="199377"/>
    <s v="CÔNG TY TNHH VÒNG TRÒN ĐỎ"/>
    <s v="0306182043"/>
    <x v="8"/>
  </r>
  <r>
    <d v="2025-09-09T00:00:00"/>
    <s v="00057893"/>
    <s v="1C25TNN"/>
    <s v="PR-12442688-SG0262 - CircleK 69 Nguyễn Khắc Nhu"/>
    <n v="184608"/>
    <s v="8%"/>
    <n v="14769"/>
    <n v="199377"/>
    <s v="CÔNG TY TNHH VÒNG TRÒN ĐỎ"/>
    <s v="0306182043"/>
    <x v="8"/>
  </r>
  <r>
    <d v="2025-09-09T00:00:00"/>
    <s v="00057901"/>
    <s v="1C25TNN"/>
    <s v="PR-12425007-SG0311 - CircleK 44 Huỳnh Văn Bánh"/>
    <n v="346140"/>
    <s v="8%"/>
    <n v="27691"/>
    <n v="373831"/>
    <s v="CÔNG TY TNHH VÒNG TRÒN ĐỎ"/>
    <s v="0306182043"/>
    <x v="8"/>
  </r>
  <r>
    <d v="2025-09-09T00:00:00"/>
    <s v="00057902"/>
    <s v="1C25TNN"/>
    <s v="PR-12439486-SG0053 - CircleK Số 1 Công Trường Tự Do"/>
    <n v="184608"/>
    <s v="8%"/>
    <n v="14769"/>
    <n v="199377"/>
    <s v="CÔNG TY TNHH VÒNG TRÒN ĐỎ"/>
    <s v="0306182043"/>
    <x v="8"/>
  </r>
  <r>
    <d v="2025-09-09T00:00:00"/>
    <s v="00057903"/>
    <s v="1C25TNN"/>
    <s v="PR-12439440-SG0051 - CircleK 87 Trần Nguyên Đán"/>
    <n v="230760"/>
    <s v="8%"/>
    <n v="18461"/>
    <n v="249221"/>
    <s v="CÔNG TY TNHH VÒNG TRÒN ĐỎ"/>
    <s v="0306182043"/>
    <x v="8"/>
  </r>
  <r>
    <d v="2025-09-09T00:00:00"/>
    <s v="00057904"/>
    <s v="1C25TNN"/>
    <s v="PR-12433436-SG0294 - CircleK 633 Tỉnh Lộ 10"/>
    <n v="230760"/>
    <s v="8%"/>
    <n v="18461"/>
    <n v="249221"/>
    <s v="CÔNG TY TNHH VÒNG TRÒN ĐỎ"/>
    <s v="0306182043"/>
    <x v="8"/>
  </r>
  <r>
    <d v="2025-09-09T00:00:00"/>
    <s v="00057905"/>
    <s v="1C25TNN"/>
    <s v="PR-12432742-SG0223 - CircleK 26 Nguyễn Thái Bình"/>
    <n v="184608"/>
    <s v="8%"/>
    <n v="14769"/>
    <n v="199377"/>
    <s v="CÔNG TY TNHH VÒNG TRÒN ĐỎ"/>
    <s v="0306182043"/>
    <x v="8"/>
  </r>
  <r>
    <d v="2025-09-09T00:00:00"/>
    <s v="00057921"/>
    <s v="1C25TNN"/>
    <s v="PR-12443586-SG0302 - CircleK 474 Trần Thị Năm"/>
    <n v="184608"/>
    <s v="8%"/>
    <n v="14769"/>
    <n v="199377"/>
    <s v="CÔNG TY TNHH VÒNG TRÒN ĐỎ"/>
    <s v="0306182043"/>
    <x v="8"/>
  </r>
  <r>
    <d v="2025-09-10T00:00:00"/>
    <s v="00057974"/>
    <s v="1C25TNN"/>
    <s v="PR-12448646-SG0256 - CircleK A1.09 Sunrise City View - Khu Phức Hợp Căn Hộ Nhật Hoa, 33 Nguyễn Hữu Thọ"/>
    <n v="184608"/>
    <s v="8%"/>
    <n v="14769"/>
    <n v="199377"/>
    <s v="CÔNG TY TNHH VÒNG TRÒN ĐỎ"/>
    <s v="0306182043"/>
    <x v="8"/>
  </r>
  <r>
    <d v="2025-09-10T00:00:00"/>
    <s v="00057975"/>
    <s v="1C25TNN"/>
    <s v="PR-12433034-SG0269 - CircleK 285 Cách Mạng Tháng Tám"/>
    <n v="230760"/>
    <s v="8%"/>
    <n v="18461"/>
    <n v="249221"/>
    <s v="CÔNG TY TNHH VÒNG TRÒN ĐỎ"/>
    <s v="0306182043"/>
    <x v="8"/>
  </r>
  <r>
    <d v="2025-09-10T00:00:00"/>
    <s v="00057990"/>
    <s v="1C25TNN"/>
    <s v="PR-12443986-SG0315 - CircleK Tầng Trệt Số 264-266 Âu Dương Lân"/>
    <n v="184608"/>
    <s v="8%"/>
    <n v="14769"/>
    <n v="199377"/>
    <s v="CÔNG TY TNHH VÒNG TRÒN ĐỎ"/>
    <s v="0306182043"/>
    <x v="8"/>
  </r>
  <r>
    <d v="2025-09-10T00:00:00"/>
    <s v="00057996"/>
    <s v="1C25TNN"/>
    <s v="PR-12454005-SG0252 - CircleK SAV.3-00.27 Toà Nhà The Sun Avenue, Tầng Trệt, Tháp S3, Số 28 Mai Chí Thọ"/>
    <n v="184608"/>
    <s v="8%"/>
    <n v="14769"/>
    <n v="199377"/>
    <s v="CÔNG TY TNHH VÒNG TRÒN ĐỎ"/>
    <s v="0306182043"/>
    <x v="8"/>
  </r>
  <r>
    <d v="2025-09-10T00:00:00"/>
    <s v="00058000"/>
    <s v="1C25TNN"/>
    <s v="PR-12409425-SG0327 - CircleK 364 Võ Văn Ngân, Khu phố 3, Phường Bình Thọ, Thành phố Thủ Đức"/>
    <n v="184608"/>
    <s v="8%"/>
    <n v="14769"/>
    <n v="199377"/>
    <s v="CÔNG TY TNHH VÒNG TRÒN ĐỎ"/>
    <s v="0306182043"/>
    <x v="8"/>
  </r>
  <r>
    <d v="2025-09-11T00:00:00"/>
    <s v="00058066"/>
    <s v="1C25TNN"/>
    <s v="PR-12463526-SG0131 - CircleK 197A-199 Điện Biên Phủ"/>
    <n v="230760"/>
    <s v="8%"/>
    <n v="18461"/>
    <n v="249221"/>
    <s v="CÔNG TY TNHH VÒNG TRÒN ĐỎ"/>
    <s v="0306182043"/>
    <x v="8"/>
  </r>
  <r>
    <d v="2025-09-11T00:00:00"/>
    <s v="00058067"/>
    <s v="1C25TNN"/>
    <s v="PR-12458356-SG0212 - CircleK 292 Điện Biên Phủ"/>
    <n v="184608"/>
    <s v="8%"/>
    <n v="14769"/>
    <n v="199377"/>
    <s v="CÔNG TY TNHH VÒNG TRÒN ĐỎ"/>
    <s v="0306182043"/>
    <x v="8"/>
  </r>
  <r>
    <d v="2025-09-11T00:00:00"/>
    <s v="00058082"/>
    <s v="1C25TNN"/>
    <s v="PR-12465228-SG0299 - CircleK 04 Phổ Quang"/>
    <n v="346140"/>
    <s v="8%"/>
    <n v="27691"/>
    <n v="373831"/>
    <s v="CÔNG TY TNHH VÒNG TRÒN ĐỎ"/>
    <s v="0306182043"/>
    <x v="8"/>
  </r>
  <r>
    <d v="2025-09-11T00:00:00"/>
    <s v="00058083"/>
    <s v="1C25TNN"/>
    <s v="PR-12449148-SG0332 - CircleK Một phần của căn nhà số 586 - 588 Quang Trung, Quận Gò Vấp"/>
    <n v="184608"/>
    <s v="8%"/>
    <n v="14769"/>
    <n v="199377"/>
    <s v="CÔNG TY TNHH VÒNG TRÒN ĐỎ"/>
    <s v="0306182043"/>
    <x v="8"/>
  </r>
  <r>
    <d v="2025-09-12T00:00:00"/>
    <s v="00058984"/>
    <s v="1C25TNN"/>
    <s v="PR-12448206-SG0174 - CircleK 683A Âu Cơ"/>
    <n v="276912"/>
    <s v="8%"/>
    <n v="22153"/>
    <n v="299065"/>
    <s v="CÔNG TY TNHH VÒNG TRÒN ĐỎ"/>
    <s v="0306182043"/>
    <x v="8"/>
  </r>
  <r>
    <d v="2025-09-12T00:00:00"/>
    <s v="00058999"/>
    <s v="1C25TNN"/>
    <s v="PR-12469781-SG0306 - CircleK 469 Thống Nhất"/>
    <n v="230760"/>
    <s v="8%"/>
    <n v="18461"/>
    <n v="249221"/>
    <s v="CÔNG TY TNHH VÒNG TRÒN ĐỎ"/>
    <s v="0306182043"/>
    <x v="8"/>
  </r>
  <r>
    <d v="2025-09-12T00:00:00"/>
    <s v="00059001"/>
    <s v="1C25TNN"/>
    <s v="PR-12473558-SG0061 - CircleK S34-2 Sky Garden 3 - Phú Mỹ Hưng, Đại Lộ Nguyễn Văn Linh"/>
    <n v="230760"/>
    <s v="8%"/>
    <n v="18461"/>
    <n v="249221"/>
    <s v="CÔNG TY TNHH VÒNG TRÒN ĐỎ"/>
    <s v="0306182043"/>
    <x v="8"/>
  </r>
  <r>
    <d v="2025-09-13T00:00:00"/>
    <s v="00059426"/>
    <s v="1C25TNN"/>
    <s v="PR-12441438-SG0188 - CircleK 73-75 Trần Trọng Cung"/>
    <n v="184608"/>
    <s v="8%"/>
    <n v="14769"/>
    <n v="199377"/>
    <s v="CÔNG TY TNHH VÒNG TRÒN ĐỎ"/>
    <s v="0306182043"/>
    <x v="8"/>
  </r>
  <r>
    <d v="2025-09-13T00:00:00"/>
    <s v="00059442"/>
    <s v="1C25TNN"/>
    <s v="PR-12485952-SG0277 - CircleK 36-38 Trần Thái Tông"/>
    <n v="230760"/>
    <s v="8%"/>
    <n v="18461"/>
    <n v="249221"/>
    <s v="CÔNG TY TNHH VÒNG TRÒN ĐỎ"/>
    <s v="0306182043"/>
    <x v="8"/>
  </r>
  <r>
    <d v="2025-09-15T00:00:00"/>
    <s v="00059483"/>
    <s v="1C25TNN"/>
    <s v="PR-12482988-NT0005 - CircleK Số 18 Trần Phú, Nha Trang, Khánh Hòa"/>
    <n v="1246104"/>
    <s v="8%"/>
    <n v="99688"/>
    <n v="1345792"/>
    <s v="CHI NHÁNH CÔNG TY TNHH VÒNG TRÒN ĐỎ TẠI KHÁNH HÒA"/>
    <s v="0306182043-028"/>
    <x v="8"/>
  </r>
  <r>
    <d v="2025-09-15T00:00:00"/>
    <s v="00059498"/>
    <s v="1C25TNN"/>
    <s v="PR-12454315-SG0279 - CircleK Kiot Khu Vực Mặt Tiền Kinh Dương Vương - 395 Kinh Dương Vương"/>
    <n v="230760"/>
    <s v="8%"/>
    <n v="18461"/>
    <n v="249221"/>
    <s v="CÔNG TY TNHH VÒNG TRÒN ĐỎ"/>
    <s v="0306182043"/>
    <x v="8"/>
  </r>
  <r>
    <d v="2025-09-15T00:00:00"/>
    <s v="00059499"/>
    <s v="1C25TNN"/>
    <s v="PR-12475110-SG0231 - CircleK 259 Đường số 7"/>
    <n v="184608"/>
    <s v="8%"/>
    <n v="14769"/>
    <n v="199377"/>
    <s v="CÔNG TY TNHH VÒNG TRÒN ĐỎ"/>
    <s v="0306182043"/>
    <x v="8"/>
  </r>
  <r>
    <d v="2025-09-15T00:00:00"/>
    <s v="00059512"/>
    <s v="1C25TNN"/>
    <s v="PR-12475642-SG0288 - CircleK 223 Đặng Văn Bi"/>
    <n v="184608"/>
    <s v="8%"/>
    <n v="14769"/>
    <n v="199377"/>
    <s v="CÔNG TY TNHH VÒNG TRÒN ĐỎ"/>
    <s v="0306182043"/>
    <x v="8"/>
  </r>
  <r>
    <d v="2025-09-16T00:00:00"/>
    <s v="00059601"/>
    <s v="1C25TNN"/>
    <s v="PR-12505382-SG0159 - CircleK 402 Hà Huy Tập"/>
    <n v="230760"/>
    <s v="8%"/>
    <n v="18461"/>
    <n v="249221"/>
    <s v="CÔNG TY TNHH VÒNG TRÒN ĐỎ"/>
    <s v="0306182043"/>
    <x v="8"/>
  </r>
  <r>
    <d v="2025-09-16T00:00:00"/>
    <s v="00059602"/>
    <s v="1C25TNN"/>
    <s v="PR-12506712-SG0265 - CircleK L1-02 Tầng 1 Cao ốc Chung Cư SaiGon Mia, Đường số 9A Chung Cư Cụm 3,4 - Khu Dân Cư Trung Sơn"/>
    <n v="230760"/>
    <s v="8%"/>
    <n v="18461"/>
    <n v="249221"/>
    <s v="CÔNG TY TNHH VÒNG TRÒN ĐỎ"/>
    <s v="0306182043"/>
    <x v="8"/>
  </r>
  <r>
    <d v="2025-09-16T00:00:00"/>
    <s v="00059603"/>
    <s v="1C25TNN"/>
    <s v="PR-12491766-SG0182 - CircleK EA3-01-01 Tòa nhà Era Town"/>
    <n v="184608"/>
    <s v="8%"/>
    <n v="14769"/>
    <n v="199377"/>
    <s v="CÔNG TY TNHH VÒNG TRÒN ĐỎ"/>
    <s v="0306182043"/>
    <x v="8"/>
  </r>
  <r>
    <d v="2025-09-16T00:00:00"/>
    <s v="00059604"/>
    <s v="1C25TNN"/>
    <s v="PR-12491402-SG0100 - CircleK 32A-32B Bùi Thị Xuân"/>
    <n v="184608"/>
    <s v="8%"/>
    <n v="14769"/>
    <n v="199377"/>
    <s v="CÔNG TY TNHH VÒNG TRÒN ĐỎ"/>
    <s v="0306182043"/>
    <x v="8"/>
  </r>
  <r>
    <d v="2025-09-16T00:00:00"/>
    <s v="00059613"/>
    <s v="1C25TNN"/>
    <s v="PR-12492126-SG0258 - CircleK 15C Nguyễn Thị Minh Khai"/>
    <n v="184608"/>
    <s v="8%"/>
    <n v="14769"/>
    <n v="199377"/>
    <s v="CÔNG TY TNHH VÒNG TRÒN ĐỎ"/>
    <s v="0306182043"/>
    <x v="8"/>
  </r>
  <r>
    <d v="2025-09-16T00:00:00"/>
    <s v="00059614"/>
    <s v="1C25TNN"/>
    <s v="PR-12504598-SG0091 - CircleK 162 Nguyễn Công Trứ"/>
    <n v="230760"/>
    <s v="8%"/>
    <n v="18461"/>
    <n v="249221"/>
    <s v="CÔNG TY TNHH VÒNG TRÒN ĐỎ"/>
    <s v="0306182043"/>
    <x v="8"/>
  </r>
  <r>
    <d v="2025-09-16T00:00:00"/>
    <s v="00059615"/>
    <s v="1C25TNN"/>
    <s v="PR-12489574-SG0072 - CircleK 45 Tân Mỹ"/>
    <n v="230760"/>
    <s v="8%"/>
    <n v="18461"/>
    <n v="249221"/>
    <s v="CÔNG TY TNHH VÒNG TRÒN ĐỎ"/>
    <s v="0306182043"/>
    <x v="8"/>
  </r>
  <r>
    <d v="2025-09-16T00:00:00"/>
    <s v="00059632"/>
    <s v="1C25TNN"/>
    <s v="PR-12508510-SG0400 - CircleK A10/7 Ấp 2"/>
    <n v="184608"/>
    <s v="8%"/>
    <n v="14769"/>
    <n v="199377"/>
    <s v="CÔNG TY TNHH VÒNG TRÒN ĐỎ"/>
    <s v="0306182043"/>
    <x v="8"/>
  </r>
  <r>
    <d v="2025-09-16T00:00:00"/>
    <s v="00059634"/>
    <s v="1C25TNN"/>
    <s v="PR-12506166-SG0226 - CircleK L3-SH01 Toà nhà Landmart 3, Vinhomes Central Park, 720A Điện Biên Phủ"/>
    <n v="230760"/>
    <s v="8%"/>
    <n v="18461"/>
    <n v="249221"/>
    <s v="CÔNG TY TNHH VÒNG TRÒN ĐỎ"/>
    <s v="0306182043"/>
    <x v="8"/>
  </r>
  <r>
    <d v="2025-09-16T00:00:00"/>
    <s v="00059635"/>
    <s v="1C25TNN"/>
    <s v="PR-12490314-SG0275 - CircleK 184A-184B Nguyễn Xí"/>
    <n v="230760"/>
    <s v="8%"/>
    <n v="18461"/>
    <n v="249221"/>
    <s v="CÔNG TY TNHH VÒNG TRÒN ĐỎ"/>
    <s v="0306182043"/>
    <x v="8"/>
  </r>
  <r>
    <d v="2025-09-17T00:00:00"/>
    <s v="00059706"/>
    <s v="1C25TNN"/>
    <s v="PR-12496856-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
    <n v="230760"/>
    <s v="8%"/>
    <n v="18461"/>
    <n v="249221"/>
    <s v="CÔNG TY TNHH VÒNG TRÒN ĐỎ"/>
    <s v="0306182043"/>
    <x v="8"/>
  </r>
  <r>
    <d v="2025-09-17T00:00:00"/>
    <s v="00059715"/>
    <s v="1C25TNN"/>
    <s v="PR-12503880-NT0011 - CircleK 96B/3 Trần Phú, Nha Trang, Khánh Hòa"/>
    <n v="1153800"/>
    <s v="8%"/>
    <n v="92304"/>
    <n v="1246104"/>
    <s v="CHI NHÁNH CÔNG TY TNHH VÒNG TRÒN ĐỎ TẠI KHÁNH HÒA"/>
    <s v="0306182043-028"/>
    <x v="8"/>
  </r>
  <r>
    <d v="2025-09-17T00:00:00"/>
    <s v="00059741"/>
    <s v="1C25TNN"/>
    <s v="PR-12513152-SG0344 - CircleK 73/5 Võ Văn Kiệt"/>
    <n v="230760"/>
    <s v="8%"/>
    <n v="18461"/>
    <n v="249221"/>
    <s v="CÔNG TY TNHH VÒNG TRÒN ĐỎ"/>
    <s v="0306182043"/>
    <x v="8"/>
  </r>
  <r>
    <d v="2025-09-18T00:00:00"/>
    <s v="00059790"/>
    <s v="1C25TNN"/>
    <s v="PR-12522871-SG0312 - CircleK 319 Lý Thường Kiệt"/>
    <n v="184608"/>
    <s v="8%"/>
    <n v="14769"/>
    <n v="199377"/>
    <s v="CÔNG TY TNHH VÒNG TRÒN ĐỎ"/>
    <s v="0306182043"/>
    <x v="8"/>
  </r>
  <r>
    <d v="2025-09-18T00:00:00"/>
    <s v="00059791"/>
    <s v="1C25TNN"/>
    <s v="PR-12522445-SG0250 - CircleK 271 Phạm Ngũ Lão"/>
    <n v="184608"/>
    <s v="8%"/>
    <n v="14769"/>
    <n v="199377"/>
    <s v="CÔNG TY TNHH VÒNG TRÒN ĐỎ"/>
    <s v="0306182043"/>
    <x v="8"/>
  </r>
  <r>
    <d v="2025-09-18T00:00:00"/>
    <s v="00059792"/>
    <s v="1C25TNN"/>
    <s v="PR-12523143-SG0338 - CircleK Một phần tầng trệt và một phần lầu 1 số 44 Nguyễn Huệ"/>
    <n v="276912"/>
    <s v="8%"/>
    <n v="22153"/>
    <n v="299065"/>
    <s v="CÔNG TY TNHH VÒNG TRÒN ĐỎ"/>
    <s v="0306182043"/>
    <x v="8"/>
  </r>
  <r>
    <d v="2025-09-18T00:00:00"/>
    <s v="00059801"/>
    <s v="1C25TNN"/>
    <s v="PR-12517593-SG0236 - CircleK RS3 06-07, Richstar Residence, 239 - 241 &amp; 278 Hòa Bình"/>
    <n v="230760"/>
    <s v="8%"/>
    <n v="18461"/>
    <n v="249221"/>
    <s v="CÔNG TY TNHH VÒNG TRÒN ĐỎ"/>
    <s v="0306182043"/>
    <x v="8"/>
  </r>
  <r>
    <d v="2025-09-18T00:00:00"/>
    <s v="00059803"/>
    <s v="1C25TNN"/>
    <s v="PR-12518171-SG0301 - CircleK 135 Nguyễn Cửu Đàm"/>
    <n v="184608"/>
    <s v="8%"/>
    <n v="14769"/>
    <n v="199377"/>
    <s v="CÔNG TY TNHH VÒNG TRÒN ĐỎ"/>
    <s v="0306182043"/>
    <x v="8"/>
  </r>
  <r>
    <d v="2025-09-18T00:00:00"/>
    <s v="00059877"/>
    <s v="1C25TNN"/>
    <s v="PR-12493666-SG0341 - CircleK Số 119 đường Trần Não"/>
    <n v="230760"/>
    <s v="8%"/>
    <n v="18461"/>
    <n v="249221"/>
    <s v="CÔNG TY TNHH VÒNG TRÒN ĐỎ"/>
    <s v="0306182043"/>
    <x v="8"/>
  </r>
  <r>
    <d v="2025-09-18T00:00:00"/>
    <s v="00060521"/>
    <s v="1C25TNN"/>
    <s v="PR-12476643-BD7002 - CircleK 508 Cách Mạng Tháng 8"/>
    <n v="369216"/>
    <s v="8%"/>
    <n v="29537"/>
    <n v="398753"/>
    <s v="CHI NHÁNH TẠI BÌNH DƯƠNG CÔNG TY TNHH VÒNG TRÒN ĐỎ"/>
    <s v="0306182043-011"/>
    <x v="8"/>
  </r>
  <r>
    <d v="2025-09-19T00:00:00"/>
    <s v="00060745"/>
    <s v="1C25TNN"/>
    <s v="PR-12494690-BD7004 - CircleK Số 1347 Đường Nguyễn Ái Quốc, Khu Phố 6"/>
    <n v="207684"/>
    <s v="8%"/>
    <n v="16615"/>
    <n v="224299"/>
    <s v="CHI NHÁNH CÔNG TY TNHH VÒNG TRÒN ĐỎ TẠI ĐỒNG NAI"/>
    <s v="0306182043-021"/>
    <x v="8"/>
  </r>
  <r>
    <d v="2025-09-19T00:00:00"/>
    <s v="00060750"/>
    <s v="1C25TNN"/>
    <s v="PR-12537642-SG0169 - CircleK 59 Đông Du"/>
    <n v="230760"/>
    <s v="8%"/>
    <n v="18461"/>
    <n v="249221"/>
    <s v="CÔNG TY TNHH VÒNG TRÒN ĐỎ"/>
    <s v="0306182043"/>
    <x v="8"/>
  </r>
  <r>
    <d v="2025-09-19T00:00:00"/>
    <s v="00060751"/>
    <s v="1C25TNN"/>
    <s v="PR-12534113-SG0285 - CircleK Citizen Apartment, Trung Son Residential quarter"/>
    <n v="184608"/>
    <s v="8%"/>
    <n v="14769"/>
    <n v="199377"/>
    <s v="CÔNG TY TNHH VÒNG TRÒN ĐỎ"/>
    <s v="0306182043"/>
    <x v="8"/>
  </r>
  <r>
    <d v="2025-09-19T00:00:00"/>
    <s v="00060752"/>
    <s v="1C25TNN"/>
    <s v="PR-12533377-SG0182 - CircleK EA3-01-01 Tòa nhà Era Town"/>
    <n v="184608"/>
    <s v="8%"/>
    <n v="14769"/>
    <n v="199377"/>
    <s v="CÔNG TY TNHH VÒNG TRÒN ĐỎ"/>
    <s v="0306182043"/>
    <x v="8"/>
  </r>
  <r>
    <d v="2025-09-19T00:00:00"/>
    <s v="00060766"/>
    <s v="1C25TNN"/>
    <s v="PR-12492016-SG0234 - CircleK 81 Trần Bình Trọng"/>
    <n v="184608"/>
    <s v="8%"/>
    <n v="14769"/>
    <n v="199377"/>
    <s v="CÔNG TY TNHH VÒNG TRÒN ĐỎ"/>
    <s v="0306182043"/>
    <x v="8"/>
  </r>
  <r>
    <d v="2025-09-19T00:00:00"/>
    <s v="00060767"/>
    <s v="1C25TNN"/>
    <s v="PR-12537144-SG0129 - CircleK 184 Lê Đức Thọ"/>
    <n v="184608"/>
    <s v="8%"/>
    <n v="14769"/>
    <n v="199377"/>
    <s v="CÔNG TY TNHH VÒNG TRÒN ĐỎ"/>
    <s v="0306182043"/>
    <x v="8"/>
  </r>
  <r>
    <d v="2025-09-20T00:00:00"/>
    <s v="00061186"/>
    <s v="1C25TNN"/>
    <s v="PR-12548960-SG0345 - CircleK 295 Dương Bá Trạc"/>
    <n v="230760"/>
    <s v="8%"/>
    <n v="18461"/>
    <n v="249221"/>
    <s v="CÔNG TY TNHH VÒNG TRÒN ĐỎ"/>
    <s v="0306182043"/>
    <x v="8"/>
  </r>
  <r>
    <d v="2025-09-20T00:00:00"/>
    <s v="00061187"/>
    <s v="1C25TNN"/>
    <s v="PR-12548754-SG0331 - CircleK Số 21 Nguyễn Văn Tráng"/>
    <n v="184608"/>
    <s v="8%"/>
    <n v="14769"/>
    <n v="199377"/>
    <s v="CÔNG TY TNHH VÒNG TRÒN ĐỎ"/>
    <s v="0306182043"/>
    <x v="8"/>
  </r>
  <r>
    <d v="2025-09-20T00:00:00"/>
    <s v="00061197"/>
    <s v="1C25TNN"/>
    <s v="PR-12547302-SG0162 - CircleK 41 Yên Thế"/>
    <n v="230760"/>
    <s v="8%"/>
    <n v="18461"/>
    <n v="249221"/>
    <s v="CÔNG TY TNHH VÒNG TRÒN ĐỎ"/>
    <s v="0306182043"/>
    <x v="8"/>
  </r>
  <r>
    <d v="2025-09-23T00:00:00"/>
    <s v="00061279"/>
    <s v="1C25TNN"/>
    <s v="PR-12566686-SG0201 - CircleK 45 Cao Thắng"/>
    <n v="230760"/>
    <s v="8%"/>
    <n v="18461"/>
    <n v="249221"/>
    <s v="CÔNG TY TNHH VÒNG TRÒN ĐỎ"/>
    <s v="0306182043"/>
    <x v="8"/>
  </r>
  <r>
    <d v="2025-09-23T00:00:00"/>
    <s v="00061280"/>
    <s v="1C25TNN"/>
    <s v="PR-12565228-SG0100 - CircleK 32A-32B Bùi Thị Xuân"/>
    <n v="184608"/>
    <s v="8%"/>
    <n v="14769"/>
    <n v="199377"/>
    <s v="CÔNG TY TNHH VÒNG TRÒN ĐỎ"/>
    <s v="0306182043"/>
    <x v="8"/>
  </r>
  <r>
    <d v="2025-09-23T00:00:00"/>
    <s v="00061281"/>
    <s v="1C25TNN"/>
    <s v="PR-12565842-SG0150 - CircleK 2 Nguyễn Khắc Viện"/>
    <n v="230760"/>
    <s v="8%"/>
    <n v="18461"/>
    <n v="249221"/>
    <s v="CÔNG TY TNHH VÒNG TRÒN ĐỎ"/>
    <s v="0306182043"/>
    <x v="8"/>
  </r>
  <r>
    <d v="2025-09-23T00:00:00"/>
    <s v="00003075"/>
    <m/>
    <s v="Hàng trả - phiếu RRS20250916150SG0332"/>
    <n v="-23076"/>
    <s v="8%"/>
    <n v="-1846"/>
    <n v="-24922"/>
    <s v="CÔNG TY TNHH VÒNG TRÒN ĐỎ"/>
    <s v="0306182043"/>
    <x v="8"/>
  </r>
  <r>
    <d v="2025-09-23T00:00:00"/>
    <s v="00003095"/>
    <m/>
    <s v="Hàng trả - phiếu RRS20250911826SG0197"/>
    <n v="-125274"/>
    <s v="8%"/>
    <n v="-10022"/>
    <n v="-135296"/>
    <s v="CÔNG TY TNHH VÒNG TRÒN ĐỎ"/>
    <s v="0306182043"/>
    <x v="8"/>
  </r>
  <r>
    <d v="2025-09-24T00:00:00"/>
    <s v="00061337"/>
    <s v="1C25TNN"/>
    <s v="PR-12547574-SG0205 - CircleK 609 Xô Viết Nghệ Tĩnh"/>
    <n v="230760"/>
    <s v="8%"/>
    <n v="18461"/>
    <n v="249221"/>
    <s v="CÔNG TY TNHH VÒNG TRÒN ĐỎ"/>
    <s v="0306182043"/>
    <x v="8"/>
  </r>
  <r>
    <d v="2025-09-24T00:00:00"/>
    <s v="00061356"/>
    <s v="1C25TNN"/>
    <s v="PR-12547392-SG0174 - CircleK 683A Âu Cơ"/>
    <n v="276912"/>
    <s v="8%"/>
    <n v="22153"/>
    <n v="299065"/>
    <s v="CÔNG TY TNHH VÒNG TRÒN ĐỎ"/>
    <s v="0306182043"/>
    <x v="8"/>
  </r>
  <r>
    <d v="2025-09-24T00:00:00"/>
    <s v="00061357"/>
    <s v="1C25TNN"/>
    <s v="PR-12566512-SG0187 - CircleK Vườn Lài"/>
    <n v="184608"/>
    <s v="8%"/>
    <n v="14769"/>
    <n v="199377"/>
    <s v="CÔNG TY TNHH VÒNG TRÒN ĐỎ"/>
    <s v="0306182043"/>
    <x v="8"/>
  </r>
  <r>
    <d v="2025-09-24T00:00:00"/>
    <s v="00061358"/>
    <s v="1C25TNN"/>
    <s v="PR-12577991-SG0161 - CircleK 353A Tân Sơn Nhì"/>
    <n v="230760"/>
    <s v="8%"/>
    <n v="18461"/>
    <n v="249221"/>
    <s v="CÔNG TY TNHH VÒNG TRÒN ĐỎ"/>
    <s v="0306182043"/>
    <x v="8"/>
  </r>
  <r>
    <d v="2025-09-25T00:00:00"/>
    <s v="00061451"/>
    <s v="1C25TNN"/>
    <s v="PR-12578385-SG0222 - CircleK 529 Sư Vạn Hạnh"/>
    <n v="230760"/>
    <s v="8%"/>
    <n v="18461"/>
    <n v="249221"/>
    <s v="CÔNG TY TNHH VÒNG TRÒN ĐỎ"/>
    <s v="0306182043"/>
    <x v="8"/>
  </r>
  <r>
    <d v="2025-09-25T00:00:00"/>
    <s v="00061452"/>
    <s v="1C25TNN"/>
    <s v="PR-12586987-SG0035 - CircleK 704 Sư Vạn Hạnh"/>
    <n v="230760"/>
    <s v="8%"/>
    <n v="18461"/>
    <n v="249221"/>
    <s v="CÔNG TY TNHH VÒNG TRÒN ĐỎ"/>
    <s v="0306182043"/>
    <x v="8"/>
  </r>
  <r>
    <d v="2025-09-25T00:00:00"/>
    <s v="00061453"/>
    <s v="1C25TNN"/>
    <s v="PR-12589751-SG0317 - CircleK Tầng Trệt - Số 167 Phạm Hữu Lầu, Tổ 17, Khu Phố 1"/>
    <n v="184608"/>
    <s v="8%"/>
    <n v="14769"/>
    <n v="199377"/>
    <s v="CÔNG TY TNHH VÒNG TRÒN ĐỎ"/>
    <s v="0306182043"/>
    <x v="8"/>
  </r>
  <r>
    <d v="2025-09-25T00:00:00"/>
    <s v="00061467"/>
    <s v="1C25TNN"/>
    <s v="PR-12573493-SG0252 - CircleK SAV.3-00.27 Toà Nhà The Sun Avenue, Tầng Trệt, Tháp S3, Số 28 Mai Chí Thọ"/>
    <n v="184608"/>
    <s v="8%"/>
    <n v="14769"/>
    <n v="199377"/>
    <s v="CÔNG TY TNHH VÒNG TRÒN ĐỎ"/>
    <s v="0306182043"/>
    <x v="8"/>
  </r>
  <r>
    <d v="2025-09-25T00:00:00"/>
    <s v="00061468"/>
    <s v="1C25TNN"/>
    <s v="PR-12539272-BD7015 - CircleK Ô 8, DC35, Giao lộ đường D1 và đường D33, KDC Việt - Sing"/>
    <n v="184608"/>
    <s v="8%"/>
    <n v="14769"/>
    <n v="199377"/>
    <s v="CHI NHÁNH TẠI BÌNH DƯƠNG CÔNG TY TNHH VÒNG TRÒN ĐỎ"/>
    <s v="0306182043-011"/>
    <x v="8"/>
  </r>
  <r>
    <d v="2025-09-25T00:00:00"/>
    <s v="00062555"/>
    <s v="1C25TNN"/>
    <s v="PR-12569762-VT3018 - CircleK 152 Hoàng Hoa Thám"/>
    <n v="1107648"/>
    <s v="8%"/>
    <n v="88612"/>
    <n v="1196260"/>
    <s v="CHI NHÁNH CÔNG TY TNHH VÒNG TRÒN ĐỎ TẠI BÀ RỊA-VŨNG TÀU"/>
    <s v="0306182043-012"/>
    <x v="8"/>
  </r>
  <r>
    <d v="2025-09-25T00:00:00"/>
    <s v="00062662"/>
    <s v="1C25TNN"/>
    <s v="PR-12579253-SG0332 - CircleK Một phần của căn nhà số 586 - 588 Quang Trung, Quận Gò Vấp"/>
    <n v="184608"/>
    <s v="8%"/>
    <n v="14769"/>
    <n v="199377"/>
    <s v="CÔNG TY TNHH VÒNG TRÒN ĐỎ"/>
    <s v="0306182043"/>
    <x v="8"/>
  </r>
  <r>
    <d v="2025-09-26T00:00:00"/>
    <s v="00062754"/>
    <s v="1C25TNN"/>
    <s v="PR-12588351-SG0199 - CircleK Số 449 Đường Lê Văn Việt"/>
    <n v="230760"/>
    <s v="8%"/>
    <n v="18461"/>
    <n v="249221"/>
    <s v="CÔNG TY TNHH VÒNG TRÒN ĐỎ"/>
    <s v="0306182043"/>
    <x v="8"/>
  </r>
  <r>
    <d v="2025-09-26T00:00:00"/>
    <s v="00062778"/>
    <s v="1C25TNN"/>
    <s v="PR-12598344-SG0184 - CircleK A24 Đường Số 4"/>
    <n v="230760"/>
    <s v="8%"/>
    <n v="18461"/>
    <n v="249221"/>
    <s v="CÔNG TY TNHH VÒNG TRÒN ĐỎ"/>
    <s v="0306182043"/>
    <x v="8"/>
  </r>
  <r>
    <d v="2025-09-26T00:00:00"/>
    <s v="00062779"/>
    <s v="1C25TNN"/>
    <s v="PR-12598418-SG0200 - CircleK 02 Đường Nội Khu Hưng Gia IV"/>
    <n v="230760"/>
    <s v="8%"/>
    <n v="18461"/>
    <n v="249221"/>
    <s v="CÔNG TY TNHH VÒNG TRÒN ĐỎ"/>
    <s v="0306182043"/>
    <x v="8"/>
  </r>
  <r>
    <d v="2025-09-26T00:00:00"/>
    <s v="00062780"/>
    <s v="1C25TNN"/>
    <s v="PR-12599440-SG0320 - CircleK 190 Lê Văn Thọ"/>
    <n v="230760"/>
    <s v="8%"/>
    <n v="18461"/>
    <n v="249221"/>
    <s v="CÔNG TY TNHH VÒNG TRÒN ĐỎ"/>
    <s v="0306182043"/>
    <x v="8"/>
  </r>
  <r>
    <d v="2025-09-27T00:00:00"/>
    <s v="00063215"/>
    <s v="1C25TNN"/>
    <s v="PR-12603888-SG0289 - CircleK 126 Đường Số 15"/>
    <n v="184608"/>
    <s v="8%"/>
    <n v="14769"/>
    <n v="199377"/>
    <s v="CÔNG TY TNHH VÒNG TRÒN ĐỎ"/>
    <s v="0306182043"/>
    <x v="8"/>
  </r>
  <r>
    <d v="2025-09-27T00:00:00"/>
    <s v="00063216"/>
    <s v="1C25TNN"/>
    <s v="PR-12610464-SG0353 - CircleK 106 Hoàng Diệu"/>
    <n v="184608"/>
    <s v="8%"/>
    <n v="14769"/>
    <n v="199377"/>
    <s v="CÔNG TY TNHH VÒNG TRÒN ĐỎ"/>
    <s v="0306182043"/>
    <x v="8"/>
  </r>
  <r>
    <d v="2025-09-27T00:00:00"/>
    <s v="00063217"/>
    <s v="1C25TNN"/>
    <s v="PR-12599642-SG0342 - CircleK Một phần diện tích căn nhà số 42 Lê Lợi, Q1"/>
    <n v="230760"/>
    <s v="8%"/>
    <n v="18461"/>
    <n v="249221"/>
    <s v="CÔNG TY TNHH VÒNG TRÒN ĐỎ"/>
    <s v="0306182043"/>
    <x v="8"/>
  </r>
  <r>
    <d v="2025-09-27T00:00:00"/>
    <s v="00063218"/>
    <s v="1C25TNN"/>
    <s v="PR-12607574-SG0050 - CircleK 45 Lý Tự Trọng"/>
    <n v="184608"/>
    <s v="8%"/>
    <n v="14769"/>
    <n v="199377"/>
    <s v="CÔNG TY TNHH VÒNG TRÒN ĐỎ"/>
    <s v="0306182043"/>
    <x v="8"/>
  </r>
  <r>
    <d v="2025-09-27T00:00:00"/>
    <s v="00063237"/>
    <s v="1C25TNN"/>
    <s v="PR-12599318-SG0308 - CircleK 22 Phan Xích Long"/>
    <n v="230760"/>
    <s v="8%"/>
    <n v="18461"/>
    <n v="249221"/>
    <s v="CÔNG TY TNHH VÒNG TRÒN ĐỎ"/>
    <s v="0306182043"/>
    <x v="8"/>
  </r>
  <r>
    <d v="2025-09-27T00:00:00"/>
    <s v="00063238"/>
    <s v="1C25TNN"/>
    <s v="PR-12597850-SG0131 - CircleK 197A-199 Điện Biên Phủ"/>
    <n v="184608"/>
    <s v="8%"/>
    <n v="14769"/>
    <n v="199377"/>
    <s v="CÔNG TY TNHH VÒNG TRÒN ĐỎ"/>
    <s v="0306182043"/>
    <x v="8"/>
  </r>
  <r>
    <d v="2025-09-30T00:00:00"/>
    <s v="00003513"/>
    <m/>
    <s v="Hàng trả - phiếu RRS20250906592SG0266"/>
    <n v="-187911"/>
    <s v="8%"/>
    <n v="-15033"/>
    <n v="-202944"/>
    <s v="CÔNG TY TNHH VÒNG TRÒN ĐỎ"/>
    <s v="0306182043"/>
    <x v="8"/>
  </r>
  <r>
    <d v="2025-09-30T00:00:00"/>
    <s v="00063318"/>
    <s v="1C25TNN"/>
    <s v="PR-12612503-SG0059 - CircleK 273 Lê Thánh Tôn"/>
    <n v="184608"/>
    <s v="8%"/>
    <n v="14769"/>
    <n v="199377"/>
    <s v="CÔNG TY TNHH VÒNG TRÒN ĐỎ"/>
    <s v="0306182043"/>
    <x v="8"/>
  </r>
  <r>
    <d v="2025-09-30T00:00:00"/>
    <s v="00063356"/>
    <s v="1C25TNN"/>
    <s v="PR-12604306-SG0324 - CircleK 128 Lê Đức Thọ"/>
    <n v="230760"/>
    <s v="8%"/>
    <n v="18461"/>
    <n v="249221"/>
    <s v="CÔNG TY TNHH VÒNG TRÒN ĐỎ"/>
    <s v="0306182043"/>
    <x v="8"/>
  </r>
  <r>
    <d v="2025-09-30T00:00:00"/>
    <s v="00063357"/>
    <s v="1C25TNN"/>
    <s v="PR-12618074-SG0198 - CircleK 92 Hậu Giang"/>
    <n v="184608"/>
    <s v="8%"/>
    <n v="14769"/>
    <n v="199377"/>
    <s v="CÔNG TY TNHH VÒNG TRÒN ĐỎ"/>
    <s v="0306182043"/>
    <x v="8"/>
  </r>
  <r>
    <d v="2025-10-02T00:00:00"/>
    <s v="00063513"/>
    <s v="1C25TNN"/>
    <s v="PR-12628201-SG0264 - CircleK 83 Đường Số 3, Khu Phố 4"/>
    <n v="230760"/>
    <s v="8%"/>
    <n v="18461"/>
    <n v="249221"/>
    <s v="CÔNG TY TNHH VÒNG TRÒN ĐỎ"/>
    <s v="0306182043"/>
    <x v="9"/>
  </r>
  <r>
    <d v="2025-10-02T00:00:00"/>
    <s v="00063734"/>
    <s v="1C25TNN"/>
    <s v="PR-12625511-NT0005 - CircleK Số 18 Trần Phú, Nha Trang, Khánh Hòa"/>
    <n v="1246104"/>
    <s v="8%"/>
    <n v="99688"/>
    <n v="1345792"/>
    <s v="CHI NHÁNH CÔNG TY TNHH VÒNG TRÒN ĐỎ TẠI KHÁNH HÒA"/>
    <s v="0306182043-028"/>
    <x v="9"/>
  </r>
  <r>
    <d v="2025-10-02T00:00:00"/>
    <s v="00063893"/>
    <s v="1C25TNN"/>
    <s v="PR-12628609-SG0290 - CircleK 264 Độc Lập"/>
    <n v="184608"/>
    <s v="8%"/>
    <n v="14769"/>
    <n v="199377"/>
    <s v="CÔNG TY TNHH VÒNG TRÒN ĐỎ"/>
    <s v="0306182043"/>
    <x v="9"/>
  </r>
  <r>
    <d v="2025-10-02T00:00:00"/>
    <s v="00063915"/>
    <s v="1C25TNN"/>
    <s v="PR-12614381-SG0155 - CircleK 144 Lê Trọng Tấn"/>
    <n v="184608"/>
    <s v="8%"/>
    <n v="14769"/>
    <n v="199377"/>
    <s v="CÔNG TY TNHH VÒNG TRÒN ĐỎ"/>
    <s v="0306182043"/>
    <x v="9"/>
  </r>
  <r>
    <d v="2025-10-02T00:00:00"/>
    <s v="00063916"/>
    <s v="1C25TNN"/>
    <s v="PR-12628875-SG0307 - CircleK 55 Đường S11"/>
    <n v="184608"/>
    <s v="8%"/>
    <n v="14769"/>
    <n v="199377"/>
    <s v="CÔNG TY TNHH VÒNG TRÒN ĐỎ"/>
    <s v="0306182043"/>
    <x v="9"/>
  </r>
  <r>
    <d v="2025-10-03T00:00:00"/>
    <s v="00064713"/>
    <s v="1C25TNN"/>
    <s v="PR-12615644-BD7004 - CircleK Số 1347 Đường Nguyễn Ái Quốc, Khu Phố 6"/>
    <n v="207684"/>
    <s v="8%"/>
    <n v="16615"/>
    <n v="224299"/>
    <s v="CHI NHÁNH CÔNG TY TNHH VÒNG TRÒN ĐỎ TẠI ĐỒNG NAI"/>
    <s v="0306182043-021"/>
    <x v="9"/>
  </r>
  <r>
    <d v="2025-10-03T00:00:00"/>
    <s v="00064741"/>
    <s v="1C25TNN"/>
    <s v="PR-12633782-SG0351 - CircleK 1.11 tại tầng 1, Tòa nhà chung cư BS10 thuộc Khu nhà ở cao tầng - Dự án Khu dân cư và Công viên Phước Thiện"/>
    <n v="230760"/>
    <s v="8%"/>
    <n v="18461"/>
    <n v="249221"/>
    <s v="CÔNG TY TNHH VÒNG TRÒN ĐỎ"/>
    <s v="0306182043"/>
    <x v="9"/>
  </r>
  <r>
    <d v="2025-10-03T00:00:00"/>
    <s v="00064766"/>
    <s v="1C25TNN"/>
    <s v="PR-12658662-SG0265 - CircleK L1-02 Tầng 1 Cao ốc Chung Cư SaiGon Mia, Đường số 9A Chung Cư Cụm 3,4 - Khu Dân Cư Trung Sơn"/>
    <n v="230760"/>
    <s v="8%"/>
    <n v="18461"/>
    <n v="249221"/>
    <s v="CÔNG TY TNHH VÒNG TRÒN ĐỎ"/>
    <s v="0306182043"/>
    <x v="9"/>
  </r>
  <r>
    <d v="2025-10-03T00:00:00"/>
    <s v="00064767"/>
    <s v="1C25TNN"/>
    <s v="PR-12647453-SG0188 - CircleK 73-75 Trần Trọng Cung"/>
    <n v="184608"/>
    <s v="8%"/>
    <n v="14769"/>
    <n v="199377"/>
    <s v="CÔNG TY TNHH VÒNG TRÒN ĐỎ"/>
    <s v="0306182043"/>
    <x v="9"/>
  </r>
  <r>
    <d v="2025-10-03T00:00:00"/>
    <s v="00065350"/>
    <s v="1C25TNN"/>
    <s v="PR-12639142-BD7003 - CircleK 174 Trần Văn Ơn"/>
    <n v="230760"/>
    <s v="8%"/>
    <n v="18461"/>
    <n v="249221"/>
    <s v="CHI NHÁNH TẠI BÌNH DƯƠNG CÔNG TY TNHH VÒNG TRÒN ĐỎ"/>
    <s v="0306182043-011"/>
    <x v="9"/>
  </r>
  <r>
    <d v="2025-10-04T00:00:00"/>
    <s v="00065404"/>
    <s v="1C25TNN"/>
    <s v="PR-12670616-SG0348 - CircleK Tầng trệt Phòng G04 - Tòa nhà PetroVietnam Tower tại số 1 - 5 Lê Duẩn"/>
    <n v="184608"/>
    <s v="8%"/>
    <n v="14769"/>
    <n v="199377"/>
    <s v="CÔNG TY TNHH VÒNG TRÒN ĐỎ"/>
    <s v="0306182043"/>
    <x v="9"/>
  </r>
  <r>
    <d v="2025-10-04T00:00:00"/>
    <s v="00065406"/>
    <s v="1C25TNN"/>
    <s v="PR-12670346-SG0330 - CircleK 240 Hoàng Diệu 2, Khu Phố 5, Phường Linh Chiểu, Thành phố Thủ Đức"/>
    <n v="230760"/>
    <s v="8%"/>
    <n v="18461"/>
    <n v="249221"/>
    <s v="CÔNG TY TNHH VÒNG TRÒN ĐỎ"/>
    <s v="0306182043"/>
    <x v="9"/>
  </r>
  <r>
    <d v="2025-10-04T00:00:00"/>
    <s v="00065413"/>
    <s v="1C25TNN"/>
    <s v="PR-12657716-SG0163 - CircleK 50 Nhất Chi Mai"/>
    <n v="230760"/>
    <s v="8%"/>
    <n v="18461"/>
    <n v="249221"/>
    <s v="CÔNG TY TNHH VÒNG TRÒN ĐỎ"/>
    <s v="0306182043"/>
    <x v="9"/>
  </r>
  <r>
    <d v="2025-10-04T00:00:00"/>
    <s v="00065430"/>
    <s v="1C25TNN"/>
    <s v="PR-12663074-SG0232 - CircleK 139-141 Âu Dương Lân"/>
    <n v="184608"/>
    <s v="8%"/>
    <n v="14769"/>
    <n v="199377"/>
    <s v="CÔNG TY TNHH VÒNG TRÒN ĐỎ"/>
    <s v="0306182043"/>
    <x v="9"/>
  </r>
  <r>
    <d v="2025-10-04T00:00:00"/>
    <s v="00065431"/>
    <s v="1C25TNN"/>
    <s v="PR-12658508-SG0255 - CircleK 809B – 811 Tạ Quang Bửu"/>
    <n v="184608"/>
    <s v="8%"/>
    <n v="14769"/>
    <n v="199377"/>
    <s v="CÔNG TY TNHH VÒNG TRÒN ĐỎ"/>
    <s v="0306182043"/>
    <x v="9"/>
  </r>
  <r>
    <d v="2025-10-04T00:00:00"/>
    <s v="00065441"/>
    <s v="1C25TNN"/>
    <s v="PR-12638688-SG0347 - CircleK Một phần diện tích căn nhà số 944 Lê Văn Lương, Nhà Bè"/>
    <n v="230760"/>
    <s v="8%"/>
    <n v="18461"/>
    <n v="249221"/>
    <s v="CÔNG TY TNHH VÒNG TRÒN ĐỎ"/>
    <s v="0306182043"/>
    <x v="9"/>
  </r>
  <r>
    <d v="2025-10-04T00:00:00"/>
    <s v="00065442"/>
    <s v="1C25TNN"/>
    <s v="PR-12668810-SG0200 - CircleK 02 Đường Nội Khu Hưng Gia IV"/>
    <n v="461520"/>
    <s v="8%"/>
    <n v="36922"/>
    <n v="498442"/>
    <s v="CÔNG TY TNHH VÒNG TRÒN ĐỎ"/>
    <s v="0306182043"/>
    <x v="9"/>
  </r>
  <r>
    <d v="2025-10-06T00:00:00"/>
    <s v="00065505"/>
    <s v="1C25TNN"/>
    <s v="PR-12669750-SG0279 - CircleK Kiot Khu Vực Mặt Tiền Kinh Dương Vương - 395 Kinh Dương Vương"/>
    <n v="230760"/>
    <s v="8%"/>
    <n v="18461"/>
    <n v="249221"/>
    <s v="CÔNG TY TNHH VÒNG TRÒN ĐỎ"/>
    <s v="0306182043"/>
    <x v="9"/>
  </r>
  <r>
    <d v="2025-10-07T00:00:00"/>
    <s v="00065609"/>
    <s v="1C25TNN"/>
    <s v="PR-12687681-SG0144 - CircleK 82 Nguyễn Huệ"/>
    <n v="230760"/>
    <s v="8%"/>
    <n v="18461"/>
    <n v="249221"/>
    <s v="CÔNG TY TNHH VÒNG TRÒN ĐỎ"/>
    <s v="0306182043"/>
    <x v="9"/>
  </r>
  <r>
    <d v="2025-10-07T00:00:00"/>
    <s v="00065610"/>
    <s v="1C25TNN"/>
    <s v="PR-12672859-SG0072 - CircleK 45 Tân Mỹ"/>
    <n v="230760"/>
    <s v="8%"/>
    <n v="18461"/>
    <n v="249221"/>
    <s v="CÔNG TY TNHH VÒNG TRÒN ĐỎ"/>
    <s v="0306182043"/>
    <x v="9"/>
  </r>
  <r>
    <d v="2025-10-07T00:00:00"/>
    <s v="00065646"/>
    <s v="1C25TNN"/>
    <s v="PR-12688081-SG0174 - CircleK 683A Âu Cơ"/>
    <n v="276912"/>
    <s v="8%"/>
    <n v="22153"/>
    <n v="299065"/>
    <s v="CÔNG TY TNHH VÒNG TRÒN ĐỎ"/>
    <s v="0306182043"/>
    <x v="9"/>
  </r>
  <r>
    <d v="2025-10-07T00:00:00"/>
    <s v="00065647"/>
    <s v="1C25TNN"/>
    <s v="PR-12675727-SG0310 - CircleK 78-80 Đồng Đen"/>
    <n v="184608"/>
    <s v="8%"/>
    <n v="14769"/>
    <n v="199377"/>
    <s v="CÔNG TY TNHH VÒNG TRÒN ĐỎ"/>
    <s v="0306182043"/>
    <x v="9"/>
  </r>
  <r>
    <d v="2025-10-08T00:00:00"/>
    <s v="00065655"/>
    <s v="1C25TNN"/>
    <s v="PR-12690027-SG0302 - CircleK 474 Trần Thị Năm"/>
    <n v="184608"/>
    <s v="8%"/>
    <n v="14769"/>
    <n v="199377"/>
    <s v="CÔNG TY TNHH VÒNG TRÒN ĐỎ"/>
    <s v="0306182043"/>
    <x v="9"/>
  </r>
  <r>
    <d v="2025-10-08T00:00:00"/>
    <s v="00065679"/>
    <s v="1C25TNN"/>
    <s v="PR-12679871-SG0127 - CircleK 160 Đường Số 19"/>
    <n v="184608"/>
    <s v="8%"/>
    <n v="14769"/>
    <n v="199377"/>
    <s v="CÔNG TY TNHH VÒNG TRÒN ĐỎ"/>
    <s v="0306182043"/>
    <x v="9"/>
  </r>
  <r>
    <d v="2025-10-09T00:00:00"/>
    <s v="00065732"/>
    <s v="1C25TNN"/>
    <s v="PR-12698134-SG0115 - CircleK 257A Nguyễn Trãi"/>
    <n v="230760"/>
    <s v="8%"/>
    <n v="18461"/>
    <n v="249221"/>
    <s v="CÔNG TY TNHH VÒNG TRÒN ĐỎ"/>
    <s v="0306182043"/>
    <x v="9"/>
  </r>
  <r>
    <d v="2025-10-09T00:00:00"/>
    <s v="00065733"/>
    <s v="1C25TNN"/>
    <s v="PR-12703431-SG0250 - CircleK 271 Phạm Ngũ Lão"/>
    <n v="184608"/>
    <s v="8%"/>
    <n v="14769"/>
    <n v="199377"/>
    <s v="CÔNG TY TNHH VÒNG TRÒN ĐỎ"/>
    <s v="0306182043"/>
    <x v="9"/>
  </r>
  <r>
    <d v="2025-10-09T00:00:00"/>
    <s v="00065734"/>
    <s v="1C25TNN"/>
    <s v="PR-12707481-SG0050 - CircleK 45 Lý Tự Trọng"/>
    <n v="184608"/>
    <s v="8%"/>
    <n v="14769"/>
    <n v="199377"/>
    <s v="CÔNG TY TNHH VÒNG TRÒN ĐỎ"/>
    <s v="0306182043"/>
    <x v="9"/>
  </r>
  <r>
    <d v="2025-10-09T00:00:00"/>
    <s v="00065745"/>
    <s v="1C25TNN"/>
    <s v="PR-12670490-SG0339 - CircleK 1.01 tại tầng 1, Tòa nhà chung cư S7.01 thuộc Khu nhà ở cao tầng - Dự án Khu dân cư và Công viên Phước Thiện tại số 88 đường Phước Thiện, khu phố Phước Thiện, Phường Long Bình, Thành phố Thủ Đức"/>
    <n v="184608"/>
    <s v="8%"/>
    <n v="14769"/>
    <n v="199377"/>
    <s v="CÔNG TY TNHH VÒNG TRÒN ĐỎ"/>
    <s v="0306182043"/>
    <x v="9"/>
  </r>
  <r>
    <d v="2025-10-09T00:00:00"/>
    <s v="00065746"/>
    <s v="1C25TNN"/>
    <s v="PR-12662726-SG0156 - CircleK 295 Đỗ Xuân Hợp, khu phố 4"/>
    <n v="230760"/>
    <s v="8%"/>
    <n v="18461"/>
    <n v="249221"/>
    <s v="CÔNG TY TNHH VÒNG TRÒN ĐỎ"/>
    <s v="0306182043"/>
    <x v="9"/>
  </r>
  <r>
    <d v="2025-10-09T00:00:00"/>
    <s v="00066538"/>
    <s v="1C25TNN"/>
    <s v="PR-12702665-SG0095 - CircleK 190B Phan Văn Trị"/>
    <n v="230760"/>
    <s v="8%"/>
    <n v="18461"/>
    <n v="249221"/>
    <s v="CÔNG TY TNHH VÒNG TRÒN ĐỎ"/>
    <s v="0306182043"/>
    <x v="9"/>
  </r>
  <r>
    <d v="2025-10-09T00:00:00"/>
    <s v="00066539"/>
    <s v="1C25TNN"/>
    <s v="PR-12703287-SG0225 - CircleK Số 74 Nguyễn Văn Thương"/>
    <n v="230760"/>
    <s v="8%"/>
    <n v="18461"/>
    <n v="249221"/>
    <s v="CÔNG TY TNHH VÒNG TRÒN ĐỎ"/>
    <s v="0306182043"/>
    <x v="9"/>
  </r>
  <r>
    <d v="2025-10-09T00:00:00"/>
    <s v="00066561"/>
    <s v="1C25TNN"/>
    <s v="PR-12699712-SG0308 - CircleK 22 Phan Xích Long"/>
    <n v="230760"/>
    <s v="8%"/>
    <n v="18461"/>
    <n v="249221"/>
    <s v="CÔNG TY TNHH VÒNG TRÒN ĐỎ"/>
    <s v="0306182043"/>
    <x v="9"/>
  </r>
  <r>
    <d v="2025-10-09T00:00:00"/>
    <s v="00066562"/>
    <s v="1C25TNN"/>
    <s v="PR-12674725-SG0060 - CircleK 220 Nguyễn Trọng Tuyển"/>
    <n v="230760"/>
    <s v="8%"/>
    <n v="18461"/>
    <n v="249221"/>
    <s v="CÔNG TY TNHH VÒNG TRÒN ĐỎ"/>
    <s v="0306182043"/>
    <x v="9"/>
  </r>
  <r>
    <d v="2025-10-10T00:00:00"/>
    <s v="00066823"/>
    <s v="1C25TNN"/>
    <s v="PR-12707689-SG0059 - CircleK 273 Lê Thánh Tôn"/>
    <n v="184608"/>
    <s v="8%"/>
    <n v="14769"/>
    <n v="199377"/>
    <s v="CÔNG TY TNHH VÒNG TRÒN ĐỎ"/>
    <s v="0306182043"/>
    <x v="9"/>
  </r>
  <r>
    <d v="2025-10-10T00:00:00"/>
    <s v="00066824"/>
    <s v="1C25TNN"/>
    <s v="PR-12703565-SG0274 - CircleK 144 - 146 Lâm Văn Bền"/>
    <n v="230760"/>
    <s v="8%"/>
    <n v="18461"/>
    <n v="249221"/>
    <s v="CÔNG TY TNHH VÒNG TRÒN ĐỎ"/>
    <s v="0306182043"/>
    <x v="9"/>
  </r>
  <r>
    <d v="2025-10-10T00:00:00"/>
    <s v="00066825"/>
    <s v="1C25TNN"/>
    <s v="PR-12703547-SG0273 - CircleK 60 Lâm Văn Bền"/>
    <n v="461520"/>
    <s v="8%"/>
    <n v="36922"/>
    <n v="498442"/>
    <s v="CÔNG TY TNHH VÒNG TRÒN ĐỎ"/>
    <s v="0306182043"/>
    <x v="9"/>
  </r>
  <r>
    <d v="2025-10-10T00:00:00"/>
    <s v="00066828"/>
    <s v="1C25TNN"/>
    <s v="PR-12714714-SG0325 - CircleK Số 15 Nguyễn Ảnh Thủ"/>
    <n v="207684"/>
    <s v="8%"/>
    <n v="16615"/>
    <n v="224299"/>
    <s v="CÔNG TY TNHH VÒNG TRÒN ĐỎ"/>
    <s v="0306182043"/>
    <x v="9"/>
  </r>
  <r>
    <d v="2025-10-10T00:00:00"/>
    <s v="00066848"/>
    <s v="1C25TNN"/>
    <s v="PR-12710197-SG0341 - CircleK Số 119 đường Trần Não"/>
    <n v="230760"/>
    <s v="8%"/>
    <n v="18461"/>
    <n v="249221"/>
    <s v="CÔNG TY TNHH VÒNG TRÒN ĐỎ"/>
    <s v="0306182043"/>
    <x v="9"/>
  </r>
  <r>
    <d v="2025-10-11T00:00:00"/>
    <s v="00066997"/>
    <s v="1C25TNN"/>
    <s v="PR-12728350-SG0130 - CircleK 172 Nguyễn Thị Tần"/>
    <n v="184608"/>
    <s v="8%"/>
    <n v="14769"/>
    <n v="199377"/>
    <s v="CÔNG TY TNHH VÒNG TRÒN ĐỎ"/>
    <s v="0306182043"/>
    <x v="9"/>
  </r>
  <r>
    <d v="2025-10-11T00:00:00"/>
    <s v="00066998"/>
    <s v="1C25TNN"/>
    <s v="PR-12699764-SG0315 - CircleK Tầng Trệt Số 264-266 Âu Dương Lân"/>
    <n v="184608"/>
    <s v="8%"/>
    <n v="14769"/>
    <n v="199377"/>
    <s v="CÔNG TY TNHH VÒNG TRÒN ĐỎ"/>
    <s v="0306182043"/>
    <x v="9"/>
  </r>
  <r>
    <d v="2025-10-11T00:00:00"/>
    <s v="00067005"/>
    <s v="1C25TNN"/>
    <s v="PR-12729806-SG0289 - CircleK 126 Đường Số 15"/>
    <n v="184608"/>
    <s v="8%"/>
    <n v="14769"/>
    <n v="199377"/>
    <s v="CÔNG TY TNHH VÒNG TRÒN ĐỎ"/>
    <s v="0306182043"/>
    <x v="9"/>
  </r>
  <r>
    <d v="2025-10-11T00:00:00"/>
    <s v="00067006"/>
    <s v="1C25TNN"/>
    <s v="PR-12729186-SG0229 - CircleK 306 Cao Thắng"/>
    <n v="184608"/>
    <s v="8%"/>
    <n v="14769"/>
    <n v="199377"/>
    <s v="CÔNG TY TNHH VÒNG TRÒN ĐỎ"/>
    <s v="0306182043"/>
    <x v="9"/>
  </r>
  <r>
    <d v="2025-10-11T00:00:00"/>
    <s v="00067007"/>
    <s v="1C25TNN"/>
    <s v="PR-12723261-SG0188 - CircleK 73-75 Trần Trọng Cung"/>
    <n v="184608"/>
    <s v="8%"/>
    <n v="14769"/>
    <n v="199377"/>
    <s v="CÔNG TY TNHH VÒNG TRÒN ĐỎ"/>
    <s v="0306182043"/>
    <x v="9"/>
  </r>
  <r>
    <d v="2025-10-13T00:00:00"/>
    <s v="00067047"/>
    <s v="1C25TNN"/>
    <s v="PR-12709083-SG0234 - CircleK 81 Trần Bình Trọng"/>
    <n v="184608"/>
    <s v="8%"/>
    <n v="14769"/>
    <n v="199377"/>
    <s v="CÔNG TY TNHH VÒNG TRÒN ĐỎ"/>
    <s v="0306182043"/>
    <x v="9"/>
  </r>
  <r>
    <d v="2025-10-16T00:00:00"/>
    <s v="00003875"/>
    <m/>
    <s v="Hàng trả (chưa xác định được số phiếu hàng trả)"/>
    <n v="-138456"/>
    <s v="8%"/>
    <n v="-11076"/>
    <n v="-149532"/>
    <s v="CÔNG TY TNHH VÒNG TRÒN ĐỎ"/>
    <s v="0306182043"/>
    <x v="9"/>
  </r>
  <r>
    <d v="2025-10-16T00:00:00"/>
    <s v="00003864"/>
    <m/>
    <s v="Hàng trả (chưa xác định được số phiếu hàng trả)"/>
    <n v="-46152"/>
    <s v="8%"/>
    <n v="-3692"/>
    <n v="-49844"/>
    <s v="CÔNG TY TNHH VÒNG TRÒN ĐỎ"/>
    <s v="0306182043"/>
    <x v="9"/>
  </r>
  <r>
    <d v="2025-10-18T00:00:00"/>
    <s v="00069005"/>
    <s v="1C25TNN"/>
    <s v="PR-12778394-SG0342 - CircleK Một phần diện tích căn nhà số 42 Lê Lợi, Q1"/>
    <n v="230760"/>
    <s v="8%"/>
    <n v="18461"/>
    <n v="249221"/>
    <s v="CÔNG TY TNHH VÒNG TRÒN ĐỎ"/>
    <s v="0306182043"/>
    <x v="9"/>
  </r>
  <r>
    <d v="2025-10-20T00:00:00"/>
    <s v="00069034"/>
    <s v="1C25TNN"/>
    <s v="PR-12780828-SG0035 - CircleK 704 Sư Vạn Hạnh"/>
    <n v="230760"/>
    <s v="8%"/>
    <n v="18461"/>
    <n v="249221"/>
    <s v="CÔNG TY TNHH VÒNG TRÒN ĐỎ"/>
    <s v="0306182043"/>
    <x v="9"/>
  </r>
  <r>
    <d v="2025-10-20T00:00:00"/>
    <s v="00069037"/>
    <s v="1C25TNN"/>
    <s v="PR-12785544-SG0036 - CircleK 31 Bà Huyện Thanh Quan"/>
    <n v="184608"/>
    <s v="8%"/>
    <n v="14769"/>
    <n v="199377"/>
    <s v="CÔNG TY TNHH VÒNG TRÒN ĐỎ"/>
    <s v="0306182043"/>
    <x v="9"/>
  </r>
  <r>
    <d v="2025-10-20T00:00:00"/>
    <s v="00069038"/>
    <s v="1C25TNN"/>
    <s v="PR-12787888-SG0293 - CircleK 485 Huỳnh Tấn Phát"/>
    <n v="184608"/>
    <s v="8%"/>
    <n v="14769"/>
    <n v="199377"/>
    <s v="CÔNG TY TNHH VÒNG TRÒN ĐỎ"/>
    <s v="0306182043"/>
    <x v="9"/>
  </r>
  <r>
    <d v="2025-10-20T00:00:00"/>
    <s v="00004103"/>
    <m/>
    <s v="Hàng trả (chưa xác định được số phiếu hàng trả)"/>
    <n v="-187911"/>
    <s v="8%"/>
    <n v="-15033"/>
    <n v="-202944"/>
    <s v="CÔNG TY TNHH VÒNG TRÒN ĐỎ"/>
    <s v="0306182043"/>
    <x v="9"/>
  </r>
  <r>
    <d v="2025-10-21T00:00:00"/>
    <s v="00069118"/>
    <s v="1C25TNN"/>
    <s v="PR-12777812-SG0279 - CircleK Kiot Khu Vực Mặt Tiền Kinh Dương Vương - 395 Kinh Dương Vương"/>
    <n v="230760"/>
    <s v="8%"/>
    <n v="18461"/>
    <n v="249221"/>
    <s v="CÔNG TY TNHH VÒNG TRÒN ĐỎ"/>
    <s v="0306182043"/>
    <x v="9"/>
  </r>
  <r>
    <d v="2025-10-21T00:00:00"/>
    <s v="00069123"/>
    <s v="1C25TNN"/>
    <s v="PR-12787222-SG0231 - CircleK 259 Đường số 7"/>
    <n v="184608"/>
    <s v="8%"/>
    <n v="14769"/>
    <n v="199377"/>
    <s v="CÔNG TY TNHH VÒNG TRÒN ĐỎ"/>
    <s v="0306182043"/>
    <x v="9"/>
  </r>
  <r>
    <d v="2025-10-21T00:00:00"/>
    <s v="00069124"/>
    <s v="1C25TNN"/>
    <s v="PR-12781314-SG0182 - CircleK EA3-01-01 Tòa nhà Era Town"/>
    <n v="184608"/>
    <s v="8%"/>
    <n v="14769"/>
    <n v="199377"/>
    <s v="CÔNG TY TNHH VÒNG TRÒN ĐỎ"/>
    <s v="0306182043"/>
    <x v="9"/>
  </r>
  <r>
    <d v="2025-10-21T00:00:00"/>
    <s v="00069125"/>
    <s v="1C25TNN"/>
    <s v="PR-12773434-SG0317 - CircleK Tầng Trệt - Số 167 Phạm Hữu Lầu, Tổ 17, Khu Phố 1"/>
    <n v="184608"/>
    <s v="8%"/>
    <n v="14769"/>
    <n v="199377"/>
    <s v="CÔNG TY TNHH VÒNG TRÒN ĐỎ"/>
    <s v="0306182043"/>
    <x v="9"/>
  </r>
  <r>
    <d v="2025-10-22T00:00:00"/>
    <s v="00069209"/>
    <s v="1C25TNN"/>
    <s v="PR-12806618-SG0258 - CircleK 15C Nguyễn Thị Minh Khai"/>
    <n v="184608"/>
    <s v="8%"/>
    <n v="14769"/>
    <n v="199377"/>
    <s v="CÔNG TY TNHH VÒNG TRÒN ĐỎ"/>
    <s v="0306182043"/>
    <x v="9"/>
  </r>
  <r>
    <d v="2025-10-22T00:00:00"/>
    <s v="00069210"/>
    <s v="1C25TNN"/>
    <s v="PR-12812647-SG0347 - CircleK Một phần diện tích căn nhà số 944 Lê Văn Lương, Nhà Bè"/>
    <n v="184608"/>
    <s v="8%"/>
    <n v="14769"/>
    <n v="199377"/>
    <s v="CÔNG TY TNHH VÒNG TRÒN ĐỎ"/>
    <s v="0306182043"/>
    <x v="9"/>
  </r>
  <r>
    <d v="2025-10-22T00:00:00"/>
    <s v="00069211"/>
    <s v="1C25TNN"/>
    <s v="PR-12808036-SG0338 - CircleK Một phần tầng trệt và một phần lầu 1 số 44 Nguyễn Huệ"/>
    <n v="276912"/>
    <s v="8%"/>
    <n v="22153"/>
    <n v="299065"/>
    <s v="CÔNG TY TNHH VÒNG TRÒN ĐỎ"/>
    <s v="0306182043"/>
    <x v="9"/>
  </r>
  <r>
    <d v="2025-10-23T00:00:00"/>
    <s v="00069290"/>
    <s v="1C25TNN"/>
    <s v="PR-12825380-SG0091 - CircleK 162 Nguyễn Công Trứ"/>
    <n v="230760"/>
    <s v="8%"/>
    <n v="18461"/>
    <n v="249221"/>
    <s v="CÔNG TY TNHH VÒNG TRÒN ĐỎ"/>
    <s v="0306182043"/>
    <x v="9"/>
  </r>
  <r>
    <d v="2025-10-23T00:00:00"/>
    <s v="00070338"/>
    <s v="1C25TNN"/>
    <s v="PR-12781852-SG0255 - CircleK 809B – 811 Tạ Quang Bửu"/>
    <n v="184608"/>
    <s v="8%"/>
    <n v="14769"/>
    <n v="199377"/>
    <s v="CÔNG TY TNHH VÒNG TRÒN ĐỎ"/>
    <s v="0306182043"/>
    <x v="9"/>
  </r>
  <r>
    <d v="2025-10-23T00:00:00"/>
    <s v="00070339"/>
    <s v="1C25TNN"/>
    <s v="PR-12788246-SG0318 - CircleK Tầng trệt số 210 - 212 Cao Lỗ"/>
    <n v="230760"/>
    <s v="8%"/>
    <n v="18461"/>
    <n v="249221"/>
    <s v="CÔNG TY TNHH VÒNG TRÒN ĐỎ"/>
    <s v="0306182043"/>
    <x v="9"/>
  </r>
  <r>
    <d v="2025-10-23T00:00:00"/>
    <s v="00070340"/>
    <s v="1C25TNN"/>
    <s v="PR-12804992-SG0130 - CircleK 172 Nguyễn Thị Tần"/>
    <n v="184608"/>
    <s v="8%"/>
    <n v="14769"/>
    <n v="199377"/>
    <s v="CÔNG TY TNHH VÒNG TRÒN ĐỎ"/>
    <s v="0306182043"/>
    <x v="9"/>
  </r>
  <r>
    <d v="2025-10-23T00:00:00"/>
    <s v="00070341"/>
    <s v="1C25TNN"/>
    <s v="PR-12811791-SG0207 - CircleK 371 Nguyễn Kiệm"/>
    <n v="276912"/>
    <s v="8%"/>
    <n v="22153"/>
    <n v="299065"/>
    <s v="CÔNG TY TNHH VÒNG TRÒN ĐỎ"/>
    <s v="0306182043"/>
    <x v="9"/>
  </r>
  <r>
    <d v="2025-10-23T00:00:00"/>
    <s v="00070350"/>
    <s v="1C25TNN"/>
    <s v="PR-12827284-SG0309 - CircleK 416 Phan Huy Ích"/>
    <n v="461520"/>
    <s v="8%"/>
    <n v="36922"/>
    <n v="498442"/>
    <s v="CÔNG TY TNHH VÒNG TRÒN ĐỎ"/>
    <s v="0306182043"/>
    <x v="9"/>
  </r>
  <r>
    <d v="2025-10-23T00:00:00"/>
    <s v="00070351"/>
    <s v="1C25TNN"/>
    <s v="PR-12806112-SG0220 - CircleK 16 Ấp Bắc"/>
    <n v="230760"/>
    <s v="8%"/>
    <n v="18461"/>
    <n v="249221"/>
    <s v="CÔNG TY TNHH VÒNG TRÒN ĐỎ"/>
    <s v="0306182043"/>
    <x v="9"/>
  </r>
  <r>
    <d v="2025-10-24T00:00:00"/>
    <s v="00070433"/>
    <s v="1C25TNN"/>
    <s v="PR-12835561-SG0222 - CircleK 529 Sư Vạn Hạnh"/>
    <n v="230760"/>
    <s v="8%"/>
    <n v="18461"/>
    <n v="249221"/>
    <s v="CÔNG TY TNHH VÒNG TRÒN ĐỎ"/>
    <s v="0306182043"/>
    <x v="9"/>
  </r>
  <r>
    <d v="2025-10-27T00:00:00"/>
    <s v="00071084"/>
    <s v="1C25TNN"/>
    <s v="PR-12846648-SG0320 - CircleK 190 Lê Văn Thọ"/>
    <n v="230760"/>
    <s v="8%"/>
    <n v="18461"/>
    <n v="249221"/>
    <s v="CÔNG TY TNHH VÒNG TRÒN ĐỎ"/>
    <s v="0306182043"/>
    <x v="9"/>
  </r>
  <r>
    <d v="2025-10-29T00:00:00"/>
    <s v="00004399"/>
    <m/>
    <s v="Hàng trả - chưa xác định phiếu trả hàng"/>
    <n v="-23076"/>
    <s v="8%"/>
    <n v="-1846"/>
    <n v="-24922"/>
    <s v="CÔNG TY TNHH VÒNG TRÒN ĐỎ"/>
    <s v="0306182043"/>
    <x v="9"/>
  </r>
  <r>
    <d v="2025-10-29T00:00:00"/>
    <s v="00004427"/>
    <m/>
    <s v="Hàng trả - chưa xác định phiếu trả hàng"/>
    <n v="-187911"/>
    <s v="8%"/>
    <n v="-15033"/>
    <n v="-202944"/>
    <s v="CÔNG TY TNHH VÒNG TRÒN ĐỎ"/>
    <s v="0306182043"/>
    <x v="9"/>
  </r>
  <r>
    <d v="2025-10-29T00:00:00"/>
    <s v="00071267"/>
    <s v="1C25TNN"/>
    <s v="PR-12863702-SG0163 - CircleK 50 Nhất Chi Mai"/>
    <n v="230760"/>
    <s v="8%"/>
    <n v="18461"/>
    <n v="249221"/>
    <s v="CÔNG TY TNHH VÒNG TRÒN ĐỎ"/>
    <s v="0306182043"/>
    <x v="9"/>
  </r>
  <r>
    <d v="2025-10-29T00:00:00"/>
    <s v="00071269"/>
    <s v="1C25TNN"/>
    <s v="PR-12849724-SG0310 - CircleK 78-80 Đồng Đen"/>
    <n v="230760"/>
    <s v="8%"/>
    <n v="18461"/>
    <n v="249221"/>
    <s v="CÔNG TY TNHH VÒNG TRÒN ĐỎ"/>
    <s v="0306182043"/>
    <x v="9"/>
  </r>
  <r>
    <d v="2025-10-29T00:00:00"/>
    <s v="00071292"/>
    <s v="1C25TNN"/>
    <s v="PR-12841036-SG0315 - CircleK Tầng Trệt Số 264-266 Âu Dương Lân"/>
    <n v="184608"/>
    <s v="8%"/>
    <n v="14769"/>
    <n v="199377"/>
    <s v="CÔNG TY TNHH VÒNG TRÒN ĐỎ"/>
    <s v="0306182043"/>
    <x v="9"/>
  </r>
  <r>
    <d v="2025-10-29T00:00:00"/>
    <s v="00071293"/>
    <s v="1C25TNN"/>
    <s v="PR-12871471-SG0400 - CircleK A10/7 Ấp 2"/>
    <n v="184608"/>
    <s v="8%"/>
    <n v="14769"/>
    <n v="199377"/>
    <s v="CÔNG TY TNHH VÒNG TRÒN ĐỎ"/>
    <s v="0306182043"/>
    <x v="9"/>
  </r>
  <r>
    <d v="2025-10-29T00:00:00"/>
    <s v="00071304"/>
    <s v="1C25TNN"/>
    <s v="PR-12837324-BD7015 - CircleK Ô 8, DC35, Giao lộ đường D1 và đường D33, KDC Việt - Sing"/>
    <n v="230760"/>
    <s v="8%"/>
    <n v="18461"/>
    <n v="249221"/>
    <s v="CHI NHÁNH TẠI BÌNH DƯƠNG CÔNG TY TNHH VÒNG TRÒN ĐỎ"/>
    <s v="0306182043-011"/>
    <x v="9"/>
  </r>
  <r>
    <d v="2025-10-29T00:00:00"/>
    <s v="00071308"/>
    <s v="1C25TNN"/>
    <s v="PR-12846842-SG0342 - CircleK Một phần diện tích căn nhà số 42 Lê Lợi, Q1"/>
    <n v="230760"/>
    <s v="8%"/>
    <n v="18461"/>
    <n v="249221"/>
    <s v="CÔNG TY TNHH VÒNG TRÒN ĐỎ"/>
    <s v="0306182043"/>
    <x v="9"/>
  </r>
  <r>
    <d v="2025-10-29T00:00:00"/>
    <s v="00071309"/>
    <s v="1C25TNN"/>
    <s v="PR-12855903-SG0106 - CircleK 43 Phạm Ngọc Thạch"/>
    <n v="184608"/>
    <s v="8%"/>
    <n v="14769"/>
    <n v="199377"/>
    <s v="CÔNG TY TNHH VÒNG TRÒN ĐỎ"/>
    <s v="0306182043"/>
    <x v="9"/>
  </r>
  <r>
    <d v="2025-10-30T00:00:00"/>
    <s v="00071587"/>
    <s v="1C25TNN"/>
    <s v="PR-12852757-SG0159 - CircleK 402 Hà Huy Tập"/>
    <n v="230760"/>
    <s v="8%"/>
    <n v="18461"/>
    <n v="249221"/>
    <s v="CÔNG TY TNHH VÒNG TRÒN ĐỎ"/>
    <s v="0306182043"/>
    <x v="9"/>
  </r>
  <r>
    <d v="2025-10-30T00:00:00"/>
    <s v="00071651"/>
    <s v="1C25TNN"/>
    <s v="PR-12875571-SG0234 - CircleK 81 Trần Bình Trọng"/>
    <n v="184608"/>
    <s v="8%"/>
    <n v="14769"/>
    <n v="199377"/>
    <s v="CÔNG TY TNHH VÒNG TRÒN ĐỎ"/>
    <s v="0306182043"/>
    <x v="9"/>
  </r>
  <r>
    <d v="2025-10-30T00:00:00"/>
    <s v="00071938"/>
    <s v="1C25TNN"/>
    <s v="PR-12845894-SG0252 - CircleK SAV.3-00.27 Toà Nhà The Sun Avenue, Tầng Trệt, Tháp S3, Số 28 Mai Chí Thọ"/>
    <n v="184608"/>
    <s v="8%"/>
    <n v="14769"/>
    <n v="199377"/>
    <s v="CÔNG TY TNHH VÒNG TRÒN ĐỎ"/>
    <s v="0306182043"/>
    <x v="9"/>
  </r>
  <r>
    <d v="2025-10-30T00:00:00"/>
    <s v="00071939"/>
    <s v="1C25TNN"/>
    <s v="PR-12851538-SG0264 - CircleK 83 Đường Số 3, Khu Phố 4"/>
    <n v="230760"/>
    <s v="8%"/>
    <n v="18461"/>
    <n v="249221"/>
    <s v="CÔNG TY TNHH VÒNG TRÒN ĐỎ"/>
    <s v="0306182043"/>
    <x v="9"/>
  </r>
  <r>
    <d v="2025-10-31T00:00:00"/>
    <s v="00000011"/>
    <m/>
    <s v="Hàng trả - chưa xác định số phiếu trả hàng"/>
    <n v="-323064"/>
    <s v="8%"/>
    <n v="-25845"/>
    <n v="-348909"/>
    <s v="CHI NHÁNH CÔNG TY TNHH VÒNG TRÒN ĐỎ TẠI KHÁNH HÒA"/>
    <s v="0306182043-028"/>
    <x v="9"/>
  </r>
  <r>
    <d v="2025-11-25T00:00:00"/>
    <s v="00005326"/>
    <s v="1C25TSL"/>
    <s v="Hàng trả - phiếu RRS20251114841SG0235"/>
    <n v="-138456"/>
    <s v="8%"/>
    <n v="-11076"/>
    <n v="-149532"/>
    <s v="CÔNG TY TNHH VÒNG TRÒN ĐỎ"/>
    <s v="0306182043"/>
    <x v="10"/>
  </r>
  <r>
    <d v="2025-11-25T00:00:00"/>
    <s v="00005335"/>
    <s v="1C25TSL"/>
    <s v="Hàng trả - phiếu RRS20251007434SG0007"/>
    <n v="-92304"/>
    <s v="8%"/>
    <n v="-7384"/>
    <n v="-99688"/>
    <s v="CÔNG TY TNHH VÒNG TRÒN ĐỎ"/>
    <s v="0306182043"/>
    <x v="10"/>
  </r>
  <r>
    <d v="2025-11-25T00:00:00"/>
    <s v="00005323"/>
    <s v="1C25TSL"/>
    <s v="Hàng trả - phiếu RRS20251119129SG0292"/>
    <n v="-69228"/>
    <s v="8%"/>
    <n v="-5538"/>
    <n v="-74766"/>
    <s v="CÔNG TY TNHH VÒNG TRÒN ĐỎ"/>
    <s v="0306182043"/>
    <x v="10"/>
  </r>
  <r>
    <d v="2025-11-28T00:00:00"/>
    <s v="00005643"/>
    <s v="1C25TSL"/>
    <s v="Hàng trả - phiếu RRS20251127456SG0097"/>
    <n v="-161532"/>
    <s v="8%"/>
    <n v="-12923"/>
    <n v="-174455"/>
    <s v="CÔNG TY TNHH VÒNG TRÒN ĐỎ"/>
    <s v="0306182043"/>
    <x v="10"/>
  </r>
  <r>
    <d v="2025-11-28T00:00:00"/>
    <s v="00005503"/>
    <s v="1C25TSL"/>
    <s v="Hàng trả - phiếu RRS20251117948SG0225"/>
    <n v="-69228"/>
    <s v="8%"/>
    <n v="-5538"/>
    <n v="-74766"/>
    <s v="CÔNG TY TNHH VÒNG TRÒN ĐỎ"/>
    <s v="0306182043"/>
    <x v="10"/>
  </r>
  <r>
    <d v="2025-11-28T00:00:00"/>
    <s v="00005502"/>
    <s v="1C25TSL"/>
    <s v="Hàng trả - phiếu RRS20251107410SG0262"/>
    <n v="-115380"/>
    <s v="8%"/>
    <n v="-9230"/>
    <n v="-124610"/>
    <s v="CÔNG TY TNHH VÒNG TRÒN ĐỎ"/>
    <s v="0306182043"/>
    <x v="10"/>
  </r>
  <r>
    <d v="2025-11-28T00:00:00"/>
    <s v="00005607"/>
    <s v="1C25TSL"/>
    <s v="Hàng trả - phiếu RRS20251112703SG0125"/>
    <n v="-69228"/>
    <s v="8%"/>
    <n v="-5538"/>
    <n v="-74766"/>
    <s v="CÔNG TY TNHH VÒNG TRÒN ĐỎ"/>
    <s v="0306182043"/>
    <x v="10"/>
  </r>
  <r>
    <d v="2025-11-30T00:00:00"/>
    <s v="00005653"/>
    <s v="1C25TSL"/>
    <s v="Hàng trả - phiếu RRS20251117006SG0042"/>
    <n v="-161532"/>
    <s v="8%"/>
    <n v="-12923"/>
    <n v="-174455"/>
    <s v="CÔNG TY TNHH VÒNG TRÒN ĐỎ"/>
    <s v="0306182043"/>
    <x v="10"/>
  </r>
  <r>
    <d v="2025-12-06T00:00:00"/>
    <s v="00005861"/>
    <s v="1C25TSL"/>
    <s v="ĐÃ KIỂM TRA - Hàng trả - CIRCLE K - CircleK-SG0053 - CircleK Số 1 Công Trường Tự Do - phiếu: RRS20251206809 - (Phiếu trả ngày: 06/12/2025)"/>
    <n v="-62637"/>
    <s v="8%"/>
    <n v="-5011"/>
    <n v="-67648"/>
    <s v="CÔNG TY TNHH VÒNG TRÒN ĐỎ"/>
    <s v="0306182043"/>
    <x v="11"/>
  </r>
  <r>
    <d v="2025-12-06T00:00:00"/>
    <s v="00005874"/>
    <s v="1C25TSL"/>
    <s v="ĐÃ KIỂM TRA - Hàng trả - CIRCLE K - CircleK-SG0212 - CircleK 292 Điện Biên Phủ - phiếu: RRS20251206804 - (Phiếu trả ngày: 06/12/2025)"/>
    <n v="-138456"/>
    <s v="8%"/>
    <n v="-11076"/>
    <n v="-149532"/>
    <s v="CÔNG TY TNHH VÒNG TRÒN ĐỎ"/>
    <s v="0306182043"/>
    <x v="11"/>
  </r>
  <r>
    <d v="2025-12-08T00:00:00"/>
    <s v="00006015"/>
    <s v="1C25TSL"/>
    <s v="ĐÃ KIỂM TRA - Hàng trả - CIRCLE K - CircleK-SG0251 - CircleK 188 Nguyễn Thị Minh Khai (Phiếu trả ngày: 08/12/2025) - phiếu: RRS20251208893"/>
    <n v="-92304"/>
    <s v="8%"/>
    <n v="-7384"/>
    <n v="-99688"/>
    <s v="CÔNG TY TNHH VÒNG TRÒN ĐỎ"/>
    <s v="0306182043"/>
    <x v="11"/>
  </r>
  <r>
    <d v="2025-12-22T00:00:00"/>
    <s v="00005876"/>
    <s v="1C25TSL"/>
    <s v="Hàng trả - phiếu RRS20251104177SG0195"/>
    <n v="-115380"/>
    <s v="8%"/>
    <n v="-9230"/>
    <n v="-124610"/>
    <s v="CÔNG TY TNHH VÒNG TRÒN ĐỎ"/>
    <s v="0306182043"/>
    <x v="11"/>
  </r>
  <r>
    <d v="2025-12-22T00:00:00"/>
    <s v="00005865"/>
    <s v="1C25TSL"/>
    <s v="Hàng trả - phiếu RRS20251204702SG0303"/>
    <n v="-23076"/>
    <s v="8%"/>
    <n v="-1846"/>
    <n v="-24922"/>
    <s v="CÔNG TY TNHH VÒNG TRÒN ĐỎ"/>
    <s v="0306182043"/>
    <x v="11"/>
  </r>
  <r>
    <d v="2025-12-22T00:00:00"/>
    <s v="00005863"/>
    <s v="1C25TSL"/>
    <s v="Hàng trả - phiếu RRS20251204698SG0176"/>
    <n v="-46152"/>
    <s v="8%"/>
    <n v="-3692"/>
    <n v="-49844"/>
    <s v="CÔNG TY TNHH VÒNG TRÒN ĐỎ"/>
    <s v="0306182043"/>
    <x v="11"/>
  </r>
  <r>
    <d v="2025-12-31T00:00:00"/>
    <s v="00006425"/>
    <s v="1C25TSL"/>
    <s v="Hàng trả - phiếu RRS20251223595SG0284"/>
    <n v="-46152"/>
    <s v="8%"/>
    <n v="-3692"/>
    <n v="-49844"/>
    <s v="CÔNG TY TNHH VÒNG TRÒN ĐỎ"/>
    <s v="0306182043"/>
    <x v="11"/>
  </r>
  <r>
    <d v="2025-12-31T00:00:00"/>
    <s v="00006419"/>
    <s v="1C25TSL"/>
    <s v="Hàng trả - phiếu RRS20251223578SG0187"/>
    <n v="-46152"/>
    <s v="8%"/>
    <n v="-3692"/>
    <n v="-49844"/>
    <s v="CÔNG TY TNHH VÒNG TRÒN ĐỎ"/>
    <s v="0306182043"/>
    <x v="11"/>
  </r>
  <r>
    <d v="2026-01-30T00:00:00"/>
    <s v="00000010"/>
    <s v="1C25TSL"/>
    <s v="Hàng trả - phiếu RRS20260107043BD7004"/>
    <n v="-46152"/>
    <s v="8%"/>
    <n v="-3692"/>
    <n v="-49844"/>
    <s v="CÔNG TY TNHH VÒNG TRÒN ĐỎ"/>
    <s v="0306182043"/>
    <x v="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AEF122F-DFD9-4B27-ABD5-208D5B772A0E}" name="PivotTable1"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2:N16" firstHeaderRow="1" firstDataRow="1" firstDataCol="1"/>
  <pivotFields count="11">
    <pivotField numFmtId="14" showAll="0"/>
    <pivotField showAll="0"/>
    <pivotField showAll="0"/>
    <pivotField showAll="0"/>
    <pivotField dataField="1" numFmtId="38" showAll="0"/>
    <pivotField showAll="0"/>
    <pivotField numFmtId="38" showAll="0"/>
    <pivotField numFmtId="38" showAll="0"/>
    <pivotField showAll="0"/>
    <pivotField showAll="0"/>
    <pivotField axis="axisRow" showAll="0">
      <items count="14">
        <item x="0"/>
        <item x="12"/>
        <item x="1"/>
        <item x="2"/>
        <item x="3"/>
        <item x="4"/>
        <item x="5"/>
        <item x="6"/>
        <item x="7"/>
        <item x="8"/>
        <item x="9"/>
        <item x="10"/>
        <item x="11"/>
        <item t="default"/>
      </items>
    </pivotField>
  </pivotFields>
  <rowFields count="1">
    <field x="10"/>
  </rowFields>
  <rowItems count="14">
    <i>
      <x/>
    </i>
    <i>
      <x v="1"/>
    </i>
    <i>
      <x v="2"/>
    </i>
    <i>
      <x v="3"/>
    </i>
    <i>
      <x v="4"/>
    </i>
    <i>
      <x v="5"/>
    </i>
    <i>
      <x v="6"/>
    </i>
    <i>
      <x v="7"/>
    </i>
    <i>
      <x v="8"/>
    </i>
    <i>
      <x v="9"/>
    </i>
    <i>
      <x v="10"/>
    </i>
    <i>
      <x v="11"/>
    </i>
    <i>
      <x v="12"/>
    </i>
    <i t="grand">
      <x/>
    </i>
  </rowItems>
  <colItems count="1">
    <i/>
  </colItems>
  <dataFields count="1">
    <dataField name="Sum of Doanh số bán chưa có thuế GTGT" fld="4" baseField="0" baseItem="0" numFmtId="3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E9CC88-CB0D-4B60-A857-04A85576C389}"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2:O10" firstHeaderRow="1" firstDataRow="1" firstDataCol="1"/>
  <pivotFields count="12">
    <pivotField numFmtId="14" showAll="0"/>
    <pivotField showAll="0"/>
    <pivotField showAll="0"/>
    <pivotField showAll="0"/>
    <pivotField showAll="0"/>
    <pivotField axis="axisRow" showAll="0">
      <items count="8">
        <item x="1"/>
        <item x="4"/>
        <item x="5"/>
        <item x="2"/>
        <item x="3"/>
        <item x="6"/>
        <item x="0"/>
        <item t="default"/>
      </items>
    </pivotField>
    <pivotField dataField="1" numFmtId="38" showAll="0"/>
    <pivotField showAll="0"/>
    <pivotField numFmtId="38" showAll="0"/>
    <pivotField numFmtId="38" showAll="0"/>
    <pivotField showAll="0"/>
    <pivotField showAll="0"/>
  </pivotFields>
  <rowFields count="1">
    <field x="5"/>
  </rowFields>
  <rowItems count="8">
    <i>
      <x/>
    </i>
    <i>
      <x v="1"/>
    </i>
    <i>
      <x v="2"/>
    </i>
    <i>
      <x v="3"/>
    </i>
    <i>
      <x v="4"/>
    </i>
    <i>
      <x v="5"/>
    </i>
    <i>
      <x v="6"/>
    </i>
    <i t="grand">
      <x/>
    </i>
  </rowItems>
  <colItems count="1">
    <i/>
  </colItems>
  <dataFields count="1">
    <dataField name="Sum of Doanh số bán chưa có thuế GTGT" fld="6" baseField="0" baseItem="0" numFmtId="3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7239B8A-A82B-474B-9976-299AAB7C9FA2}" name="PivotTable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O2:P50" firstHeaderRow="1" firstDataRow="1" firstDataCol="1"/>
  <pivotFields count="13">
    <pivotField numFmtId="14" showAll="0"/>
    <pivotField showAll="0"/>
    <pivotField showAll="0"/>
    <pivotField showAll="0"/>
    <pivotField showAll="0"/>
    <pivotField axis="axisRow" showAll="0">
      <items count="8">
        <item x="4"/>
        <item x="2"/>
        <item x="3"/>
        <item x="5"/>
        <item x="1"/>
        <item x="6"/>
        <item x="0"/>
        <item t="default"/>
      </items>
    </pivotField>
    <pivotField dataField="1" numFmtId="38" showAll="0"/>
    <pivotField showAll="0"/>
    <pivotField numFmtId="38" showAll="0"/>
    <pivotField numFmtId="38" showAll="0"/>
    <pivotField showAll="0"/>
    <pivotField axis="axisRow" showAll="0">
      <items count="7">
        <item x="0"/>
        <item x="4"/>
        <item x="3"/>
        <item x="1"/>
        <item x="2"/>
        <item x="5"/>
        <item t="default"/>
      </items>
    </pivotField>
    <pivotField showAll="0"/>
  </pivotFields>
  <rowFields count="2">
    <field x="11"/>
    <field x="5"/>
  </rowFields>
  <rowItems count="48">
    <i>
      <x/>
    </i>
    <i r="1">
      <x/>
    </i>
    <i r="1">
      <x v="1"/>
    </i>
    <i r="1">
      <x v="2"/>
    </i>
    <i r="1">
      <x v="3"/>
    </i>
    <i r="1">
      <x v="4"/>
    </i>
    <i r="1">
      <x v="5"/>
    </i>
    <i r="1">
      <x v="6"/>
    </i>
    <i>
      <x v="1"/>
    </i>
    <i r="1">
      <x/>
    </i>
    <i r="1">
      <x v="1"/>
    </i>
    <i r="1">
      <x v="2"/>
    </i>
    <i r="1">
      <x v="3"/>
    </i>
    <i r="1">
      <x v="4"/>
    </i>
    <i r="1">
      <x v="5"/>
    </i>
    <i r="1">
      <x v="6"/>
    </i>
    <i>
      <x v="2"/>
    </i>
    <i r="1">
      <x/>
    </i>
    <i r="1">
      <x v="1"/>
    </i>
    <i r="1">
      <x v="2"/>
    </i>
    <i r="1">
      <x v="3"/>
    </i>
    <i r="1">
      <x v="4"/>
    </i>
    <i r="1">
      <x v="5"/>
    </i>
    <i r="1">
      <x v="6"/>
    </i>
    <i>
      <x v="3"/>
    </i>
    <i r="1">
      <x/>
    </i>
    <i r="1">
      <x v="1"/>
    </i>
    <i r="1">
      <x v="2"/>
    </i>
    <i r="1">
      <x v="3"/>
    </i>
    <i r="1">
      <x v="4"/>
    </i>
    <i r="1">
      <x v="5"/>
    </i>
    <i r="1">
      <x v="6"/>
    </i>
    <i>
      <x v="4"/>
    </i>
    <i r="1">
      <x/>
    </i>
    <i r="1">
      <x v="1"/>
    </i>
    <i r="1">
      <x v="2"/>
    </i>
    <i r="1">
      <x v="3"/>
    </i>
    <i r="1">
      <x v="4"/>
    </i>
    <i r="1">
      <x v="5"/>
    </i>
    <i r="1">
      <x v="6"/>
    </i>
    <i>
      <x v="5"/>
    </i>
    <i r="1">
      <x/>
    </i>
    <i r="1">
      <x v="1"/>
    </i>
    <i r="1">
      <x v="2"/>
    </i>
    <i r="1">
      <x v="3"/>
    </i>
    <i r="1">
      <x v="4"/>
    </i>
    <i r="1">
      <x v="5"/>
    </i>
    <i t="grand">
      <x/>
    </i>
  </rowItems>
  <colItems count="1">
    <i/>
  </colItems>
  <dataFields count="1">
    <dataField name="Sum of Doanh số bán chưa có thuế GTGT" fld="6" baseField="0" baseItem="0" numFmtId="3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87D7A3-A398-48EC-8C90-DF075514ABE3}"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2:O9" firstHeaderRow="1" firstDataRow="1" firstDataCol="1"/>
  <pivotFields count="12">
    <pivotField numFmtId="14" showAll="0"/>
    <pivotField showAll="0"/>
    <pivotField showAll="0"/>
    <pivotField showAll="0"/>
    <pivotField dataField="1" numFmtId="38" showAll="0"/>
    <pivotField showAll="0"/>
    <pivotField numFmtId="38" showAll="0"/>
    <pivotField numFmtId="38" showAll="0"/>
    <pivotField showAll="0"/>
    <pivotField axis="axisRow" showAll="0">
      <items count="7">
        <item x="4"/>
        <item x="3"/>
        <item x="1"/>
        <item x="2"/>
        <item x="0"/>
        <item x="5"/>
        <item t="default"/>
      </items>
    </pivotField>
    <pivotField showAll="0"/>
    <pivotField showAll="0"/>
  </pivotFields>
  <rowFields count="1">
    <field x="9"/>
  </rowFields>
  <rowItems count="7">
    <i>
      <x/>
    </i>
    <i>
      <x v="1"/>
    </i>
    <i>
      <x v="2"/>
    </i>
    <i>
      <x v="3"/>
    </i>
    <i>
      <x v="4"/>
    </i>
    <i>
      <x v="5"/>
    </i>
    <i t="grand">
      <x/>
    </i>
  </rowItems>
  <colItems count="1">
    <i/>
  </colItems>
  <dataFields count="1">
    <dataField name="Sum of Doanh số bán chưa có thuế GTGT" fld="4" baseField="0" baseItem="0" numFmtId="3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624D5-6960-4FE3-9268-D7A0860DF2AE}">
  <sheetPr filterMode="1"/>
  <dimension ref="A1:AB487"/>
  <sheetViews>
    <sheetView topLeftCell="A19" zoomScaleNormal="100" workbookViewId="0">
      <selection activeCell="D16" sqref="D16"/>
    </sheetView>
  </sheetViews>
  <sheetFormatPr defaultRowHeight="15" x14ac:dyDescent="0.25"/>
  <cols>
    <col min="1" max="1" width="10.140625" style="66" bestFit="1" customWidth="1"/>
    <col min="2" max="2" width="18.42578125" style="72" bestFit="1" customWidth="1"/>
    <col min="3" max="3" width="19.140625" style="73" bestFit="1" customWidth="1"/>
    <col min="4" max="4" width="19.28515625" style="74" bestFit="1" customWidth="1"/>
    <col min="5" max="5" width="18.85546875" style="45" bestFit="1" customWidth="1"/>
    <col min="6" max="6" width="16.85546875" style="74" bestFit="1" customWidth="1"/>
    <col min="7" max="7" width="16.85546875" style="66" bestFit="1" customWidth="1"/>
    <col min="8" max="8" width="27.5703125" style="66" bestFit="1" customWidth="1"/>
    <col min="9" max="9" width="14.140625" style="66" bestFit="1" customWidth="1"/>
    <col min="10" max="10" width="15.140625" style="45" bestFit="1" customWidth="1"/>
    <col min="11" max="11" width="21.7109375" style="66" bestFit="1" customWidth="1"/>
    <col min="12" max="12" width="15.85546875" style="66" bestFit="1" customWidth="1"/>
    <col min="13" max="13" width="83" style="66" bestFit="1" customWidth="1"/>
    <col min="14" max="14" width="16.42578125" style="66" bestFit="1" customWidth="1"/>
    <col min="15" max="15" width="19" style="66" bestFit="1" customWidth="1"/>
    <col min="16" max="16" width="18.5703125" style="66" bestFit="1" customWidth="1"/>
    <col min="17" max="17" width="20.28515625" style="66" bestFit="1" customWidth="1"/>
    <col min="18" max="18" width="11.7109375" style="66" bestFit="1" customWidth="1"/>
    <col min="19" max="19" width="16" style="66" bestFit="1" customWidth="1"/>
    <col min="20" max="22" width="16" style="66" customWidth="1"/>
    <col min="23" max="23" width="18" style="66" bestFit="1" customWidth="1"/>
    <col min="24" max="24" width="17" style="66" bestFit="1" customWidth="1"/>
    <col min="25" max="25" width="5.28515625" style="66" bestFit="1" customWidth="1"/>
    <col min="26" max="26" width="24.85546875" style="66" bestFit="1" customWidth="1"/>
    <col min="27" max="27" width="11" bestFit="1" customWidth="1"/>
  </cols>
  <sheetData>
    <row r="1" spans="2:10" customFormat="1" x14ac:dyDescent="0.25">
      <c r="B1" s="1"/>
      <c r="C1" s="2"/>
      <c r="D1" s="3"/>
      <c r="E1" s="3"/>
      <c r="F1" s="3"/>
    </row>
    <row r="2" spans="2:10" customFormat="1" x14ac:dyDescent="0.25">
      <c r="B2" s="4" t="s">
        <v>0</v>
      </c>
      <c r="C2" s="5"/>
      <c r="D2" s="4"/>
      <c r="E2" s="6"/>
      <c r="F2" s="6"/>
    </row>
    <row r="3" spans="2:10" s="11" customFormat="1" x14ac:dyDescent="0.25">
      <c r="B3" s="7" t="s">
        <v>1</v>
      </c>
      <c r="C3" s="8" t="s">
        <v>2</v>
      </c>
      <c r="D3" s="9"/>
      <c r="E3" s="10"/>
      <c r="F3" s="10"/>
    </row>
    <row r="4" spans="2:10" s="17" customFormat="1" x14ac:dyDescent="0.25">
      <c r="B4" s="12">
        <v>1</v>
      </c>
      <c r="C4" s="13"/>
      <c r="D4" s="13">
        <v>75894771</v>
      </c>
      <c r="E4" s="14"/>
      <c r="F4" s="15">
        <v>75940923</v>
      </c>
      <c r="G4" s="16">
        <f>+D4-F4</f>
        <v>-46152</v>
      </c>
    </row>
    <row r="5" spans="2:10" customFormat="1" x14ac:dyDescent="0.25">
      <c r="B5" s="18">
        <v>2</v>
      </c>
      <c r="C5" s="19"/>
      <c r="D5" s="19">
        <v>57826068</v>
      </c>
      <c r="E5" s="14"/>
      <c r="F5" s="15">
        <v>57826068</v>
      </c>
      <c r="G5" s="16">
        <f t="shared" ref="G5:G15" si="0">+D5-F5</f>
        <v>0</v>
      </c>
    </row>
    <row r="6" spans="2:10" customFormat="1" x14ac:dyDescent="0.25">
      <c r="B6" s="18">
        <v>3</v>
      </c>
      <c r="C6" s="19"/>
      <c r="D6" s="19">
        <v>60249048</v>
      </c>
      <c r="E6" s="14"/>
      <c r="F6" s="15">
        <v>60249048</v>
      </c>
      <c r="G6" s="16">
        <f t="shared" si="0"/>
        <v>0</v>
      </c>
      <c r="H6" s="20"/>
      <c r="I6" s="21"/>
      <c r="J6" s="21"/>
    </row>
    <row r="7" spans="2:10" customFormat="1" x14ac:dyDescent="0.25">
      <c r="B7" s="18">
        <v>4</v>
      </c>
      <c r="C7" s="19"/>
      <c r="D7" s="19">
        <v>64422681</v>
      </c>
      <c r="E7" s="14"/>
      <c r="F7" s="15">
        <v>64422681</v>
      </c>
      <c r="G7" s="16">
        <f t="shared" si="0"/>
        <v>0</v>
      </c>
    </row>
    <row r="8" spans="2:10" customFormat="1" x14ac:dyDescent="0.25">
      <c r="B8" s="18">
        <v>5</v>
      </c>
      <c r="C8" s="19"/>
      <c r="D8" s="19">
        <v>61356786</v>
      </c>
      <c r="E8" s="14"/>
      <c r="F8" s="15">
        <v>61356786</v>
      </c>
      <c r="G8" s="16">
        <f t="shared" si="0"/>
        <v>0</v>
      </c>
    </row>
    <row r="9" spans="2:10" customFormat="1" x14ac:dyDescent="0.25">
      <c r="B9" s="18">
        <v>6</v>
      </c>
      <c r="C9" s="19"/>
      <c r="D9" s="19">
        <v>41062578</v>
      </c>
      <c r="E9" s="14"/>
      <c r="F9" s="15">
        <v>41062578</v>
      </c>
      <c r="G9" s="16">
        <f t="shared" si="0"/>
        <v>0</v>
      </c>
    </row>
    <row r="10" spans="2:10" customFormat="1" x14ac:dyDescent="0.25">
      <c r="B10" s="18">
        <v>7</v>
      </c>
      <c r="C10" s="19"/>
      <c r="D10" s="19">
        <v>36390627</v>
      </c>
      <c r="E10" s="14"/>
      <c r="F10" s="22">
        <v>36390627</v>
      </c>
      <c r="G10" s="16">
        <f t="shared" si="0"/>
        <v>0</v>
      </c>
    </row>
    <row r="11" spans="2:10" customFormat="1" x14ac:dyDescent="0.25">
      <c r="B11" s="18">
        <v>8</v>
      </c>
      <c r="C11" s="19"/>
      <c r="D11" s="19">
        <v>27964659</v>
      </c>
      <c r="E11" s="14"/>
      <c r="F11" s="22">
        <v>27964659</v>
      </c>
      <c r="G11" s="16">
        <f t="shared" si="0"/>
        <v>0</v>
      </c>
    </row>
    <row r="12" spans="2:10" customFormat="1" x14ac:dyDescent="0.25">
      <c r="B12" s="18">
        <v>9</v>
      </c>
      <c r="C12" s="19"/>
      <c r="D12" s="19">
        <v>26039607</v>
      </c>
      <c r="E12" s="23"/>
      <c r="F12" s="23">
        <v>26039607</v>
      </c>
      <c r="G12" s="16">
        <f t="shared" si="0"/>
        <v>0</v>
      </c>
    </row>
    <row r="13" spans="2:10" customFormat="1" x14ac:dyDescent="0.25">
      <c r="B13" s="18">
        <v>10</v>
      </c>
      <c r="C13" s="19"/>
      <c r="D13" s="19">
        <v>16631190</v>
      </c>
      <c r="E13" s="23"/>
      <c r="F13" s="23">
        <v>16631190</v>
      </c>
      <c r="G13" s="16">
        <f t="shared" si="0"/>
        <v>0</v>
      </c>
    </row>
    <row r="14" spans="2:10" customFormat="1" x14ac:dyDescent="0.25">
      <c r="B14" s="18">
        <v>11</v>
      </c>
      <c r="C14" s="19"/>
      <c r="D14" s="19">
        <v>-876888</v>
      </c>
      <c r="E14" s="23"/>
      <c r="F14" s="23">
        <v>-876888</v>
      </c>
      <c r="G14" s="16">
        <f t="shared" si="0"/>
        <v>0</v>
      </c>
    </row>
    <row r="15" spans="2:10" customFormat="1" x14ac:dyDescent="0.25">
      <c r="B15" s="18">
        <v>12</v>
      </c>
      <c r="C15" s="19"/>
      <c r="D15" s="19">
        <v>-570309</v>
      </c>
      <c r="E15" s="23"/>
      <c r="F15" s="23">
        <v>-570309</v>
      </c>
      <c r="G15" s="16">
        <f t="shared" si="0"/>
        <v>0</v>
      </c>
    </row>
    <row r="16" spans="2:10" s="11" customFormat="1" x14ac:dyDescent="0.25">
      <c r="B16" s="7" t="s">
        <v>3</v>
      </c>
      <c r="C16" s="24">
        <f>SUM(C4:C15)</f>
        <v>0</v>
      </c>
      <c r="D16" s="24">
        <f>SUM(D4:D15)</f>
        <v>466390818</v>
      </c>
      <c r="E16" s="10"/>
      <c r="F16" s="10"/>
      <c r="I16" s="25"/>
    </row>
    <row r="17" spans="1:26" s="11" customFormat="1" x14ac:dyDescent="0.25">
      <c r="B17" s="26"/>
      <c r="C17" s="27"/>
      <c r="D17" s="28"/>
      <c r="E17" s="29"/>
      <c r="F17" s="29"/>
      <c r="H17" s="30"/>
      <c r="I17" s="31"/>
      <c r="J17" s="32"/>
    </row>
    <row r="18" spans="1:26" s="11" customFormat="1" x14ac:dyDescent="0.25">
      <c r="B18" s="33" t="s">
        <v>4</v>
      </c>
      <c r="C18" s="34"/>
      <c r="D18" s="35" t="s">
        <v>4</v>
      </c>
      <c r="E18" s="35"/>
      <c r="F18" s="36" t="s">
        <v>5</v>
      </c>
      <c r="G18" s="36" t="s">
        <v>5</v>
      </c>
      <c r="H18" s="37" t="s">
        <v>6</v>
      </c>
      <c r="I18" s="38"/>
      <c r="J18" s="32"/>
    </row>
    <row r="19" spans="1:26" s="11" customFormat="1" x14ac:dyDescent="0.25">
      <c r="B19" s="33"/>
      <c r="C19" s="34"/>
      <c r="D19" s="39"/>
      <c r="E19" s="39" t="s">
        <v>2</v>
      </c>
      <c r="F19" s="40"/>
      <c r="G19" s="40" t="s">
        <v>2</v>
      </c>
      <c r="H19" s="41"/>
      <c r="I19" s="41" t="s">
        <v>2</v>
      </c>
      <c r="J19" s="32"/>
    </row>
    <row r="20" spans="1:26" s="11" customFormat="1" x14ac:dyDescent="0.25">
      <c r="B20" s="42"/>
      <c r="C20" s="43"/>
      <c r="D20" s="44"/>
      <c r="E20" s="44">
        <f>C20*C16</f>
        <v>0</v>
      </c>
      <c r="F20" s="44"/>
      <c r="G20" s="44">
        <f>SUMIFS($T:$T,$Z:$Z,B20)</f>
        <v>0</v>
      </c>
      <c r="H20" s="45">
        <f>D20-F20</f>
        <v>0</v>
      </c>
      <c r="I20" s="45">
        <f>E20-G20</f>
        <v>0</v>
      </c>
      <c r="J20" s="46"/>
    </row>
    <row r="21" spans="1:26" s="11" customFormat="1" x14ac:dyDescent="0.25">
      <c r="B21" s="42" t="s">
        <v>7</v>
      </c>
      <c r="C21" s="98">
        <v>0.01</v>
      </c>
      <c r="D21" s="44">
        <f t="shared" ref="D21:D27" si="1">ROUND($C21*$D$16,0)</f>
        <v>4663908</v>
      </c>
      <c r="E21" s="44"/>
      <c r="F21" s="44">
        <f>SUMIFS($T:$T,$Z:$Z,B21)</f>
        <v>4252134</v>
      </c>
      <c r="G21" s="44"/>
      <c r="H21" s="45">
        <f>D21-F21</f>
        <v>411774</v>
      </c>
      <c r="I21" s="45">
        <f t="shared" ref="H21:I29" si="2">E21-G21</f>
        <v>0</v>
      </c>
      <c r="J21" s="32"/>
    </row>
    <row r="22" spans="1:26" s="11" customFormat="1" x14ac:dyDescent="0.25">
      <c r="B22" s="42" t="s">
        <v>8</v>
      </c>
      <c r="C22" s="98">
        <v>5.0000000000000001E-3</v>
      </c>
      <c r="D22" s="44">
        <f t="shared" si="1"/>
        <v>2331954</v>
      </c>
      <c r="E22" s="44"/>
      <c r="F22" s="44">
        <f t="shared" ref="F22:F29" si="3">SUMIFS($T:$T,$Z:$Z,B22)</f>
        <v>0</v>
      </c>
      <c r="G22" s="44"/>
      <c r="H22" s="45">
        <f>D22-F22</f>
        <v>2331954</v>
      </c>
      <c r="I22" s="45">
        <f t="shared" si="2"/>
        <v>0</v>
      </c>
      <c r="J22" s="32"/>
    </row>
    <row r="23" spans="1:26" s="11" customFormat="1" x14ac:dyDescent="0.25">
      <c r="B23" s="42" t="s">
        <v>9</v>
      </c>
      <c r="C23" s="98">
        <v>0.01</v>
      </c>
      <c r="D23" s="44">
        <f t="shared" si="1"/>
        <v>4663908</v>
      </c>
      <c r="E23" s="44"/>
      <c r="F23" s="44">
        <f t="shared" si="3"/>
        <v>4252134</v>
      </c>
      <c r="G23" s="44"/>
      <c r="H23" s="45">
        <f t="shared" si="2"/>
        <v>411774</v>
      </c>
      <c r="I23" s="45">
        <f t="shared" si="2"/>
        <v>0</v>
      </c>
      <c r="J23" s="32"/>
    </row>
    <row r="24" spans="1:26" s="11" customFormat="1" x14ac:dyDescent="0.25">
      <c r="B24" s="42"/>
      <c r="C24" s="43"/>
      <c r="D24" s="44">
        <f t="shared" si="1"/>
        <v>0</v>
      </c>
      <c r="E24" s="44"/>
      <c r="F24" s="44">
        <f t="shared" si="3"/>
        <v>0</v>
      </c>
      <c r="G24" s="44"/>
      <c r="H24" s="45">
        <f>D24-F24</f>
        <v>0</v>
      </c>
      <c r="I24" s="45">
        <f t="shared" si="2"/>
        <v>0</v>
      </c>
      <c r="J24" s="32"/>
    </row>
    <row r="25" spans="1:26" s="11" customFormat="1" x14ac:dyDescent="0.25">
      <c r="B25" s="42" t="s">
        <v>10</v>
      </c>
      <c r="C25" s="98">
        <v>0.01</v>
      </c>
      <c r="D25" s="44">
        <f t="shared" si="1"/>
        <v>4663908</v>
      </c>
      <c r="E25" s="44"/>
      <c r="F25" s="44">
        <f t="shared" si="3"/>
        <v>4252134</v>
      </c>
      <c r="G25" s="44"/>
      <c r="H25" s="45">
        <f t="shared" si="2"/>
        <v>411774</v>
      </c>
      <c r="I25" s="45">
        <f t="shared" si="2"/>
        <v>0</v>
      </c>
      <c r="J25" s="32"/>
    </row>
    <row r="26" spans="1:26" s="11" customFormat="1" x14ac:dyDescent="0.25">
      <c r="B26" s="42" t="s">
        <v>11</v>
      </c>
      <c r="C26" s="98">
        <v>0.01</v>
      </c>
      <c r="D26" s="44">
        <f t="shared" si="1"/>
        <v>4663908</v>
      </c>
      <c r="E26" s="44"/>
      <c r="F26" s="44">
        <f t="shared" si="3"/>
        <v>4252134</v>
      </c>
      <c r="G26" s="44"/>
      <c r="H26" s="45">
        <f t="shared" si="2"/>
        <v>411774</v>
      </c>
      <c r="I26" s="45">
        <f t="shared" si="2"/>
        <v>0</v>
      </c>
      <c r="J26" s="32"/>
    </row>
    <row r="27" spans="1:26" s="11" customFormat="1" x14ac:dyDescent="0.25">
      <c r="B27" s="42" t="s">
        <v>12</v>
      </c>
      <c r="C27" s="98">
        <v>0.01</v>
      </c>
      <c r="D27" s="44">
        <f t="shared" si="1"/>
        <v>4663908</v>
      </c>
      <c r="E27" s="44"/>
      <c r="F27" s="44">
        <f t="shared" si="3"/>
        <v>4252134</v>
      </c>
      <c r="G27" s="44"/>
      <c r="H27" s="45">
        <f t="shared" si="2"/>
        <v>411774</v>
      </c>
      <c r="I27" s="45">
        <f t="shared" si="2"/>
        <v>0</v>
      </c>
      <c r="J27" s="32"/>
    </row>
    <row r="28" spans="1:26" s="11" customFormat="1" ht="45" x14ac:dyDescent="0.25">
      <c r="B28" s="42" t="s">
        <v>13</v>
      </c>
      <c r="C28" s="47" t="s">
        <v>14</v>
      </c>
      <c r="D28" s="44"/>
      <c r="E28" s="44"/>
      <c r="F28" s="44">
        <f t="shared" si="3"/>
        <v>0</v>
      </c>
      <c r="G28" s="44"/>
      <c r="H28" s="45">
        <f>1.5%*D16</f>
        <v>6995862.2699999996</v>
      </c>
      <c r="I28" s="45">
        <f t="shared" si="2"/>
        <v>0</v>
      </c>
      <c r="J28" s="32"/>
    </row>
    <row r="29" spans="1:26" s="11" customFormat="1" x14ac:dyDescent="0.25">
      <c r="A29" s="48"/>
      <c r="B29" s="42" t="s">
        <v>15</v>
      </c>
      <c r="C29" s="98">
        <v>3.0000000000000001E-3</v>
      </c>
      <c r="D29" s="44">
        <f>ROUND($C29*$D$16,0)</f>
        <v>1399172</v>
      </c>
      <c r="E29" s="44"/>
      <c r="F29" s="44">
        <f t="shared" si="3"/>
        <v>1275640</v>
      </c>
      <c r="G29" s="44"/>
      <c r="H29" s="45">
        <f t="shared" si="2"/>
        <v>123532</v>
      </c>
      <c r="I29" s="45">
        <f t="shared" si="2"/>
        <v>0</v>
      </c>
      <c r="J29" s="32"/>
    </row>
    <row r="30" spans="1:26" s="11" customFormat="1" x14ac:dyDescent="0.25">
      <c r="B30" s="33"/>
      <c r="C30" s="49"/>
      <c r="D30" s="39">
        <f>SUM(D20:D29)</f>
        <v>27050666</v>
      </c>
      <c r="E30" s="39"/>
      <c r="F30" s="50"/>
      <c r="G30" s="50"/>
      <c r="H30" s="41">
        <f>SUM(H20:H29)</f>
        <v>11510218.27</v>
      </c>
      <c r="I30" s="41">
        <f>SUM(I20:I29)</f>
        <v>0</v>
      </c>
      <c r="J30" s="51"/>
      <c r="W30" s="52">
        <v>-242782</v>
      </c>
      <c r="X30" s="52"/>
    </row>
    <row r="31" spans="1:26" s="11" customFormat="1" x14ac:dyDescent="0.25">
      <c r="B31" s="53"/>
      <c r="C31" s="54"/>
      <c r="D31" s="29"/>
      <c r="E31" s="29"/>
      <c r="F31" s="29"/>
      <c r="H31" s="30"/>
      <c r="I31" s="30"/>
      <c r="J31" s="32"/>
      <c r="W31" s="25">
        <f>SUBTOTAL(9,W33:W1001)</f>
        <v>4592304</v>
      </c>
    </row>
    <row r="32" spans="1:26" x14ac:dyDescent="0.25">
      <c r="A32" s="55" t="s">
        <v>16</v>
      </c>
      <c r="B32" s="55" t="s">
        <v>17</v>
      </c>
      <c r="C32" s="55" t="s">
        <v>18</v>
      </c>
      <c r="D32" s="55" t="s">
        <v>19</v>
      </c>
      <c r="E32" s="55" t="s">
        <v>20</v>
      </c>
      <c r="F32" s="55" t="s">
        <v>21</v>
      </c>
      <c r="G32" s="55" t="s">
        <v>22</v>
      </c>
      <c r="H32" s="55" t="s">
        <v>23</v>
      </c>
      <c r="I32" s="55" t="s">
        <v>24</v>
      </c>
      <c r="J32" s="55" t="s">
        <v>25</v>
      </c>
      <c r="K32" s="55" t="s">
        <v>26</v>
      </c>
      <c r="L32" s="55" t="s">
        <v>27</v>
      </c>
      <c r="M32" s="55" t="s">
        <v>28</v>
      </c>
      <c r="N32" s="55" t="s">
        <v>29</v>
      </c>
      <c r="O32" s="55" t="s">
        <v>30</v>
      </c>
      <c r="P32" s="55" t="s">
        <v>31</v>
      </c>
      <c r="Q32" s="55" t="s">
        <v>32</v>
      </c>
      <c r="R32" s="55" t="s">
        <v>33</v>
      </c>
      <c r="S32" s="56" t="s">
        <v>34</v>
      </c>
      <c r="T32" s="56" t="s">
        <v>35</v>
      </c>
      <c r="U32" s="56" t="s">
        <v>36</v>
      </c>
      <c r="V32" s="56" t="s">
        <v>37</v>
      </c>
      <c r="W32" s="55" t="s">
        <v>38</v>
      </c>
      <c r="X32" s="55" t="s">
        <v>39</v>
      </c>
      <c r="Y32" s="55" t="s">
        <v>40</v>
      </c>
      <c r="Z32" s="55" t="s">
        <v>41</v>
      </c>
    </row>
    <row r="33" spans="1:28" ht="16.899999999999999" hidden="1" customHeight="1" x14ac:dyDescent="0.25">
      <c r="A33" s="18">
        <v>2078</v>
      </c>
      <c r="B33" s="18" t="s">
        <v>42</v>
      </c>
      <c r="C33" s="18"/>
      <c r="D33" s="57" t="s">
        <v>43</v>
      </c>
      <c r="E33" s="58" t="s">
        <v>44</v>
      </c>
      <c r="F33" s="18">
        <v>2</v>
      </c>
      <c r="G33" s="59" t="s">
        <v>45</v>
      </c>
      <c r="H33" s="58" t="s">
        <v>46</v>
      </c>
      <c r="I33" s="60" t="s">
        <v>47</v>
      </c>
      <c r="J33" s="60"/>
      <c r="K33" s="60"/>
      <c r="L33" s="60" t="s">
        <v>48</v>
      </c>
      <c r="M33" s="60" t="s">
        <v>49</v>
      </c>
      <c r="N33" s="58" t="s">
        <v>50</v>
      </c>
      <c r="O33" s="60"/>
      <c r="P33" s="61">
        <v>1</v>
      </c>
      <c r="Q33" s="61">
        <v>663084</v>
      </c>
      <c r="R33" s="61">
        <v>663084</v>
      </c>
      <c r="S33" s="61">
        <v>1</v>
      </c>
      <c r="T33" s="61">
        <v>663084</v>
      </c>
      <c r="U33" s="62">
        <v>0.08</v>
      </c>
      <c r="V33" s="61">
        <v>53047</v>
      </c>
      <c r="W33" s="61">
        <v>716131</v>
      </c>
      <c r="X33" s="60" t="s">
        <v>48</v>
      </c>
      <c r="Y33" s="18" t="s">
        <v>51</v>
      </c>
      <c r="Z33" s="63">
        <v>2024</v>
      </c>
      <c r="AA33" s="60"/>
      <c r="AB33" s="18"/>
    </row>
    <row r="34" spans="1:28" ht="16.899999999999999" hidden="1" customHeight="1" x14ac:dyDescent="0.25">
      <c r="A34" s="18">
        <v>2079</v>
      </c>
      <c r="B34" s="18" t="s">
        <v>42</v>
      </c>
      <c r="C34" s="18"/>
      <c r="D34" s="57" t="s">
        <v>52</v>
      </c>
      <c r="E34" s="58" t="s">
        <v>44</v>
      </c>
      <c r="F34" s="18">
        <v>2</v>
      </c>
      <c r="G34" s="59" t="s">
        <v>45</v>
      </c>
      <c r="H34" s="58" t="s">
        <v>46</v>
      </c>
      <c r="I34" s="60" t="s">
        <v>47</v>
      </c>
      <c r="J34" s="60"/>
      <c r="K34" s="60"/>
      <c r="L34" s="60" t="s">
        <v>48</v>
      </c>
      <c r="M34" s="60" t="s">
        <v>53</v>
      </c>
      <c r="N34" s="58" t="s">
        <v>54</v>
      </c>
      <c r="O34" s="60"/>
      <c r="P34" s="61">
        <v>1</v>
      </c>
      <c r="Q34" s="61">
        <v>663084</v>
      </c>
      <c r="R34" s="61">
        <v>663084</v>
      </c>
      <c r="S34" s="61">
        <v>1</v>
      </c>
      <c r="T34" s="61">
        <v>663084</v>
      </c>
      <c r="U34" s="62">
        <v>0.08</v>
      </c>
      <c r="V34" s="61">
        <v>53047</v>
      </c>
      <c r="W34" s="61">
        <v>716131</v>
      </c>
      <c r="X34" s="60" t="s">
        <v>48</v>
      </c>
      <c r="Y34" s="18" t="s">
        <v>51</v>
      </c>
      <c r="Z34" s="63">
        <v>2024</v>
      </c>
      <c r="AA34" s="60" t="s">
        <v>48</v>
      </c>
      <c r="AB34" s="18"/>
    </row>
    <row r="35" spans="1:28" ht="16.899999999999999" hidden="1" customHeight="1" x14ac:dyDescent="0.25">
      <c r="A35" s="18">
        <v>2080</v>
      </c>
      <c r="B35" s="18" t="s">
        <v>42</v>
      </c>
      <c r="C35" s="18"/>
      <c r="D35" s="57" t="s">
        <v>55</v>
      </c>
      <c r="E35" s="58" t="s">
        <v>44</v>
      </c>
      <c r="F35" s="18">
        <v>2</v>
      </c>
      <c r="G35" s="59" t="s">
        <v>45</v>
      </c>
      <c r="H35" s="58" t="s">
        <v>46</v>
      </c>
      <c r="I35" s="60" t="s">
        <v>47</v>
      </c>
      <c r="J35" s="60"/>
      <c r="K35" s="60"/>
      <c r="L35" s="60" t="s">
        <v>48</v>
      </c>
      <c r="M35" s="60" t="s">
        <v>56</v>
      </c>
      <c r="N35" s="58" t="s">
        <v>57</v>
      </c>
      <c r="O35" s="60"/>
      <c r="P35" s="61">
        <v>1</v>
      </c>
      <c r="Q35" s="61">
        <v>663084</v>
      </c>
      <c r="R35" s="61">
        <v>663084</v>
      </c>
      <c r="S35" s="61">
        <v>1</v>
      </c>
      <c r="T35" s="61">
        <v>663084</v>
      </c>
      <c r="U35" s="62">
        <v>0.08</v>
      </c>
      <c r="V35" s="61">
        <v>53047</v>
      </c>
      <c r="W35" s="61">
        <v>716131</v>
      </c>
      <c r="X35" s="60" t="s">
        <v>48</v>
      </c>
      <c r="Y35" s="18" t="s">
        <v>51</v>
      </c>
      <c r="Z35" s="63">
        <v>2024</v>
      </c>
      <c r="AA35" s="60" t="s">
        <v>48</v>
      </c>
      <c r="AB35" s="18"/>
    </row>
    <row r="36" spans="1:28" ht="16.899999999999999" hidden="1" customHeight="1" x14ac:dyDescent="0.25">
      <c r="A36" s="18">
        <v>2089</v>
      </c>
      <c r="B36" s="18" t="s">
        <v>42</v>
      </c>
      <c r="C36" s="18"/>
      <c r="D36" s="57" t="s">
        <v>58</v>
      </c>
      <c r="E36" s="58" t="s">
        <v>44</v>
      </c>
      <c r="F36" s="18">
        <v>2</v>
      </c>
      <c r="G36" s="59" t="s">
        <v>45</v>
      </c>
      <c r="H36" s="58" t="s">
        <v>46</v>
      </c>
      <c r="I36" s="60" t="s">
        <v>47</v>
      </c>
      <c r="J36" s="60"/>
      <c r="K36" s="60"/>
      <c r="L36" s="60" t="s">
        <v>48</v>
      </c>
      <c r="M36" s="60" t="s">
        <v>59</v>
      </c>
      <c r="N36" s="58" t="s">
        <v>60</v>
      </c>
      <c r="O36" s="60"/>
      <c r="P36" s="61">
        <v>1</v>
      </c>
      <c r="Q36" s="61">
        <v>663084</v>
      </c>
      <c r="R36" s="61">
        <v>663084</v>
      </c>
      <c r="S36" s="61">
        <v>1</v>
      </c>
      <c r="T36" s="61">
        <v>663084</v>
      </c>
      <c r="U36" s="62">
        <v>0.08</v>
      </c>
      <c r="V36" s="61">
        <v>53047</v>
      </c>
      <c r="W36" s="61">
        <v>716131</v>
      </c>
      <c r="X36" s="60" t="s">
        <v>48</v>
      </c>
      <c r="Y36" s="18" t="s">
        <v>51</v>
      </c>
      <c r="Z36" s="63">
        <v>2024</v>
      </c>
      <c r="AA36" s="60" t="s">
        <v>48</v>
      </c>
      <c r="AB36" s="18"/>
    </row>
    <row r="37" spans="1:28" ht="16.899999999999999" hidden="1" customHeight="1" x14ac:dyDescent="0.25">
      <c r="A37" s="18">
        <v>2095</v>
      </c>
      <c r="B37" s="18" t="s">
        <v>42</v>
      </c>
      <c r="C37" s="18"/>
      <c r="D37" s="57" t="s">
        <v>61</v>
      </c>
      <c r="E37" s="58" t="s">
        <v>44</v>
      </c>
      <c r="F37" s="18">
        <v>2</v>
      </c>
      <c r="G37" s="59" t="s">
        <v>45</v>
      </c>
      <c r="H37" s="58" t="s">
        <v>46</v>
      </c>
      <c r="I37" s="60" t="s">
        <v>47</v>
      </c>
      <c r="J37" s="60"/>
      <c r="K37" s="60"/>
      <c r="L37" s="60" t="s">
        <v>48</v>
      </c>
      <c r="M37" s="60" t="s">
        <v>62</v>
      </c>
      <c r="N37" s="58" t="s">
        <v>63</v>
      </c>
      <c r="O37" s="60"/>
      <c r="P37" s="61">
        <v>1</v>
      </c>
      <c r="Q37" s="61">
        <v>663084</v>
      </c>
      <c r="R37" s="61">
        <v>663084</v>
      </c>
      <c r="S37" s="61">
        <v>1</v>
      </c>
      <c r="T37" s="61">
        <v>663084</v>
      </c>
      <c r="U37" s="62">
        <v>0.08</v>
      </c>
      <c r="V37" s="61">
        <v>53047</v>
      </c>
      <c r="W37" s="61">
        <v>716131</v>
      </c>
      <c r="X37" s="60" t="s">
        <v>48</v>
      </c>
      <c r="Y37" s="18" t="s">
        <v>51</v>
      </c>
      <c r="Z37" s="63">
        <v>2024</v>
      </c>
      <c r="AA37" s="60" t="s">
        <v>48</v>
      </c>
      <c r="AB37" s="18"/>
    </row>
    <row r="38" spans="1:28" ht="16.899999999999999" hidden="1" customHeight="1" x14ac:dyDescent="0.25">
      <c r="A38" s="18">
        <v>3184</v>
      </c>
      <c r="B38" s="18" t="s">
        <v>42</v>
      </c>
      <c r="C38" s="18"/>
      <c r="D38" s="57" t="s">
        <v>64</v>
      </c>
      <c r="E38" s="58" t="s">
        <v>65</v>
      </c>
      <c r="F38" s="18">
        <v>3</v>
      </c>
      <c r="G38" s="59" t="s">
        <v>45</v>
      </c>
      <c r="H38" s="58" t="s">
        <v>46</v>
      </c>
      <c r="I38" s="60" t="s">
        <v>47</v>
      </c>
      <c r="J38" s="60"/>
      <c r="K38" s="60"/>
      <c r="L38" s="60" t="s">
        <v>48</v>
      </c>
      <c r="M38" s="60" t="s">
        <v>66</v>
      </c>
      <c r="N38" s="58" t="s">
        <v>63</v>
      </c>
      <c r="O38" s="60"/>
      <c r="P38" s="61">
        <v>1</v>
      </c>
      <c r="Q38" s="61">
        <v>578261</v>
      </c>
      <c r="R38" s="61">
        <v>578261</v>
      </c>
      <c r="S38" s="61">
        <v>1</v>
      </c>
      <c r="T38" s="61">
        <v>578261</v>
      </c>
      <c r="U38" s="62">
        <v>0.08</v>
      </c>
      <c r="V38" s="61">
        <v>46261</v>
      </c>
      <c r="W38" s="61">
        <v>624522</v>
      </c>
      <c r="X38" s="60" t="s">
        <v>48</v>
      </c>
      <c r="Y38" s="18" t="s">
        <v>51</v>
      </c>
      <c r="Z38" s="63" t="s">
        <v>11</v>
      </c>
      <c r="AA38" s="60" t="s">
        <v>48</v>
      </c>
      <c r="AB38" s="18"/>
    </row>
    <row r="39" spans="1:28" ht="16.899999999999999" hidden="1" customHeight="1" x14ac:dyDescent="0.25">
      <c r="A39" s="18">
        <v>3185</v>
      </c>
      <c r="B39" s="18" t="s">
        <v>42</v>
      </c>
      <c r="C39" s="18"/>
      <c r="D39" s="57" t="s">
        <v>67</v>
      </c>
      <c r="E39" s="58" t="s">
        <v>65</v>
      </c>
      <c r="F39" s="18">
        <v>3</v>
      </c>
      <c r="G39" s="59" t="s">
        <v>45</v>
      </c>
      <c r="H39" s="58" t="s">
        <v>46</v>
      </c>
      <c r="I39" s="60" t="s">
        <v>47</v>
      </c>
      <c r="J39" s="60"/>
      <c r="K39" s="60"/>
      <c r="L39" s="60" t="s">
        <v>48</v>
      </c>
      <c r="M39" s="60" t="s">
        <v>68</v>
      </c>
      <c r="N39" s="58" t="s">
        <v>54</v>
      </c>
      <c r="O39" s="60"/>
      <c r="P39" s="61">
        <v>1</v>
      </c>
      <c r="Q39" s="61">
        <v>578261</v>
      </c>
      <c r="R39" s="61">
        <v>578261</v>
      </c>
      <c r="S39" s="61">
        <v>1</v>
      </c>
      <c r="T39" s="61">
        <v>578261</v>
      </c>
      <c r="U39" s="62">
        <v>0.08</v>
      </c>
      <c r="V39" s="61">
        <v>46261</v>
      </c>
      <c r="W39" s="61">
        <v>624522</v>
      </c>
      <c r="X39" s="60" t="s">
        <v>48</v>
      </c>
      <c r="Y39" s="18" t="s">
        <v>51</v>
      </c>
      <c r="Z39" s="63" t="s">
        <v>12</v>
      </c>
      <c r="AA39" s="60" t="s">
        <v>48</v>
      </c>
      <c r="AB39" s="18"/>
    </row>
    <row r="40" spans="1:28" ht="16.899999999999999" hidden="1" customHeight="1" x14ac:dyDescent="0.25">
      <c r="A40" s="18">
        <v>3186</v>
      </c>
      <c r="B40" s="18" t="s">
        <v>42</v>
      </c>
      <c r="C40" s="18"/>
      <c r="D40" s="57" t="s">
        <v>69</v>
      </c>
      <c r="E40" s="58" t="s">
        <v>65</v>
      </c>
      <c r="F40" s="18">
        <v>3</v>
      </c>
      <c r="G40" s="59" t="s">
        <v>45</v>
      </c>
      <c r="H40" s="60" t="s">
        <v>46</v>
      </c>
      <c r="I40" s="60" t="s">
        <v>47</v>
      </c>
      <c r="J40" s="60"/>
      <c r="K40" s="60"/>
      <c r="L40" s="60" t="s">
        <v>48</v>
      </c>
      <c r="M40" s="60" t="s">
        <v>70</v>
      </c>
      <c r="N40" s="58" t="s">
        <v>57</v>
      </c>
      <c r="O40" s="60"/>
      <c r="P40" s="61">
        <v>1</v>
      </c>
      <c r="Q40" s="61">
        <v>759409</v>
      </c>
      <c r="R40" s="61">
        <v>759409</v>
      </c>
      <c r="S40" s="61">
        <v>1</v>
      </c>
      <c r="T40" s="61">
        <v>759409</v>
      </c>
      <c r="U40" s="62">
        <v>0.08</v>
      </c>
      <c r="V40" s="61">
        <v>60753</v>
      </c>
      <c r="W40" s="61">
        <v>820162</v>
      </c>
      <c r="X40" s="60" t="s">
        <v>48</v>
      </c>
      <c r="Y40" s="12" t="s">
        <v>51</v>
      </c>
      <c r="Z40" s="63" t="s">
        <v>10</v>
      </c>
      <c r="AA40" s="60" t="s">
        <v>48</v>
      </c>
      <c r="AB40" s="18"/>
    </row>
    <row r="41" spans="1:28" ht="16.899999999999999" hidden="1" customHeight="1" x14ac:dyDescent="0.25">
      <c r="A41" s="18">
        <v>3191</v>
      </c>
      <c r="B41" s="18" t="s">
        <v>42</v>
      </c>
      <c r="C41" s="18"/>
      <c r="D41" s="57" t="s">
        <v>71</v>
      </c>
      <c r="E41" s="58" t="s">
        <v>65</v>
      </c>
      <c r="F41" s="18">
        <v>3</v>
      </c>
      <c r="G41" s="59" t="s">
        <v>45</v>
      </c>
      <c r="H41" s="60" t="s">
        <v>46</v>
      </c>
      <c r="I41" s="60" t="s">
        <v>47</v>
      </c>
      <c r="J41" s="60"/>
      <c r="K41" s="60"/>
      <c r="L41" s="60" t="s">
        <v>48</v>
      </c>
      <c r="M41" s="60" t="s">
        <v>72</v>
      </c>
      <c r="N41" s="58" t="s">
        <v>50</v>
      </c>
      <c r="O41" s="60"/>
      <c r="P41" s="61">
        <v>1</v>
      </c>
      <c r="Q41" s="61">
        <v>759409</v>
      </c>
      <c r="R41" s="61">
        <v>759409</v>
      </c>
      <c r="S41" s="61">
        <v>1</v>
      </c>
      <c r="T41" s="61">
        <v>759409</v>
      </c>
      <c r="U41" s="62">
        <v>0.08</v>
      </c>
      <c r="V41" s="61">
        <v>60753</v>
      </c>
      <c r="W41" s="61">
        <v>820162</v>
      </c>
      <c r="X41" s="60" t="s">
        <v>48</v>
      </c>
      <c r="Y41" s="12" t="s">
        <v>51</v>
      </c>
      <c r="Z41" s="63" t="s">
        <v>9</v>
      </c>
      <c r="AA41" s="60" t="s">
        <v>48</v>
      </c>
      <c r="AB41" s="18"/>
    </row>
    <row r="42" spans="1:28" ht="16.899999999999999" hidden="1" customHeight="1" x14ac:dyDescent="0.25">
      <c r="A42" s="18">
        <v>3196</v>
      </c>
      <c r="B42" s="18" t="s">
        <v>42</v>
      </c>
      <c r="C42" s="18"/>
      <c r="D42" s="57" t="s">
        <v>73</v>
      </c>
      <c r="E42" s="58" t="s">
        <v>65</v>
      </c>
      <c r="F42" s="18">
        <v>3</v>
      </c>
      <c r="G42" s="59" t="s">
        <v>45</v>
      </c>
      <c r="H42" s="60" t="s">
        <v>46</v>
      </c>
      <c r="I42" s="60" t="s">
        <v>47</v>
      </c>
      <c r="J42" s="60"/>
      <c r="K42" s="60"/>
      <c r="L42" s="60" t="s">
        <v>48</v>
      </c>
      <c r="M42" s="60" t="s">
        <v>74</v>
      </c>
      <c r="N42" s="58" t="s">
        <v>50</v>
      </c>
      <c r="O42" s="60"/>
      <c r="P42" s="61">
        <v>1</v>
      </c>
      <c r="Q42" s="61">
        <v>578261</v>
      </c>
      <c r="R42" s="61">
        <v>578261</v>
      </c>
      <c r="S42" s="61">
        <v>1</v>
      </c>
      <c r="T42" s="61">
        <v>578261</v>
      </c>
      <c r="U42" s="62">
        <v>0.08</v>
      </c>
      <c r="V42" s="61">
        <v>46261</v>
      </c>
      <c r="W42" s="61">
        <v>624522</v>
      </c>
      <c r="X42" s="60" t="s">
        <v>48</v>
      </c>
      <c r="Y42" s="12" t="s">
        <v>51</v>
      </c>
      <c r="Z42" s="63" t="s">
        <v>9</v>
      </c>
      <c r="AA42" s="60" t="s">
        <v>48</v>
      </c>
      <c r="AB42" s="18"/>
    </row>
    <row r="43" spans="1:28" ht="16.899999999999999" hidden="1" customHeight="1" x14ac:dyDescent="0.25">
      <c r="A43" s="18">
        <v>3197</v>
      </c>
      <c r="B43" s="18" t="s">
        <v>42</v>
      </c>
      <c r="C43" s="18"/>
      <c r="D43" s="57" t="s">
        <v>75</v>
      </c>
      <c r="E43" s="58" t="s">
        <v>65</v>
      </c>
      <c r="F43" s="18">
        <v>3</v>
      </c>
      <c r="G43" s="59" t="s">
        <v>45</v>
      </c>
      <c r="H43" s="60" t="s">
        <v>46</v>
      </c>
      <c r="I43" s="60" t="s">
        <v>47</v>
      </c>
      <c r="J43" s="60"/>
      <c r="K43" s="60"/>
      <c r="L43" s="60" t="s">
        <v>48</v>
      </c>
      <c r="M43" s="60" t="s">
        <v>76</v>
      </c>
      <c r="N43" s="58" t="s">
        <v>77</v>
      </c>
      <c r="O43" s="60"/>
      <c r="P43" s="61">
        <v>1</v>
      </c>
      <c r="Q43" s="61">
        <v>227823</v>
      </c>
      <c r="R43" s="61">
        <v>227823</v>
      </c>
      <c r="S43" s="61">
        <v>1</v>
      </c>
      <c r="T43" s="61">
        <v>227823</v>
      </c>
      <c r="U43" s="62">
        <v>0.08</v>
      </c>
      <c r="V43" s="61">
        <v>18226</v>
      </c>
      <c r="W43" s="61">
        <v>246049</v>
      </c>
      <c r="X43" s="60" t="s">
        <v>48</v>
      </c>
      <c r="Y43" s="12" t="s">
        <v>51</v>
      </c>
      <c r="Z43" s="63" t="s">
        <v>15</v>
      </c>
      <c r="AA43" s="60" t="s">
        <v>48</v>
      </c>
      <c r="AB43" s="18"/>
    </row>
    <row r="44" spans="1:28" ht="16.899999999999999" hidden="1" customHeight="1" x14ac:dyDescent="0.25">
      <c r="A44" s="18">
        <v>3202</v>
      </c>
      <c r="B44" s="18" t="s">
        <v>42</v>
      </c>
      <c r="C44" s="18"/>
      <c r="D44" s="57" t="s">
        <v>78</v>
      </c>
      <c r="E44" s="58" t="s">
        <v>65</v>
      </c>
      <c r="F44" s="18">
        <v>3</v>
      </c>
      <c r="G44" s="59" t="s">
        <v>45</v>
      </c>
      <c r="H44" s="60" t="s">
        <v>46</v>
      </c>
      <c r="I44" s="60" t="s">
        <v>47</v>
      </c>
      <c r="J44" s="60"/>
      <c r="K44" s="60"/>
      <c r="L44" s="60" t="s">
        <v>48</v>
      </c>
      <c r="M44" s="60" t="s">
        <v>79</v>
      </c>
      <c r="N44" s="58" t="s">
        <v>77</v>
      </c>
      <c r="O44" s="60"/>
      <c r="P44" s="61">
        <v>1</v>
      </c>
      <c r="Q44" s="61">
        <v>173478</v>
      </c>
      <c r="R44" s="61">
        <v>173478</v>
      </c>
      <c r="S44" s="61">
        <v>1</v>
      </c>
      <c r="T44" s="61">
        <v>173478</v>
      </c>
      <c r="U44" s="62">
        <v>0.08</v>
      </c>
      <c r="V44" s="61">
        <v>13878</v>
      </c>
      <c r="W44" s="61">
        <v>187356</v>
      </c>
      <c r="X44" s="60" t="s">
        <v>48</v>
      </c>
      <c r="Y44" s="12" t="s">
        <v>51</v>
      </c>
      <c r="Z44" s="63" t="s">
        <v>15</v>
      </c>
      <c r="AA44" s="60" t="s">
        <v>48</v>
      </c>
      <c r="AB44" s="18"/>
    </row>
    <row r="45" spans="1:28" ht="16.899999999999999" customHeight="1" x14ac:dyDescent="0.25">
      <c r="A45" s="18">
        <v>3203</v>
      </c>
      <c r="B45" s="18" t="s">
        <v>42</v>
      </c>
      <c r="C45" s="18"/>
      <c r="D45" s="57" t="s">
        <v>80</v>
      </c>
      <c r="E45" s="58" t="s">
        <v>65</v>
      </c>
      <c r="F45" s="18">
        <v>3</v>
      </c>
      <c r="G45" s="59" t="s">
        <v>45</v>
      </c>
      <c r="H45" s="60" t="s">
        <v>46</v>
      </c>
      <c r="I45" s="60" t="s">
        <v>47</v>
      </c>
      <c r="J45" s="60"/>
      <c r="K45" s="60"/>
      <c r="L45" s="60" t="s">
        <v>48</v>
      </c>
      <c r="M45" s="60" t="s">
        <v>81</v>
      </c>
      <c r="N45" s="58" t="s">
        <v>60</v>
      </c>
      <c r="O45" s="60"/>
      <c r="P45" s="61">
        <v>1</v>
      </c>
      <c r="Q45" s="61">
        <v>578261</v>
      </c>
      <c r="R45" s="61">
        <v>578261</v>
      </c>
      <c r="S45" s="61">
        <v>1</v>
      </c>
      <c r="T45" s="61">
        <v>578261</v>
      </c>
      <c r="U45" s="62">
        <v>0.08</v>
      </c>
      <c r="V45" s="61">
        <v>46261</v>
      </c>
      <c r="W45" s="61">
        <v>624522</v>
      </c>
      <c r="X45" s="60" t="s">
        <v>48</v>
      </c>
      <c r="Y45" s="12" t="s">
        <v>51</v>
      </c>
      <c r="Z45" s="63" t="s">
        <v>7</v>
      </c>
      <c r="AA45" s="60" t="s">
        <v>48</v>
      </c>
      <c r="AB45" s="18"/>
    </row>
    <row r="46" spans="1:28" ht="16.899999999999999" hidden="1" customHeight="1" x14ac:dyDescent="0.25">
      <c r="A46" s="18">
        <v>3204</v>
      </c>
      <c r="B46" s="18" t="s">
        <v>42</v>
      </c>
      <c r="C46" s="18"/>
      <c r="D46" s="57" t="s">
        <v>82</v>
      </c>
      <c r="E46" s="58" t="s">
        <v>65</v>
      </c>
      <c r="F46" s="18">
        <v>3</v>
      </c>
      <c r="G46" s="59" t="s">
        <v>45</v>
      </c>
      <c r="H46" s="60" t="s">
        <v>46</v>
      </c>
      <c r="I46" s="60" t="s">
        <v>47</v>
      </c>
      <c r="J46" s="60"/>
      <c r="K46" s="60"/>
      <c r="L46" s="60" t="s">
        <v>48</v>
      </c>
      <c r="M46" s="60" t="s">
        <v>83</v>
      </c>
      <c r="N46" s="58" t="s">
        <v>57</v>
      </c>
      <c r="O46" s="60"/>
      <c r="P46" s="61">
        <v>1</v>
      </c>
      <c r="Q46" s="61">
        <v>578261</v>
      </c>
      <c r="R46" s="61">
        <v>578261</v>
      </c>
      <c r="S46" s="61">
        <v>1</v>
      </c>
      <c r="T46" s="61">
        <v>578261</v>
      </c>
      <c r="U46" s="62">
        <v>0.08</v>
      </c>
      <c r="V46" s="61">
        <v>46261</v>
      </c>
      <c r="W46" s="61">
        <v>624522</v>
      </c>
      <c r="X46" s="60" t="s">
        <v>48</v>
      </c>
      <c r="Y46" s="12" t="s">
        <v>51</v>
      </c>
      <c r="Z46" s="63" t="s">
        <v>10</v>
      </c>
      <c r="AA46" s="60" t="s">
        <v>48</v>
      </c>
      <c r="AB46" s="18"/>
    </row>
    <row r="47" spans="1:28" ht="16.899999999999999" customHeight="1" x14ac:dyDescent="0.25">
      <c r="A47" s="18">
        <v>3223</v>
      </c>
      <c r="B47" s="18" t="s">
        <v>42</v>
      </c>
      <c r="C47" s="18"/>
      <c r="D47" s="60" t="s">
        <v>84</v>
      </c>
      <c r="E47" s="60" t="s">
        <v>65</v>
      </c>
      <c r="F47" s="18">
        <v>3</v>
      </c>
      <c r="G47" s="60" t="s">
        <v>45</v>
      </c>
      <c r="H47" s="60" t="s">
        <v>46</v>
      </c>
      <c r="I47" s="60" t="s">
        <v>47</v>
      </c>
      <c r="J47" s="60"/>
      <c r="K47" s="60"/>
      <c r="L47" s="60" t="s">
        <v>48</v>
      </c>
      <c r="M47" s="60" t="s">
        <v>85</v>
      </c>
      <c r="N47" s="60" t="s">
        <v>60</v>
      </c>
      <c r="O47" s="60"/>
      <c r="P47" s="61">
        <v>1</v>
      </c>
      <c r="Q47" s="61">
        <v>759409</v>
      </c>
      <c r="R47" s="61">
        <v>759409</v>
      </c>
      <c r="S47" s="61">
        <v>1</v>
      </c>
      <c r="T47" s="61">
        <v>759409</v>
      </c>
      <c r="U47" s="62">
        <v>0.08</v>
      </c>
      <c r="V47" s="61">
        <v>60753</v>
      </c>
      <c r="W47" s="61">
        <v>820162</v>
      </c>
      <c r="X47" s="60" t="s">
        <v>48</v>
      </c>
      <c r="Y47" s="12" t="s">
        <v>51</v>
      </c>
      <c r="Z47" s="63" t="s">
        <v>7</v>
      </c>
      <c r="AA47" s="60" t="s">
        <v>48</v>
      </c>
      <c r="AB47" s="18"/>
    </row>
    <row r="48" spans="1:28" ht="16.899999999999999" hidden="1" customHeight="1" x14ac:dyDescent="0.25">
      <c r="A48" s="18">
        <v>3224</v>
      </c>
      <c r="B48" s="18" t="s">
        <v>42</v>
      </c>
      <c r="C48" s="18"/>
      <c r="D48" s="60" t="s">
        <v>86</v>
      </c>
      <c r="E48" s="60" t="s">
        <v>65</v>
      </c>
      <c r="F48" s="18">
        <v>3</v>
      </c>
      <c r="G48" s="60" t="s">
        <v>45</v>
      </c>
      <c r="H48" s="60" t="s">
        <v>46</v>
      </c>
      <c r="I48" s="60" t="s">
        <v>47</v>
      </c>
      <c r="J48" s="60"/>
      <c r="K48" s="60"/>
      <c r="L48" s="60" t="s">
        <v>48</v>
      </c>
      <c r="M48" s="60" t="s">
        <v>87</v>
      </c>
      <c r="N48" s="60" t="s">
        <v>63</v>
      </c>
      <c r="O48" s="60"/>
      <c r="P48" s="61">
        <v>1</v>
      </c>
      <c r="Q48" s="61">
        <v>759409</v>
      </c>
      <c r="R48" s="61">
        <v>759409</v>
      </c>
      <c r="S48" s="61">
        <v>1</v>
      </c>
      <c r="T48" s="61">
        <v>759409</v>
      </c>
      <c r="U48" s="62">
        <v>0.08</v>
      </c>
      <c r="V48" s="61">
        <v>60753</v>
      </c>
      <c r="W48" s="61">
        <v>820162</v>
      </c>
      <c r="X48" s="60" t="s">
        <v>48</v>
      </c>
      <c r="Y48" s="12" t="s">
        <v>51</v>
      </c>
      <c r="Z48" s="63" t="s">
        <v>11</v>
      </c>
      <c r="AA48" s="60" t="s">
        <v>48</v>
      </c>
      <c r="AB48" s="18"/>
    </row>
    <row r="49" spans="1:28" ht="16.899999999999999" hidden="1" customHeight="1" x14ac:dyDescent="0.25">
      <c r="A49" s="18">
        <v>3225</v>
      </c>
      <c r="B49" s="18" t="s">
        <v>42</v>
      </c>
      <c r="C49" s="18"/>
      <c r="D49" s="60" t="s">
        <v>88</v>
      </c>
      <c r="E49" s="60" t="s">
        <v>65</v>
      </c>
      <c r="F49" s="18">
        <v>3</v>
      </c>
      <c r="G49" s="60" t="s">
        <v>45</v>
      </c>
      <c r="H49" s="60" t="s">
        <v>46</v>
      </c>
      <c r="I49" s="60" t="s">
        <v>47</v>
      </c>
      <c r="J49" s="60"/>
      <c r="K49" s="60"/>
      <c r="L49" s="60" t="s">
        <v>48</v>
      </c>
      <c r="M49" s="60" t="s">
        <v>89</v>
      </c>
      <c r="N49" s="60" t="s">
        <v>54</v>
      </c>
      <c r="O49" s="60"/>
      <c r="P49" s="61">
        <v>1</v>
      </c>
      <c r="Q49" s="61">
        <v>759409</v>
      </c>
      <c r="R49" s="61">
        <v>759409</v>
      </c>
      <c r="S49" s="61">
        <v>1</v>
      </c>
      <c r="T49" s="61">
        <v>759409</v>
      </c>
      <c r="U49" s="62">
        <v>0.08</v>
      </c>
      <c r="V49" s="61">
        <v>60753</v>
      </c>
      <c r="W49" s="61">
        <v>820162</v>
      </c>
      <c r="X49" s="60" t="s">
        <v>48</v>
      </c>
      <c r="Y49" s="12" t="s">
        <v>51</v>
      </c>
      <c r="Z49" s="63" t="s">
        <v>12</v>
      </c>
      <c r="AA49" s="60" t="s">
        <v>48</v>
      </c>
      <c r="AB49" s="18"/>
    </row>
    <row r="50" spans="1:28" ht="16.899999999999999" hidden="1" customHeight="1" x14ac:dyDescent="0.25">
      <c r="A50" s="18">
        <v>3999</v>
      </c>
      <c r="B50" s="18" t="s">
        <v>42</v>
      </c>
      <c r="C50" s="18"/>
      <c r="D50" s="60" t="s">
        <v>90</v>
      </c>
      <c r="E50" s="60" t="s">
        <v>91</v>
      </c>
      <c r="F50" s="18">
        <v>3</v>
      </c>
      <c r="G50" s="60" t="s">
        <v>45</v>
      </c>
      <c r="H50" s="60" t="s">
        <v>46</v>
      </c>
      <c r="I50" s="60" t="s">
        <v>47</v>
      </c>
      <c r="J50" s="60"/>
      <c r="K50" s="60"/>
      <c r="L50" s="60" t="s">
        <v>48</v>
      </c>
      <c r="M50" s="60" t="s">
        <v>92</v>
      </c>
      <c r="N50" s="60" t="s">
        <v>93</v>
      </c>
      <c r="O50" s="60"/>
      <c r="P50" s="61">
        <v>-1</v>
      </c>
      <c r="Q50" s="61">
        <v>-1000000</v>
      </c>
      <c r="R50" s="61">
        <v>-1000000</v>
      </c>
      <c r="S50" s="61">
        <v>1</v>
      </c>
      <c r="T50" s="61">
        <v>-1000000</v>
      </c>
      <c r="U50" s="62">
        <v>0.08</v>
      </c>
      <c r="V50" s="61">
        <v>-80000</v>
      </c>
      <c r="W50" s="61">
        <v>-1080000</v>
      </c>
      <c r="X50" s="60"/>
      <c r="Y50" s="12" t="s">
        <v>51</v>
      </c>
      <c r="Z50" s="63">
        <v>2024</v>
      </c>
      <c r="AA50" s="60"/>
      <c r="AB50" s="18"/>
    </row>
    <row r="51" spans="1:28" ht="16.899999999999999" hidden="1" customHeight="1" x14ac:dyDescent="0.25">
      <c r="A51" s="18">
        <v>4040</v>
      </c>
      <c r="B51" s="18" t="s">
        <v>42</v>
      </c>
      <c r="C51" s="18"/>
      <c r="D51" s="60" t="s">
        <v>94</v>
      </c>
      <c r="E51" s="60" t="s">
        <v>91</v>
      </c>
      <c r="F51" s="18">
        <v>3</v>
      </c>
      <c r="G51" s="60" t="s">
        <v>45</v>
      </c>
      <c r="H51" s="60" t="s">
        <v>46</v>
      </c>
      <c r="I51" s="60" t="s">
        <v>47</v>
      </c>
      <c r="J51" s="60"/>
      <c r="K51" s="60"/>
      <c r="L51" s="60" t="s">
        <v>48</v>
      </c>
      <c r="M51" s="60" t="s">
        <v>95</v>
      </c>
      <c r="N51" s="60" t="s">
        <v>93</v>
      </c>
      <c r="O51" s="60"/>
      <c r="P51" s="61">
        <v>-1</v>
      </c>
      <c r="Q51" s="61">
        <v>-800000</v>
      </c>
      <c r="R51" s="61">
        <v>-800000</v>
      </c>
      <c r="S51" s="61">
        <v>1</v>
      </c>
      <c r="T51" s="61">
        <v>-800000</v>
      </c>
      <c r="U51" s="62">
        <v>0.08</v>
      </c>
      <c r="V51" s="61">
        <v>-64000</v>
      </c>
      <c r="W51" s="61">
        <v>-864000</v>
      </c>
      <c r="X51" s="60"/>
      <c r="Y51" s="12" t="s">
        <v>51</v>
      </c>
      <c r="Z51" s="63">
        <v>2024</v>
      </c>
      <c r="AA51" s="60"/>
      <c r="AB51" s="18"/>
    </row>
    <row r="52" spans="1:28" ht="16.899999999999999" hidden="1" customHeight="1" x14ac:dyDescent="0.25">
      <c r="A52" s="18">
        <v>4041</v>
      </c>
      <c r="B52" s="18" t="s">
        <v>42</v>
      </c>
      <c r="C52" s="18"/>
      <c r="D52" s="60" t="s">
        <v>96</v>
      </c>
      <c r="E52" s="60" t="s">
        <v>91</v>
      </c>
      <c r="F52" s="18">
        <v>3</v>
      </c>
      <c r="G52" s="60" t="s">
        <v>45</v>
      </c>
      <c r="H52" s="60" t="s">
        <v>46</v>
      </c>
      <c r="I52" s="60" t="s">
        <v>47</v>
      </c>
      <c r="J52" s="60"/>
      <c r="K52" s="60"/>
      <c r="L52" s="60" t="s">
        <v>48</v>
      </c>
      <c r="M52" s="60" t="s">
        <v>97</v>
      </c>
      <c r="N52" s="60" t="s">
        <v>93</v>
      </c>
      <c r="O52" s="60"/>
      <c r="P52" s="61">
        <v>-1</v>
      </c>
      <c r="Q52" s="61">
        <v>-1000000</v>
      </c>
      <c r="R52" s="61">
        <v>-1000000</v>
      </c>
      <c r="S52" s="61">
        <v>1</v>
      </c>
      <c r="T52" s="61">
        <v>-1000000</v>
      </c>
      <c r="U52" s="62">
        <v>0.08</v>
      </c>
      <c r="V52" s="61">
        <v>-80000</v>
      </c>
      <c r="W52" s="61">
        <v>-1080000</v>
      </c>
      <c r="X52" s="60"/>
      <c r="Y52" s="12" t="s">
        <v>51</v>
      </c>
      <c r="Z52" s="63">
        <v>2024</v>
      </c>
      <c r="AA52" s="60"/>
      <c r="AB52" s="18"/>
    </row>
    <row r="53" spans="1:28" ht="16.899999999999999" hidden="1" customHeight="1" x14ac:dyDescent="0.25">
      <c r="A53" s="18">
        <v>4055</v>
      </c>
      <c r="B53" s="18" t="s">
        <v>42</v>
      </c>
      <c r="C53" s="18"/>
      <c r="D53" s="60" t="s">
        <v>98</v>
      </c>
      <c r="E53" s="60" t="s">
        <v>91</v>
      </c>
      <c r="F53" s="18">
        <v>3</v>
      </c>
      <c r="G53" s="60" t="s">
        <v>45</v>
      </c>
      <c r="H53" s="60" t="s">
        <v>46</v>
      </c>
      <c r="I53" s="60" t="s">
        <v>47</v>
      </c>
      <c r="J53" s="60"/>
      <c r="K53" s="60"/>
      <c r="L53" s="60" t="s">
        <v>48</v>
      </c>
      <c r="M53" s="60" t="s">
        <v>99</v>
      </c>
      <c r="N53" s="60" t="s">
        <v>93</v>
      </c>
      <c r="O53" s="60"/>
      <c r="P53" s="61">
        <v>-1</v>
      </c>
      <c r="Q53" s="61">
        <v>-290623</v>
      </c>
      <c r="R53" s="61">
        <v>-290623</v>
      </c>
      <c r="S53" s="61">
        <v>1</v>
      </c>
      <c r="T53" s="61">
        <v>-290623</v>
      </c>
      <c r="U53" s="64">
        <v>0.08</v>
      </c>
      <c r="V53" s="65">
        <v>-23250</v>
      </c>
      <c r="W53" s="61">
        <v>-313873</v>
      </c>
      <c r="X53" s="60"/>
      <c r="Y53" s="18" t="s">
        <v>51</v>
      </c>
      <c r="Z53" s="63">
        <v>2024</v>
      </c>
      <c r="AA53" s="60"/>
      <c r="AB53" s="18"/>
    </row>
    <row r="54" spans="1:28" ht="16.899999999999999" hidden="1" customHeight="1" x14ac:dyDescent="0.25">
      <c r="A54" s="18">
        <v>4409</v>
      </c>
      <c r="B54" s="18" t="s">
        <v>42</v>
      </c>
      <c r="C54" s="18"/>
      <c r="D54" s="60">
        <v>4286</v>
      </c>
      <c r="E54" s="60" t="s">
        <v>100</v>
      </c>
      <c r="F54" s="18">
        <v>4</v>
      </c>
      <c r="G54" s="60" t="s">
        <v>45</v>
      </c>
      <c r="H54" s="60" t="s">
        <v>46</v>
      </c>
      <c r="I54" s="60" t="s">
        <v>47</v>
      </c>
      <c r="J54" s="60"/>
      <c r="K54" s="60"/>
      <c r="L54" s="60"/>
      <c r="M54" s="60" t="s">
        <v>101</v>
      </c>
      <c r="N54" s="60" t="s">
        <v>77</v>
      </c>
      <c r="O54" s="60"/>
      <c r="P54" s="61">
        <v>1</v>
      </c>
      <c r="Q54" s="61">
        <v>180747</v>
      </c>
      <c r="R54" s="61">
        <v>180747</v>
      </c>
      <c r="S54" s="61">
        <v>1</v>
      </c>
      <c r="T54" s="61">
        <v>180747</v>
      </c>
      <c r="U54" s="64">
        <v>0.08</v>
      </c>
      <c r="V54" s="65">
        <v>14460</v>
      </c>
      <c r="W54" s="61">
        <v>195207</v>
      </c>
      <c r="X54" s="60" t="s">
        <v>48</v>
      </c>
      <c r="Y54" s="18" t="s">
        <v>51</v>
      </c>
      <c r="Z54" s="63" t="s">
        <v>15</v>
      </c>
      <c r="AA54" s="60" t="s">
        <v>102</v>
      </c>
      <c r="AB54" s="18"/>
    </row>
    <row r="55" spans="1:28" ht="16.899999999999999" hidden="1" customHeight="1" x14ac:dyDescent="0.25">
      <c r="A55" s="18">
        <v>4410</v>
      </c>
      <c r="B55" s="18" t="s">
        <v>42</v>
      </c>
      <c r="C55" s="18"/>
      <c r="D55" s="60">
        <v>4287</v>
      </c>
      <c r="E55" s="60" t="s">
        <v>100</v>
      </c>
      <c r="F55" s="18">
        <v>4</v>
      </c>
      <c r="G55" s="60" t="s">
        <v>45</v>
      </c>
      <c r="H55" s="60" t="s">
        <v>46</v>
      </c>
      <c r="I55" s="60" t="s">
        <v>47</v>
      </c>
      <c r="J55" s="60"/>
      <c r="K55" s="60"/>
      <c r="L55" s="60"/>
      <c r="M55" s="60" t="s">
        <v>103</v>
      </c>
      <c r="N55" s="60" t="s">
        <v>63</v>
      </c>
      <c r="O55" s="60"/>
      <c r="P55" s="61">
        <v>1</v>
      </c>
      <c r="Q55" s="61">
        <v>602490</v>
      </c>
      <c r="R55" s="61">
        <v>602490</v>
      </c>
      <c r="S55" s="61">
        <v>1</v>
      </c>
      <c r="T55" s="61">
        <v>602490</v>
      </c>
      <c r="U55" s="64">
        <v>0.08</v>
      </c>
      <c r="V55" s="65">
        <v>48199</v>
      </c>
      <c r="W55" s="61">
        <v>650689</v>
      </c>
      <c r="X55" s="60" t="s">
        <v>48</v>
      </c>
      <c r="Y55" s="18" t="s">
        <v>51</v>
      </c>
      <c r="Z55" s="63" t="s">
        <v>11</v>
      </c>
      <c r="AA55" s="60"/>
      <c r="AB55" s="18"/>
    </row>
    <row r="56" spans="1:28" ht="16.899999999999999" hidden="1" customHeight="1" x14ac:dyDescent="0.25">
      <c r="A56" s="18">
        <v>4439</v>
      </c>
      <c r="B56" s="18" t="s">
        <v>42</v>
      </c>
      <c r="C56" s="18"/>
      <c r="D56" s="60">
        <v>4316</v>
      </c>
      <c r="E56" s="60" t="s">
        <v>100</v>
      </c>
      <c r="F56" s="18">
        <v>4</v>
      </c>
      <c r="G56" s="60" t="s">
        <v>45</v>
      </c>
      <c r="H56" s="60" t="s">
        <v>46</v>
      </c>
      <c r="I56" s="60" t="s">
        <v>47</v>
      </c>
      <c r="J56" s="60"/>
      <c r="K56" s="60"/>
      <c r="L56" s="60"/>
      <c r="M56" s="60" t="s">
        <v>104</v>
      </c>
      <c r="N56" s="60" t="s">
        <v>54</v>
      </c>
      <c r="O56" s="60"/>
      <c r="P56" s="61">
        <v>1</v>
      </c>
      <c r="Q56" s="61">
        <v>602490</v>
      </c>
      <c r="R56" s="61">
        <v>602490</v>
      </c>
      <c r="S56" s="61">
        <v>1</v>
      </c>
      <c r="T56" s="61">
        <v>602490</v>
      </c>
      <c r="U56" s="18">
        <v>0.08</v>
      </c>
      <c r="V56" s="61">
        <v>48199</v>
      </c>
      <c r="W56" s="61">
        <v>650689</v>
      </c>
      <c r="X56" s="60" t="s">
        <v>48</v>
      </c>
      <c r="Y56" s="18" t="s">
        <v>51</v>
      </c>
      <c r="Z56" s="63" t="s">
        <v>12</v>
      </c>
      <c r="AA56" s="60"/>
      <c r="AB56" s="18"/>
    </row>
    <row r="57" spans="1:28" ht="16.899999999999999" hidden="1" customHeight="1" x14ac:dyDescent="0.25">
      <c r="A57" s="18">
        <v>4440</v>
      </c>
      <c r="B57" s="18" t="s">
        <v>42</v>
      </c>
      <c r="C57" s="18"/>
      <c r="D57" s="60">
        <v>4317</v>
      </c>
      <c r="E57" s="60" t="s">
        <v>100</v>
      </c>
      <c r="F57" s="18">
        <v>4</v>
      </c>
      <c r="G57" s="60" t="s">
        <v>45</v>
      </c>
      <c r="H57" s="60" t="s">
        <v>46</v>
      </c>
      <c r="I57" s="60" t="s">
        <v>47</v>
      </c>
      <c r="J57" s="60"/>
      <c r="K57" s="60"/>
      <c r="L57" s="60"/>
      <c r="M57" s="60" t="s">
        <v>105</v>
      </c>
      <c r="N57" s="60" t="s">
        <v>57</v>
      </c>
      <c r="O57" s="60"/>
      <c r="P57" s="61">
        <v>1</v>
      </c>
      <c r="Q57" s="61">
        <v>602490</v>
      </c>
      <c r="R57" s="61">
        <v>602490</v>
      </c>
      <c r="S57" s="61">
        <v>1</v>
      </c>
      <c r="T57" s="61">
        <v>602490</v>
      </c>
      <c r="U57" s="18">
        <v>0.08</v>
      </c>
      <c r="V57" s="61">
        <v>48199</v>
      </c>
      <c r="W57" s="61">
        <v>650689</v>
      </c>
      <c r="X57" s="60" t="s">
        <v>48</v>
      </c>
      <c r="Y57" s="18" t="s">
        <v>51</v>
      </c>
      <c r="Z57" s="63" t="s">
        <v>10</v>
      </c>
      <c r="AA57" s="60"/>
      <c r="AB57" s="18"/>
    </row>
    <row r="58" spans="1:28" ht="16.899999999999999" customHeight="1" x14ac:dyDescent="0.25">
      <c r="A58" s="18">
        <v>4528</v>
      </c>
      <c r="B58" s="18" t="s">
        <v>42</v>
      </c>
      <c r="C58" s="18"/>
      <c r="D58" s="60">
        <v>4405</v>
      </c>
      <c r="E58" s="60" t="s">
        <v>100</v>
      </c>
      <c r="F58" s="18">
        <v>4</v>
      </c>
      <c r="G58" s="60" t="s">
        <v>45</v>
      </c>
      <c r="H58" s="60" t="s">
        <v>46</v>
      </c>
      <c r="I58" s="60" t="s">
        <v>47</v>
      </c>
      <c r="J58" s="60"/>
      <c r="K58" s="60"/>
      <c r="L58" s="60"/>
      <c r="M58" s="60" t="s">
        <v>106</v>
      </c>
      <c r="N58" s="60" t="s">
        <v>60</v>
      </c>
      <c r="O58" s="60"/>
      <c r="P58" s="61">
        <v>1</v>
      </c>
      <c r="Q58" s="61">
        <v>602490</v>
      </c>
      <c r="R58" s="61">
        <v>602490</v>
      </c>
      <c r="S58" s="61">
        <v>1</v>
      </c>
      <c r="T58" s="61">
        <v>602490</v>
      </c>
      <c r="U58" s="18">
        <v>0.08</v>
      </c>
      <c r="V58" s="61">
        <v>48199</v>
      </c>
      <c r="W58" s="61">
        <v>650689</v>
      </c>
      <c r="X58" s="60" t="s">
        <v>48</v>
      </c>
      <c r="Y58" s="18" t="s">
        <v>51</v>
      </c>
      <c r="Z58" s="63" t="s">
        <v>7</v>
      </c>
      <c r="AA58" s="60"/>
      <c r="AB58" s="18"/>
    </row>
    <row r="59" spans="1:28" ht="16.899999999999999" hidden="1" customHeight="1" x14ac:dyDescent="0.25">
      <c r="A59" s="18">
        <v>4546</v>
      </c>
      <c r="B59" s="18" t="s">
        <v>42</v>
      </c>
      <c r="C59" s="18"/>
      <c r="D59" s="66">
        <v>4423</v>
      </c>
      <c r="E59" s="66" t="s">
        <v>100</v>
      </c>
      <c r="F59" s="18">
        <v>4</v>
      </c>
      <c r="G59" s="66" t="s">
        <v>45</v>
      </c>
      <c r="H59" s="66" t="s">
        <v>46</v>
      </c>
      <c r="I59" s="66" t="s">
        <v>47</v>
      </c>
      <c r="J59" s="66"/>
      <c r="M59" s="66" t="s">
        <v>107</v>
      </c>
      <c r="N59" s="66" t="s">
        <v>50</v>
      </c>
      <c r="P59" s="67">
        <v>1</v>
      </c>
      <c r="Q59" s="67">
        <v>602490</v>
      </c>
      <c r="R59" s="67">
        <v>602490</v>
      </c>
      <c r="S59" s="67">
        <v>1</v>
      </c>
      <c r="T59" s="67">
        <v>602490</v>
      </c>
      <c r="U59" s="18">
        <v>0.08</v>
      </c>
      <c r="V59" s="67">
        <v>48199</v>
      </c>
      <c r="W59" s="67">
        <v>650689</v>
      </c>
      <c r="X59" s="66" t="s">
        <v>48</v>
      </c>
      <c r="Y59" s="68" t="s">
        <v>51</v>
      </c>
      <c r="Z59" s="63" t="s">
        <v>9</v>
      </c>
      <c r="AA59" s="60"/>
      <c r="AB59" s="18"/>
    </row>
    <row r="60" spans="1:28" ht="16.899999999999999" hidden="1" customHeight="1" x14ac:dyDescent="0.25">
      <c r="A60" s="18">
        <v>5835</v>
      </c>
      <c r="B60" s="18" t="s">
        <v>42</v>
      </c>
      <c r="C60" s="18"/>
      <c r="D60" s="66" t="s">
        <v>108</v>
      </c>
      <c r="E60" s="66" t="s">
        <v>109</v>
      </c>
      <c r="F60" s="18">
        <v>5</v>
      </c>
      <c r="G60" s="66" t="s">
        <v>45</v>
      </c>
      <c r="H60" s="66" t="s">
        <v>46</v>
      </c>
      <c r="I60" s="66" t="s">
        <v>47</v>
      </c>
      <c r="J60" s="66"/>
      <c r="L60" s="66" t="s">
        <v>48</v>
      </c>
      <c r="M60" s="66" t="s">
        <v>110</v>
      </c>
      <c r="N60" s="66" t="s">
        <v>77</v>
      </c>
      <c r="P60" s="67">
        <v>1</v>
      </c>
      <c r="Q60" s="67">
        <v>193268</v>
      </c>
      <c r="R60" s="67">
        <v>193268</v>
      </c>
      <c r="S60" s="67">
        <v>1</v>
      </c>
      <c r="T60" s="67">
        <v>193268</v>
      </c>
      <c r="U60" s="18">
        <v>0.08</v>
      </c>
      <c r="V60" s="67">
        <v>15461</v>
      </c>
      <c r="W60" s="67">
        <v>208729</v>
      </c>
      <c r="X60" s="66" t="s">
        <v>48</v>
      </c>
      <c r="Y60" s="68" t="s">
        <v>51</v>
      </c>
      <c r="Z60" s="63" t="s">
        <v>15</v>
      </c>
      <c r="AA60" s="60"/>
      <c r="AB60" s="18"/>
    </row>
    <row r="61" spans="1:28" ht="16.899999999999999" hidden="1" customHeight="1" x14ac:dyDescent="0.25">
      <c r="A61" s="18">
        <v>5836</v>
      </c>
      <c r="B61" s="18" t="s">
        <v>42</v>
      </c>
      <c r="C61" s="18"/>
      <c r="D61" s="66" t="s">
        <v>111</v>
      </c>
      <c r="E61" s="66" t="s">
        <v>109</v>
      </c>
      <c r="F61" s="18">
        <v>5</v>
      </c>
      <c r="G61" s="66" t="s">
        <v>45</v>
      </c>
      <c r="H61" s="66" t="s">
        <v>46</v>
      </c>
      <c r="I61" s="66" t="s">
        <v>47</v>
      </c>
      <c r="J61" s="66"/>
      <c r="L61" s="66" t="s">
        <v>48</v>
      </c>
      <c r="M61" s="66" t="s">
        <v>112</v>
      </c>
      <c r="N61" s="66" t="s">
        <v>50</v>
      </c>
      <c r="P61" s="67">
        <v>1</v>
      </c>
      <c r="Q61" s="67">
        <v>644227</v>
      </c>
      <c r="R61" s="67">
        <v>644227</v>
      </c>
      <c r="S61" s="67">
        <v>1</v>
      </c>
      <c r="T61" s="67">
        <v>644227</v>
      </c>
      <c r="U61" s="18">
        <v>0.08</v>
      </c>
      <c r="V61" s="67">
        <v>51538</v>
      </c>
      <c r="W61" s="67">
        <v>695765</v>
      </c>
      <c r="X61" s="66" t="s">
        <v>48</v>
      </c>
      <c r="Y61" s="68" t="s">
        <v>51</v>
      </c>
      <c r="Z61" s="63" t="s">
        <v>9</v>
      </c>
      <c r="AA61" s="60"/>
      <c r="AB61" s="18"/>
    </row>
    <row r="62" spans="1:28" ht="16.899999999999999" hidden="1" customHeight="1" x14ac:dyDescent="0.25">
      <c r="A62" s="18">
        <v>5837</v>
      </c>
      <c r="B62" s="18" t="s">
        <v>42</v>
      </c>
      <c r="C62" s="18"/>
      <c r="D62" s="66" t="s">
        <v>113</v>
      </c>
      <c r="E62" s="66" t="s">
        <v>109</v>
      </c>
      <c r="F62" s="18">
        <v>5</v>
      </c>
      <c r="G62" s="66" t="s">
        <v>45</v>
      </c>
      <c r="H62" s="66" t="s">
        <v>46</v>
      </c>
      <c r="I62" s="66" t="s">
        <v>47</v>
      </c>
      <c r="J62" s="66"/>
      <c r="L62" s="66" t="s">
        <v>48</v>
      </c>
      <c r="M62" s="66" t="s">
        <v>114</v>
      </c>
      <c r="N62" s="66" t="s">
        <v>54</v>
      </c>
      <c r="P62" s="67">
        <v>1</v>
      </c>
      <c r="Q62" s="67">
        <v>644227</v>
      </c>
      <c r="R62" s="67">
        <v>644227</v>
      </c>
      <c r="S62" s="67">
        <v>1</v>
      </c>
      <c r="T62" s="67">
        <v>644227</v>
      </c>
      <c r="U62" s="18">
        <v>0.08</v>
      </c>
      <c r="V62" s="67">
        <v>51538</v>
      </c>
      <c r="W62" s="67">
        <v>695765</v>
      </c>
      <c r="X62" s="66" t="s">
        <v>48</v>
      </c>
      <c r="Y62" s="68" t="s">
        <v>51</v>
      </c>
      <c r="Z62" s="63" t="s">
        <v>12</v>
      </c>
      <c r="AA62" s="60"/>
      <c r="AB62" s="18"/>
    </row>
    <row r="63" spans="1:28" ht="16.899999999999999" hidden="1" customHeight="1" x14ac:dyDescent="0.25">
      <c r="A63" s="18">
        <v>5894</v>
      </c>
      <c r="B63" s="18" t="s">
        <v>42</v>
      </c>
      <c r="C63" s="18"/>
      <c r="D63" s="66" t="s">
        <v>115</v>
      </c>
      <c r="E63" s="66" t="s">
        <v>109</v>
      </c>
      <c r="F63" s="18">
        <v>5</v>
      </c>
      <c r="G63" s="66" t="s">
        <v>45</v>
      </c>
      <c r="H63" s="66" t="s">
        <v>46</v>
      </c>
      <c r="I63" s="66" t="s">
        <v>47</v>
      </c>
      <c r="J63" s="66"/>
      <c r="L63" s="66" t="s">
        <v>48</v>
      </c>
      <c r="M63" s="66" t="s">
        <v>116</v>
      </c>
      <c r="N63" s="66" t="s">
        <v>57</v>
      </c>
      <c r="P63" s="67">
        <v>1</v>
      </c>
      <c r="Q63" s="67">
        <v>644227</v>
      </c>
      <c r="R63" s="67">
        <v>644227</v>
      </c>
      <c r="S63" s="67">
        <v>1</v>
      </c>
      <c r="T63" s="67">
        <v>644227</v>
      </c>
      <c r="U63" s="18">
        <v>0.08</v>
      </c>
      <c r="V63" s="67">
        <v>51538</v>
      </c>
      <c r="W63" s="67">
        <v>695765</v>
      </c>
      <c r="X63" s="66" t="s">
        <v>48</v>
      </c>
      <c r="Y63" s="68" t="s">
        <v>51</v>
      </c>
      <c r="Z63" s="63" t="s">
        <v>10</v>
      </c>
      <c r="AA63" s="60"/>
      <c r="AB63" s="18"/>
    </row>
    <row r="64" spans="1:28" ht="16.899999999999999" customHeight="1" x14ac:dyDescent="0.25">
      <c r="A64" s="18">
        <v>5906</v>
      </c>
      <c r="B64" s="18" t="s">
        <v>42</v>
      </c>
      <c r="C64" s="18"/>
      <c r="D64" s="66" t="s">
        <v>117</v>
      </c>
      <c r="E64" s="66" t="s">
        <v>109</v>
      </c>
      <c r="F64" s="18">
        <v>5</v>
      </c>
      <c r="G64" s="66" t="s">
        <v>45</v>
      </c>
      <c r="H64" s="66" t="s">
        <v>46</v>
      </c>
      <c r="I64" s="66" t="s">
        <v>47</v>
      </c>
      <c r="J64" s="66"/>
      <c r="L64" s="66" t="s">
        <v>48</v>
      </c>
      <c r="M64" s="66" t="s">
        <v>118</v>
      </c>
      <c r="N64" s="66" t="s">
        <v>60</v>
      </c>
      <c r="P64" s="67">
        <v>1</v>
      </c>
      <c r="Q64" s="67">
        <v>644227</v>
      </c>
      <c r="R64" s="67">
        <v>644227</v>
      </c>
      <c r="S64" s="67">
        <v>1</v>
      </c>
      <c r="T64" s="67">
        <v>644227</v>
      </c>
      <c r="U64" s="18">
        <v>0.08</v>
      </c>
      <c r="V64" s="67">
        <v>51538</v>
      </c>
      <c r="W64" s="67">
        <v>695765</v>
      </c>
      <c r="X64" s="66" t="s">
        <v>48</v>
      </c>
      <c r="Y64" s="68" t="s">
        <v>51</v>
      </c>
      <c r="Z64" s="63" t="s">
        <v>7</v>
      </c>
      <c r="AA64" s="60"/>
      <c r="AB64" s="18"/>
    </row>
    <row r="65" spans="1:28" ht="16.899999999999999" hidden="1" customHeight="1" x14ac:dyDescent="0.25">
      <c r="A65" s="18">
        <v>5910</v>
      </c>
      <c r="B65" s="18" t="s">
        <v>42</v>
      </c>
      <c r="C65" s="18"/>
      <c r="D65" s="66" t="s">
        <v>119</v>
      </c>
      <c r="E65" s="66" t="s">
        <v>109</v>
      </c>
      <c r="F65" s="18">
        <v>5</v>
      </c>
      <c r="G65" s="66" t="s">
        <v>45</v>
      </c>
      <c r="H65" s="66" t="s">
        <v>46</v>
      </c>
      <c r="I65" s="66" t="s">
        <v>47</v>
      </c>
      <c r="J65" s="66"/>
      <c r="L65" s="66" t="s">
        <v>48</v>
      </c>
      <c r="M65" s="66" t="s">
        <v>120</v>
      </c>
      <c r="N65" s="66" t="s">
        <v>63</v>
      </c>
      <c r="P65" s="67">
        <v>1</v>
      </c>
      <c r="Q65" s="67">
        <v>644227</v>
      </c>
      <c r="R65" s="67">
        <v>644227</v>
      </c>
      <c r="S65" s="67">
        <v>1</v>
      </c>
      <c r="T65" s="67">
        <v>644227</v>
      </c>
      <c r="U65" s="18">
        <v>0.08</v>
      </c>
      <c r="V65" s="67">
        <v>51538</v>
      </c>
      <c r="W65" s="67">
        <v>695765</v>
      </c>
      <c r="X65" s="66" t="s">
        <v>48</v>
      </c>
      <c r="Y65" s="68" t="s">
        <v>51</v>
      </c>
      <c r="Z65" s="63" t="s">
        <v>11</v>
      </c>
      <c r="AA65" s="60"/>
      <c r="AB65" s="18"/>
    </row>
    <row r="66" spans="1:28" ht="16.899999999999999" hidden="1" customHeight="1" x14ac:dyDescent="0.25">
      <c r="A66" s="18">
        <v>7752</v>
      </c>
      <c r="B66" s="18" t="s">
        <v>121</v>
      </c>
      <c r="C66" s="18" t="s">
        <v>122</v>
      </c>
      <c r="D66" s="66" t="s">
        <v>123</v>
      </c>
      <c r="E66" s="69" t="s">
        <v>124</v>
      </c>
      <c r="F66" s="18">
        <v>6</v>
      </c>
      <c r="G66" s="70" t="s">
        <v>45</v>
      </c>
      <c r="H66" s="66" t="s">
        <v>46</v>
      </c>
      <c r="I66" s="66" t="s">
        <v>47</v>
      </c>
      <c r="J66" s="66"/>
      <c r="M66" s="66" t="s">
        <v>125</v>
      </c>
      <c r="N66" s="69" t="s">
        <v>57</v>
      </c>
      <c r="O66" s="66" t="s">
        <v>48</v>
      </c>
      <c r="P66" s="71">
        <v>1</v>
      </c>
      <c r="Q66" s="67">
        <v>613568</v>
      </c>
      <c r="R66" s="67">
        <v>613568</v>
      </c>
      <c r="S66" s="67">
        <v>1</v>
      </c>
      <c r="T66" s="67">
        <v>613568</v>
      </c>
      <c r="U66" s="18">
        <v>0.08</v>
      </c>
      <c r="V66" s="67">
        <v>49085</v>
      </c>
      <c r="W66" s="67">
        <v>662653</v>
      </c>
      <c r="Y66" s="68" t="s">
        <v>51</v>
      </c>
      <c r="Z66" s="63" t="s">
        <v>10</v>
      </c>
      <c r="AA66" s="60"/>
      <c r="AB66" s="18"/>
    </row>
    <row r="67" spans="1:28" hidden="1" x14ac:dyDescent="0.25">
      <c r="A67" s="18">
        <v>7780</v>
      </c>
      <c r="B67" s="18" t="s">
        <v>121</v>
      </c>
      <c r="C67" s="18" t="s">
        <v>122</v>
      </c>
      <c r="D67" s="66" t="s">
        <v>126</v>
      </c>
      <c r="E67" s="69" t="s">
        <v>124</v>
      </c>
      <c r="F67" s="18">
        <v>6</v>
      </c>
      <c r="G67" s="70" t="s">
        <v>45</v>
      </c>
      <c r="H67" s="66" t="s">
        <v>46</v>
      </c>
      <c r="I67" s="66" t="s">
        <v>47</v>
      </c>
      <c r="J67" s="66"/>
      <c r="M67" s="66" t="s">
        <v>127</v>
      </c>
      <c r="N67" s="69" t="s">
        <v>54</v>
      </c>
      <c r="O67" s="66" t="s">
        <v>48</v>
      </c>
      <c r="P67" s="71">
        <v>1</v>
      </c>
      <c r="Q67" s="67">
        <v>613568</v>
      </c>
      <c r="R67" s="67">
        <v>613568</v>
      </c>
      <c r="S67" s="67">
        <v>1</v>
      </c>
      <c r="T67" s="67">
        <v>613568</v>
      </c>
      <c r="U67" s="18">
        <v>0.08</v>
      </c>
      <c r="V67" s="67">
        <v>49085</v>
      </c>
      <c r="W67" s="67">
        <v>662653</v>
      </c>
      <c r="Y67" s="68" t="s">
        <v>51</v>
      </c>
      <c r="Z67" s="63" t="s">
        <v>12</v>
      </c>
      <c r="AA67" s="66"/>
      <c r="AB67" s="68"/>
    </row>
    <row r="68" spans="1:28" x14ac:dyDescent="0.25">
      <c r="A68" s="18">
        <v>7861</v>
      </c>
      <c r="B68" s="18" t="s">
        <v>121</v>
      </c>
      <c r="C68" s="18" t="s">
        <v>122</v>
      </c>
      <c r="D68" s="60" t="s">
        <v>128</v>
      </c>
      <c r="E68" s="60" t="s">
        <v>124</v>
      </c>
      <c r="F68" s="18">
        <v>6</v>
      </c>
      <c r="G68" s="60" t="s">
        <v>45</v>
      </c>
      <c r="H68" s="60" t="s">
        <v>46</v>
      </c>
      <c r="I68" s="60" t="s">
        <v>47</v>
      </c>
      <c r="J68" s="60"/>
      <c r="K68" s="60"/>
      <c r="L68" s="60"/>
      <c r="M68" s="60" t="s">
        <v>129</v>
      </c>
      <c r="N68" s="60" t="s">
        <v>60</v>
      </c>
      <c r="O68" s="60" t="s">
        <v>48</v>
      </c>
      <c r="P68" s="61">
        <v>1</v>
      </c>
      <c r="Q68" s="61">
        <v>613568</v>
      </c>
      <c r="R68" s="61">
        <v>613568</v>
      </c>
      <c r="S68" s="61">
        <v>1</v>
      </c>
      <c r="T68" s="61">
        <v>613568</v>
      </c>
      <c r="U68" s="64">
        <v>0.08</v>
      </c>
      <c r="V68" s="65">
        <v>49085</v>
      </c>
      <c r="W68" s="61">
        <v>662653</v>
      </c>
      <c r="X68" s="60"/>
      <c r="Y68" s="18" t="s">
        <v>51</v>
      </c>
      <c r="Z68" s="63" t="s">
        <v>7</v>
      </c>
    </row>
    <row r="69" spans="1:28" hidden="1" x14ac:dyDescent="0.25">
      <c r="A69" s="18">
        <v>7862</v>
      </c>
      <c r="B69" s="18" t="s">
        <v>121</v>
      </c>
      <c r="C69" s="18" t="s">
        <v>122</v>
      </c>
      <c r="D69" s="60" t="s">
        <v>130</v>
      </c>
      <c r="E69" s="60" t="s">
        <v>124</v>
      </c>
      <c r="F69" s="18">
        <v>6</v>
      </c>
      <c r="G69" s="60" t="s">
        <v>45</v>
      </c>
      <c r="H69" s="60" t="s">
        <v>46</v>
      </c>
      <c r="I69" s="60" t="s">
        <v>47</v>
      </c>
      <c r="J69" s="60"/>
      <c r="K69" s="60"/>
      <c r="L69" s="60"/>
      <c r="M69" s="60" t="s">
        <v>131</v>
      </c>
      <c r="N69" s="60" t="s">
        <v>63</v>
      </c>
      <c r="O69" s="60" t="s">
        <v>48</v>
      </c>
      <c r="P69" s="61">
        <v>1</v>
      </c>
      <c r="Q69" s="61">
        <v>613568</v>
      </c>
      <c r="R69" s="61">
        <v>613568</v>
      </c>
      <c r="S69" s="61">
        <v>1</v>
      </c>
      <c r="T69" s="61">
        <v>613568</v>
      </c>
      <c r="U69" s="64">
        <v>0.08</v>
      </c>
      <c r="V69" s="65">
        <v>49085</v>
      </c>
      <c r="W69" s="61">
        <v>662653</v>
      </c>
      <c r="X69" s="60"/>
      <c r="Y69" s="18" t="s">
        <v>51</v>
      </c>
      <c r="Z69" s="63" t="s">
        <v>11</v>
      </c>
    </row>
    <row r="70" spans="1:28" hidden="1" x14ac:dyDescent="0.25">
      <c r="A70" s="18">
        <v>7886</v>
      </c>
      <c r="B70" s="18" t="s">
        <v>121</v>
      </c>
      <c r="C70" s="18" t="s">
        <v>122</v>
      </c>
      <c r="D70" s="60" t="s">
        <v>132</v>
      </c>
      <c r="E70" s="60" t="s">
        <v>124</v>
      </c>
      <c r="F70" s="18">
        <v>6</v>
      </c>
      <c r="G70" s="60" t="s">
        <v>45</v>
      </c>
      <c r="H70" s="60" t="s">
        <v>46</v>
      </c>
      <c r="I70" s="60" t="s">
        <v>47</v>
      </c>
      <c r="J70" s="60"/>
      <c r="K70" s="60"/>
      <c r="L70" s="60"/>
      <c r="M70" s="60" t="s">
        <v>133</v>
      </c>
      <c r="N70" s="60" t="s">
        <v>50</v>
      </c>
      <c r="O70" s="60" t="s">
        <v>48</v>
      </c>
      <c r="P70" s="61">
        <v>1</v>
      </c>
      <c r="Q70" s="61">
        <v>613568</v>
      </c>
      <c r="R70" s="61">
        <v>613568</v>
      </c>
      <c r="S70" s="61">
        <v>1</v>
      </c>
      <c r="T70" s="61">
        <v>613568</v>
      </c>
      <c r="U70" s="64">
        <v>0.08</v>
      </c>
      <c r="V70" s="65">
        <v>49085</v>
      </c>
      <c r="W70" s="61">
        <v>662653</v>
      </c>
      <c r="X70" s="60"/>
      <c r="Y70" s="18" t="s">
        <v>51</v>
      </c>
      <c r="Z70" s="63" t="s">
        <v>9</v>
      </c>
    </row>
    <row r="71" spans="1:28" hidden="1" x14ac:dyDescent="0.25">
      <c r="A71" s="18">
        <v>7888</v>
      </c>
      <c r="B71" s="18" t="s">
        <v>121</v>
      </c>
      <c r="C71" s="18" t="s">
        <v>122</v>
      </c>
      <c r="D71" s="60" t="s">
        <v>134</v>
      </c>
      <c r="E71" s="60" t="s">
        <v>124</v>
      </c>
      <c r="F71" s="18">
        <v>6</v>
      </c>
      <c r="G71" s="60" t="s">
        <v>45</v>
      </c>
      <c r="H71" s="60" t="s">
        <v>46</v>
      </c>
      <c r="I71" s="60" t="s">
        <v>47</v>
      </c>
      <c r="J71" s="60"/>
      <c r="K71" s="60"/>
      <c r="L71" s="60"/>
      <c r="M71" s="60" t="s">
        <v>135</v>
      </c>
      <c r="N71" s="60" t="s">
        <v>77</v>
      </c>
      <c r="O71" s="60" t="s">
        <v>48</v>
      </c>
      <c r="P71" s="61">
        <v>1</v>
      </c>
      <c r="Q71" s="61">
        <v>184070</v>
      </c>
      <c r="R71" s="61">
        <v>184070</v>
      </c>
      <c r="S71" s="61">
        <v>1</v>
      </c>
      <c r="T71" s="61">
        <v>184070</v>
      </c>
      <c r="U71" s="64">
        <v>0.08</v>
      </c>
      <c r="V71" s="65">
        <v>14726</v>
      </c>
      <c r="W71" s="61">
        <v>198796</v>
      </c>
      <c r="X71" s="60"/>
      <c r="Y71" s="18" t="s">
        <v>51</v>
      </c>
      <c r="Z71" s="63" t="s">
        <v>15</v>
      </c>
    </row>
    <row r="72" spans="1:28" hidden="1" x14ac:dyDescent="0.25">
      <c r="A72" s="18">
        <v>8860</v>
      </c>
      <c r="B72" s="18" t="s">
        <v>121</v>
      </c>
      <c r="C72" s="18" t="s">
        <v>136</v>
      </c>
      <c r="D72" s="60" t="s">
        <v>137</v>
      </c>
      <c r="E72" s="60" t="s">
        <v>138</v>
      </c>
      <c r="F72" s="18">
        <v>7</v>
      </c>
      <c r="G72" s="60" t="s">
        <v>45</v>
      </c>
      <c r="H72" s="60" t="s">
        <v>46</v>
      </c>
      <c r="I72" s="60" t="s">
        <v>47</v>
      </c>
      <c r="J72" s="60" t="s">
        <v>139</v>
      </c>
      <c r="K72" s="60"/>
      <c r="L72" s="60"/>
      <c r="M72" s="60" t="s">
        <v>140</v>
      </c>
      <c r="N72" s="60" t="s">
        <v>54</v>
      </c>
      <c r="O72" s="60" t="s">
        <v>48</v>
      </c>
      <c r="P72" s="61">
        <v>1</v>
      </c>
      <c r="Q72" s="61">
        <v>410626</v>
      </c>
      <c r="R72" s="61">
        <v>410626</v>
      </c>
      <c r="S72" s="61">
        <v>1</v>
      </c>
      <c r="T72" s="61">
        <v>410626</v>
      </c>
      <c r="U72" s="64">
        <v>0.08</v>
      </c>
      <c r="V72" s="65">
        <v>32850</v>
      </c>
      <c r="W72" s="61">
        <v>443476</v>
      </c>
      <c r="X72" s="60"/>
      <c r="Y72" s="18" t="s">
        <v>51</v>
      </c>
      <c r="Z72" s="63" t="s">
        <v>12</v>
      </c>
    </row>
    <row r="73" spans="1:28" hidden="1" x14ac:dyDescent="0.25">
      <c r="A73" s="18">
        <v>8908</v>
      </c>
      <c r="B73" s="18" t="s">
        <v>121</v>
      </c>
      <c r="C73" s="18" t="s">
        <v>136</v>
      </c>
      <c r="D73" s="60" t="s">
        <v>141</v>
      </c>
      <c r="E73" s="60" t="s">
        <v>138</v>
      </c>
      <c r="F73" s="18">
        <v>7</v>
      </c>
      <c r="G73" s="60" t="s">
        <v>45</v>
      </c>
      <c r="H73" s="60" t="s">
        <v>46</v>
      </c>
      <c r="I73" s="60" t="s">
        <v>47</v>
      </c>
      <c r="J73" s="60" t="s">
        <v>139</v>
      </c>
      <c r="K73" s="60"/>
      <c r="L73" s="60"/>
      <c r="M73" s="60" t="s">
        <v>142</v>
      </c>
      <c r="N73" s="60" t="s">
        <v>50</v>
      </c>
      <c r="O73" s="60" t="s">
        <v>48</v>
      </c>
      <c r="P73" s="61">
        <v>1</v>
      </c>
      <c r="Q73" s="61">
        <v>410626</v>
      </c>
      <c r="R73" s="61">
        <v>410626</v>
      </c>
      <c r="S73" s="61">
        <v>1</v>
      </c>
      <c r="T73" s="61">
        <v>410626</v>
      </c>
      <c r="U73" s="18">
        <v>0.08</v>
      </c>
      <c r="V73" s="61">
        <v>32850</v>
      </c>
      <c r="W73" s="61">
        <v>443476</v>
      </c>
      <c r="X73" s="60"/>
      <c r="Y73" s="18" t="s">
        <v>51</v>
      </c>
      <c r="Z73" s="63" t="s">
        <v>9</v>
      </c>
    </row>
    <row r="74" spans="1:28" hidden="1" x14ac:dyDescent="0.25">
      <c r="A74" s="18">
        <v>9004</v>
      </c>
      <c r="B74" s="18" t="s">
        <v>121</v>
      </c>
      <c r="C74" s="18" t="s">
        <v>136</v>
      </c>
      <c r="D74" s="60" t="s">
        <v>143</v>
      </c>
      <c r="E74" s="60" t="s">
        <v>138</v>
      </c>
      <c r="F74" s="18">
        <v>7</v>
      </c>
      <c r="G74" s="60" t="s">
        <v>45</v>
      </c>
      <c r="H74" s="60" t="s">
        <v>46</v>
      </c>
      <c r="I74" s="60" t="s">
        <v>47</v>
      </c>
      <c r="J74" s="60" t="s">
        <v>139</v>
      </c>
      <c r="K74" s="60"/>
      <c r="L74" s="60"/>
      <c r="M74" s="60" t="s">
        <v>144</v>
      </c>
      <c r="N74" s="60" t="s">
        <v>57</v>
      </c>
      <c r="O74" s="60" t="s">
        <v>48</v>
      </c>
      <c r="P74" s="61">
        <v>1</v>
      </c>
      <c r="Q74" s="61">
        <v>410626</v>
      </c>
      <c r="R74" s="61">
        <v>410626</v>
      </c>
      <c r="S74" s="61">
        <v>1</v>
      </c>
      <c r="T74" s="61">
        <v>410626</v>
      </c>
      <c r="U74" s="18">
        <v>0.08</v>
      </c>
      <c r="V74" s="61">
        <v>32850</v>
      </c>
      <c r="W74" s="61">
        <v>443476</v>
      </c>
      <c r="X74" s="60"/>
      <c r="Y74" s="18" t="s">
        <v>51</v>
      </c>
      <c r="Z74" s="63" t="s">
        <v>10</v>
      </c>
    </row>
    <row r="75" spans="1:28" hidden="1" x14ac:dyDescent="0.25">
      <c r="A75" s="18">
        <v>9047</v>
      </c>
      <c r="B75" s="18" t="s">
        <v>121</v>
      </c>
      <c r="C75" s="18" t="s">
        <v>136</v>
      </c>
      <c r="D75" s="60" t="s">
        <v>145</v>
      </c>
      <c r="E75" s="60" t="s">
        <v>138</v>
      </c>
      <c r="F75" s="18">
        <v>7</v>
      </c>
      <c r="G75" s="60" t="s">
        <v>45</v>
      </c>
      <c r="H75" s="60" t="s">
        <v>46</v>
      </c>
      <c r="I75" s="60" t="s">
        <v>47</v>
      </c>
      <c r="J75" s="60" t="s">
        <v>139</v>
      </c>
      <c r="K75" s="60"/>
      <c r="L75" s="60"/>
      <c r="M75" s="60" t="s">
        <v>146</v>
      </c>
      <c r="N75" s="60" t="s">
        <v>63</v>
      </c>
      <c r="O75" s="60" t="s">
        <v>48</v>
      </c>
      <c r="P75" s="61">
        <v>1</v>
      </c>
      <c r="Q75" s="61">
        <v>410626</v>
      </c>
      <c r="R75" s="61">
        <v>410626</v>
      </c>
      <c r="S75" s="61">
        <v>1</v>
      </c>
      <c r="T75" s="61">
        <v>410626</v>
      </c>
      <c r="U75" s="18">
        <v>0.08</v>
      </c>
      <c r="V75" s="61">
        <v>32850</v>
      </c>
      <c r="W75" s="61">
        <v>443476</v>
      </c>
      <c r="X75" s="60"/>
      <c r="Y75" s="18" t="s">
        <v>51</v>
      </c>
      <c r="Z75" s="63" t="s">
        <v>11</v>
      </c>
    </row>
    <row r="76" spans="1:28" x14ac:dyDescent="0.25">
      <c r="A76" s="18">
        <v>9160</v>
      </c>
      <c r="B76" s="18" t="s">
        <v>121</v>
      </c>
      <c r="C76" s="18" t="s">
        <v>136</v>
      </c>
      <c r="D76" s="60" t="s">
        <v>147</v>
      </c>
      <c r="E76" s="60" t="s">
        <v>138</v>
      </c>
      <c r="F76" s="18">
        <v>7</v>
      </c>
      <c r="G76" s="60" t="s">
        <v>45</v>
      </c>
      <c r="H76" s="60" t="s">
        <v>46</v>
      </c>
      <c r="I76" s="60" t="s">
        <v>47</v>
      </c>
      <c r="J76" s="60" t="s">
        <v>139</v>
      </c>
      <c r="K76" s="60"/>
      <c r="L76" s="60"/>
      <c r="M76" s="60" t="s">
        <v>148</v>
      </c>
      <c r="N76" s="60" t="s">
        <v>60</v>
      </c>
      <c r="O76" s="60" t="s">
        <v>48</v>
      </c>
      <c r="P76" s="61">
        <v>1</v>
      </c>
      <c r="Q76" s="61">
        <v>410626</v>
      </c>
      <c r="R76" s="61">
        <v>410626</v>
      </c>
      <c r="S76" s="61">
        <v>1</v>
      </c>
      <c r="T76" s="61">
        <v>410626</v>
      </c>
      <c r="U76" s="18">
        <v>0.08</v>
      </c>
      <c r="V76" s="61">
        <v>32850</v>
      </c>
      <c r="W76" s="61">
        <v>443476</v>
      </c>
      <c r="X76" s="60"/>
      <c r="Y76" s="18" t="s">
        <v>51</v>
      </c>
      <c r="Z76" s="63" t="s">
        <v>7</v>
      </c>
    </row>
    <row r="77" spans="1:28" hidden="1" x14ac:dyDescent="0.25">
      <c r="A77" s="18">
        <v>9178</v>
      </c>
      <c r="B77" s="18" t="s">
        <v>121</v>
      </c>
      <c r="C77" s="18" t="s">
        <v>136</v>
      </c>
      <c r="D77" s="60" t="s">
        <v>149</v>
      </c>
      <c r="E77" s="60" t="s">
        <v>138</v>
      </c>
      <c r="F77" s="18">
        <v>7</v>
      </c>
      <c r="G77" s="60" t="s">
        <v>45</v>
      </c>
      <c r="H77" s="60" t="s">
        <v>46</v>
      </c>
      <c r="I77" s="60" t="s">
        <v>47</v>
      </c>
      <c r="J77" s="60" t="s">
        <v>139</v>
      </c>
      <c r="K77" s="60"/>
      <c r="L77" s="60"/>
      <c r="M77" s="60" t="s">
        <v>150</v>
      </c>
      <c r="N77" s="60" t="s">
        <v>77</v>
      </c>
      <c r="O77" s="60" t="s">
        <v>48</v>
      </c>
      <c r="P77" s="61">
        <v>1</v>
      </c>
      <c r="Q77" s="61">
        <v>123188</v>
      </c>
      <c r="R77" s="61">
        <v>123188</v>
      </c>
      <c r="S77" s="61">
        <v>1</v>
      </c>
      <c r="T77" s="61">
        <v>123188</v>
      </c>
      <c r="U77" s="18">
        <v>0.08</v>
      </c>
      <c r="V77" s="61">
        <v>9855</v>
      </c>
      <c r="W77" s="61">
        <v>133043</v>
      </c>
      <c r="X77" s="60"/>
      <c r="Y77" s="18" t="s">
        <v>51</v>
      </c>
      <c r="Z77" s="63" t="s">
        <v>15</v>
      </c>
    </row>
    <row r="78" spans="1:28" hidden="1" x14ac:dyDescent="0.25">
      <c r="A78" s="18">
        <v>10586</v>
      </c>
      <c r="B78" s="18" t="s">
        <v>121</v>
      </c>
      <c r="C78" s="18" t="s">
        <v>136</v>
      </c>
      <c r="D78" s="60" t="s">
        <v>151</v>
      </c>
      <c r="E78" s="60" t="s">
        <v>152</v>
      </c>
      <c r="F78" s="18">
        <v>8</v>
      </c>
      <c r="G78" s="60" t="s">
        <v>45</v>
      </c>
      <c r="H78" s="60" t="s">
        <v>46</v>
      </c>
      <c r="I78" s="60" t="s">
        <v>47</v>
      </c>
      <c r="J78" s="60" t="s">
        <v>153</v>
      </c>
      <c r="K78" s="60" t="s">
        <v>154</v>
      </c>
      <c r="L78" s="60"/>
      <c r="M78" s="60" t="s">
        <v>155</v>
      </c>
      <c r="N78" s="60" t="s">
        <v>77</v>
      </c>
      <c r="O78" s="60" t="s">
        <v>48</v>
      </c>
      <c r="P78" s="61">
        <v>1</v>
      </c>
      <c r="Q78" s="61">
        <v>109172</v>
      </c>
      <c r="R78" s="61">
        <v>109172</v>
      </c>
      <c r="S78" s="61">
        <v>1</v>
      </c>
      <c r="T78" s="61">
        <v>109172</v>
      </c>
      <c r="U78" s="18" t="s">
        <v>156</v>
      </c>
      <c r="V78" s="61">
        <v>8734</v>
      </c>
      <c r="W78" s="61">
        <v>117906</v>
      </c>
      <c r="X78" s="60"/>
      <c r="Y78" s="18" t="s">
        <v>51</v>
      </c>
      <c r="Z78" s="63" t="s">
        <v>15</v>
      </c>
    </row>
    <row r="79" spans="1:28" hidden="1" x14ac:dyDescent="0.25">
      <c r="A79" s="18">
        <v>10646</v>
      </c>
      <c r="B79" s="18" t="s">
        <v>121</v>
      </c>
      <c r="C79" s="18" t="s">
        <v>136</v>
      </c>
      <c r="D79" s="66" t="s">
        <v>157</v>
      </c>
      <c r="E79" s="66" t="s">
        <v>152</v>
      </c>
      <c r="F79" s="18">
        <v>8</v>
      </c>
      <c r="G79" s="66" t="s">
        <v>45</v>
      </c>
      <c r="H79" s="66" t="s">
        <v>46</v>
      </c>
      <c r="I79" s="66" t="s">
        <v>47</v>
      </c>
      <c r="J79" s="66" t="s">
        <v>153</v>
      </c>
      <c r="K79" s="66" t="s">
        <v>154</v>
      </c>
      <c r="M79" s="66" t="s">
        <v>158</v>
      </c>
      <c r="N79" s="66" t="s">
        <v>63</v>
      </c>
      <c r="O79" s="66" t="s">
        <v>48</v>
      </c>
      <c r="P79" s="67">
        <v>1</v>
      </c>
      <c r="Q79" s="67">
        <v>363906</v>
      </c>
      <c r="R79" s="67">
        <v>363906</v>
      </c>
      <c r="S79" s="67">
        <v>1</v>
      </c>
      <c r="T79" s="67">
        <v>363906</v>
      </c>
      <c r="U79" s="18" t="s">
        <v>156</v>
      </c>
      <c r="V79" s="67">
        <v>29112</v>
      </c>
      <c r="W79" s="67">
        <v>393018</v>
      </c>
      <c r="Y79" s="68" t="s">
        <v>51</v>
      </c>
      <c r="Z79" s="63" t="s">
        <v>11</v>
      </c>
    </row>
    <row r="80" spans="1:28" hidden="1" x14ac:dyDescent="0.25">
      <c r="A80" s="18">
        <v>10649</v>
      </c>
      <c r="B80" s="18" t="s">
        <v>121</v>
      </c>
      <c r="C80" s="18" t="s">
        <v>136</v>
      </c>
      <c r="D80" s="66" t="s">
        <v>159</v>
      </c>
      <c r="E80" s="66" t="s">
        <v>152</v>
      </c>
      <c r="F80" s="18">
        <v>8</v>
      </c>
      <c r="G80" s="66" t="s">
        <v>45</v>
      </c>
      <c r="H80" s="66" t="s">
        <v>46</v>
      </c>
      <c r="I80" s="66" t="s">
        <v>47</v>
      </c>
      <c r="J80" s="66" t="s">
        <v>153</v>
      </c>
      <c r="K80" s="66" t="s">
        <v>154</v>
      </c>
      <c r="M80" s="66" t="s">
        <v>160</v>
      </c>
      <c r="N80" s="66" t="s">
        <v>50</v>
      </c>
      <c r="O80" s="66" t="s">
        <v>48</v>
      </c>
      <c r="P80" s="67">
        <v>1</v>
      </c>
      <c r="Q80" s="67">
        <v>363906</v>
      </c>
      <c r="R80" s="67">
        <v>363906</v>
      </c>
      <c r="S80" s="67">
        <v>1</v>
      </c>
      <c r="T80" s="67">
        <v>363906</v>
      </c>
      <c r="U80" s="18" t="s">
        <v>156</v>
      </c>
      <c r="V80" s="67">
        <v>29112</v>
      </c>
      <c r="W80" s="67">
        <v>393018</v>
      </c>
      <c r="Y80" s="68" t="s">
        <v>51</v>
      </c>
      <c r="Z80" s="63" t="s">
        <v>9</v>
      </c>
    </row>
    <row r="81" spans="1:26" hidden="1" x14ac:dyDescent="0.25">
      <c r="A81" s="18">
        <v>10660</v>
      </c>
      <c r="B81" s="18" t="s">
        <v>121</v>
      </c>
      <c r="C81" s="18" t="s">
        <v>136</v>
      </c>
      <c r="D81" s="66" t="s">
        <v>161</v>
      </c>
      <c r="E81" s="66" t="s">
        <v>152</v>
      </c>
      <c r="F81" s="18">
        <v>8</v>
      </c>
      <c r="G81" s="66" t="s">
        <v>45</v>
      </c>
      <c r="H81" s="66" t="s">
        <v>46</v>
      </c>
      <c r="I81" s="66" t="s">
        <v>47</v>
      </c>
      <c r="J81" s="66" t="s">
        <v>153</v>
      </c>
      <c r="K81" s="66" t="s">
        <v>154</v>
      </c>
      <c r="M81" s="66" t="s">
        <v>162</v>
      </c>
      <c r="N81" s="66" t="s">
        <v>57</v>
      </c>
      <c r="O81" s="66" t="s">
        <v>48</v>
      </c>
      <c r="P81" s="67">
        <v>1</v>
      </c>
      <c r="Q81" s="67">
        <v>363906</v>
      </c>
      <c r="R81" s="67">
        <v>363906</v>
      </c>
      <c r="S81" s="67">
        <v>1</v>
      </c>
      <c r="T81" s="67">
        <v>363906</v>
      </c>
      <c r="U81" s="18" t="s">
        <v>156</v>
      </c>
      <c r="V81" s="67">
        <v>29112</v>
      </c>
      <c r="W81" s="67">
        <v>393018</v>
      </c>
      <c r="Y81" s="68" t="s">
        <v>51</v>
      </c>
      <c r="Z81" s="63" t="s">
        <v>10</v>
      </c>
    </row>
    <row r="82" spans="1:26" hidden="1" x14ac:dyDescent="0.25">
      <c r="A82" s="18">
        <v>10668</v>
      </c>
      <c r="B82" s="18" t="s">
        <v>121</v>
      </c>
      <c r="C82" s="18" t="s">
        <v>136</v>
      </c>
      <c r="D82" s="66" t="s">
        <v>163</v>
      </c>
      <c r="E82" s="66" t="s">
        <v>152</v>
      </c>
      <c r="F82" s="18">
        <v>8</v>
      </c>
      <c r="G82" s="66" t="s">
        <v>45</v>
      </c>
      <c r="H82" s="66" t="s">
        <v>46</v>
      </c>
      <c r="I82" s="66" t="s">
        <v>47</v>
      </c>
      <c r="J82" s="66" t="s">
        <v>153</v>
      </c>
      <c r="K82" s="66" t="s">
        <v>154</v>
      </c>
      <c r="M82" s="66" t="s">
        <v>164</v>
      </c>
      <c r="N82" s="66" t="s">
        <v>54</v>
      </c>
      <c r="O82" s="66" t="s">
        <v>48</v>
      </c>
      <c r="P82" s="67">
        <v>1</v>
      </c>
      <c r="Q82" s="67">
        <v>363906</v>
      </c>
      <c r="R82" s="67">
        <v>363906</v>
      </c>
      <c r="S82" s="67">
        <v>1</v>
      </c>
      <c r="T82" s="67">
        <v>363906</v>
      </c>
      <c r="U82" s="18" t="s">
        <v>156</v>
      </c>
      <c r="V82" s="67">
        <v>29112</v>
      </c>
      <c r="W82" s="67">
        <v>393018</v>
      </c>
      <c r="Y82" s="68" t="s">
        <v>51</v>
      </c>
      <c r="Z82" s="63" t="s">
        <v>12</v>
      </c>
    </row>
    <row r="83" spans="1:26" x14ac:dyDescent="0.25">
      <c r="A83" s="18">
        <v>10680</v>
      </c>
      <c r="B83" s="18" t="s">
        <v>121</v>
      </c>
      <c r="C83" s="18" t="s">
        <v>136</v>
      </c>
      <c r="D83" s="66" t="s">
        <v>165</v>
      </c>
      <c r="E83" s="66" t="s">
        <v>152</v>
      </c>
      <c r="F83" s="18">
        <v>8</v>
      </c>
      <c r="G83" s="66" t="s">
        <v>45</v>
      </c>
      <c r="H83" s="66" t="s">
        <v>46</v>
      </c>
      <c r="I83" s="66" t="s">
        <v>47</v>
      </c>
      <c r="J83" s="66" t="s">
        <v>153</v>
      </c>
      <c r="K83" s="66" t="s">
        <v>154</v>
      </c>
      <c r="M83" s="66" t="s">
        <v>166</v>
      </c>
      <c r="N83" s="66" t="s">
        <v>60</v>
      </c>
      <c r="O83" s="66" t="s">
        <v>48</v>
      </c>
      <c r="P83" s="67">
        <v>1</v>
      </c>
      <c r="Q83" s="67">
        <v>363906</v>
      </c>
      <c r="R83" s="67">
        <v>363906</v>
      </c>
      <c r="S83" s="67">
        <v>1</v>
      </c>
      <c r="T83" s="67">
        <v>363906</v>
      </c>
      <c r="U83" s="18" t="s">
        <v>156</v>
      </c>
      <c r="V83" s="67">
        <v>29112</v>
      </c>
      <c r="W83" s="67">
        <v>393018</v>
      </c>
      <c r="Y83" s="68" t="s">
        <v>51</v>
      </c>
      <c r="Z83" s="63" t="s">
        <v>7</v>
      </c>
    </row>
    <row r="84" spans="1:26" hidden="1" x14ac:dyDescent="0.25">
      <c r="A84" s="18">
        <v>12156</v>
      </c>
      <c r="B84" s="18" t="s">
        <v>121</v>
      </c>
      <c r="C84" s="18" t="s">
        <v>136</v>
      </c>
      <c r="D84" s="66" t="s">
        <v>167</v>
      </c>
      <c r="E84" s="66" t="s">
        <v>168</v>
      </c>
      <c r="F84" s="18">
        <v>9</v>
      </c>
      <c r="G84" s="66" t="s">
        <v>45</v>
      </c>
      <c r="H84" s="66" t="s">
        <v>46</v>
      </c>
      <c r="I84" s="66" t="s">
        <v>47</v>
      </c>
      <c r="J84" s="66" t="s">
        <v>139</v>
      </c>
      <c r="K84" s="66" t="s">
        <v>154</v>
      </c>
      <c r="M84" s="66" t="s">
        <v>169</v>
      </c>
      <c r="N84" s="66" t="s">
        <v>57</v>
      </c>
      <c r="O84" s="66" t="s">
        <v>48</v>
      </c>
      <c r="P84" s="67">
        <v>1</v>
      </c>
      <c r="Q84" s="67">
        <v>279647</v>
      </c>
      <c r="R84" s="67">
        <v>279647</v>
      </c>
      <c r="S84" s="67">
        <v>1</v>
      </c>
      <c r="T84" s="67">
        <v>279647</v>
      </c>
      <c r="U84" s="18" t="s">
        <v>156</v>
      </c>
      <c r="V84" s="67">
        <v>22372</v>
      </c>
      <c r="W84" s="67">
        <v>302019</v>
      </c>
      <c r="Y84" s="68" t="s">
        <v>51</v>
      </c>
      <c r="Z84" s="63" t="s">
        <v>10</v>
      </c>
    </row>
    <row r="85" spans="1:26" x14ac:dyDescent="0.25">
      <c r="A85" s="18">
        <v>12161</v>
      </c>
      <c r="B85" s="18" t="s">
        <v>121</v>
      </c>
      <c r="C85" s="18" t="s">
        <v>136</v>
      </c>
      <c r="D85" s="66" t="s">
        <v>170</v>
      </c>
      <c r="E85" s="66" t="s">
        <v>168</v>
      </c>
      <c r="F85" s="18">
        <v>9</v>
      </c>
      <c r="G85" s="66" t="s">
        <v>45</v>
      </c>
      <c r="H85" s="66" t="s">
        <v>46</v>
      </c>
      <c r="I85" s="66" t="s">
        <v>47</v>
      </c>
      <c r="J85" s="66" t="s">
        <v>139</v>
      </c>
      <c r="K85" s="66" t="s">
        <v>154</v>
      </c>
      <c r="M85" s="66" t="s">
        <v>171</v>
      </c>
      <c r="N85" s="66" t="s">
        <v>60</v>
      </c>
      <c r="O85" s="66" t="s">
        <v>48</v>
      </c>
      <c r="P85" s="67">
        <v>1</v>
      </c>
      <c r="Q85" s="67">
        <v>279647</v>
      </c>
      <c r="R85" s="67">
        <v>279647</v>
      </c>
      <c r="S85" s="67">
        <v>1</v>
      </c>
      <c r="T85" s="67">
        <v>279647</v>
      </c>
      <c r="U85" s="18" t="s">
        <v>156</v>
      </c>
      <c r="V85" s="67">
        <v>22372</v>
      </c>
      <c r="W85" s="67">
        <v>302019</v>
      </c>
      <c r="Y85" s="68" t="s">
        <v>51</v>
      </c>
      <c r="Z85" s="63" t="s">
        <v>7</v>
      </c>
    </row>
    <row r="86" spans="1:26" hidden="1" x14ac:dyDescent="0.25">
      <c r="A86" s="18">
        <v>12173</v>
      </c>
      <c r="B86" s="18" t="s">
        <v>121</v>
      </c>
      <c r="C86" s="18" t="s">
        <v>136</v>
      </c>
      <c r="D86" s="66" t="s">
        <v>172</v>
      </c>
      <c r="E86" s="66" t="s">
        <v>168</v>
      </c>
      <c r="F86" s="18">
        <v>9</v>
      </c>
      <c r="G86" s="66" t="s">
        <v>45</v>
      </c>
      <c r="H86" s="66" t="s">
        <v>46</v>
      </c>
      <c r="I86" s="66" t="s">
        <v>47</v>
      </c>
      <c r="J86" s="66" t="s">
        <v>139</v>
      </c>
      <c r="K86" s="66" t="s">
        <v>154</v>
      </c>
      <c r="M86" s="66" t="s">
        <v>173</v>
      </c>
      <c r="N86" s="66" t="s">
        <v>50</v>
      </c>
      <c r="O86" s="66" t="s">
        <v>48</v>
      </c>
      <c r="P86" s="67">
        <v>1</v>
      </c>
      <c r="Q86" s="67">
        <v>279647</v>
      </c>
      <c r="R86" s="67">
        <v>279647</v>
      </c>
      <c r="S86" s="67">
        <v>1</v>
      </c>
      <c r="T86" s="67">
        <v>279647</v>
      </c>
      <c r="U86" s="18" t="s">
        <v>156</v>
      </c>
      <c r="V86" s="67">
        <v>22372</v>
      </c>
      <c r="W86" s="67">
        <v>302019</v>
      </c>
      <c r="Y86" s="68" t="s">
        <v>51</v>
      </c>
      <c r="Z86" s="63" t="s">
        <v>9</v>
      </c>
    </row>
    <row r="87" spans="1:26" hidden="1" x14ac:dyDescent="0.25">
      <c r="A87" s="18">
        <v>12178</v>
      </c>
      <c r="B87" s="18" t="s">
        <v>121</v>
      </c>
      <c r="C87" s="18" t="s">
        <v>136</v>
      </c>
      <c r="D87" s="66" t="s">
        <v>174</v>
      </c>
      <c r="E87" s="66" t="s">
        <v>168</v>
      </c>
      <c r="F87" s="18">
        <v>9</v>
      </c>
      <c r="G87" s="66" t="s">
        <v>45</v>
      </c>
      <c r="H87" s="66" t="s">
        <v>46</v>
      </c>
      <c r="I87" s="66" t="s">
        <v>47</v>
      </c>
      <c r="J87" s="66" t="s">
        <v>139</v>
      </c>
      <c r="K87" s="66" t="s">
        <v>154</v>
      </c>
      <c r="M87" s="66" t="s">
        <v>175</v>
      </c>
      <c r="N87" s="66" t="s">
        <v>77</v>
      </c>
      <c r="O87" s="66" t="s">
        <v>48</v>
      </c>
      <c r="P87" s="67">
        <v>1</v>
      </c>
      <c r="Q87" s="67">
        <v>83894</v>
      </c>
      <c r="R87" s="67">
        <v>83894</v>
      </c>
      <c r="S87" s="67">
        <v>1</v>
      </c>
      <c r="T87" s="67">
        <v>83894</v>
      </c>
      <c r="U87" s="18" t="s">
        <v>156</v>
      </c>
      <c r="V87" s="67">
        <v>6711</v>
      </c>
      <c r="W87" s="67">
        <v>90605</v>
      </c>
      <c r="Y87" s="68" t="s">
        <v>51</v>
      </c>
      <c r="Z87" s="63" t="s">
        <v>15</v>
      </c>
    </row>
    <row r="88" spans="1:26" hidden="1" x14ac:dyDescent="0.25">
      <c r="A88" s="18">
        <v>12235</v>
      </c>
      <c r="B88" s="18" t="s">
        <v>121</v>
      </c>
      <c r="C88" s="18" t="s">
        <v>136</v>
      </c>
      <c r="D88" s="66" t="s">
        <v>176</v>
      </c>
      <c r="E88" s="66" t="s">
        <v>168</v>
      </c>
      <c r="F88" s="18">
        <v>9</v>
      </c>
      <c r="G88" s="66" t="s">
        <v>45</v>
      </c>
      <c r="H88" s="66" t="s">
        <v>46</v>
      </c>
      <c r="I88" s="66" t="s">
        <v>47</v>
      </c>
      <c r="J88" s="66" t="s">
        <v>139</v>
      </c>
      <c r="K88" s="66" t="s">
        <v>154</v>
      </c>
      <c r="M88" s="66" t="s">
        <v>177</v>
      </c>
      <c r="N88" s="66" t="s">
        <v>63</v>
      </c>
      <c r="O88" s="66" t="s">
        <v>48</v>
      </c>
      <c r="P88" s="67">
        <v>1</v>
      </c>
      <c r="Q88" s="67">
        <v>279647</v>
      </c>
      <c r="R88" s="67">
        <v>279647</v>
      </c>
      <c r="S88" s="67">
        <v>1</v>
      </c>
      <c r="T88" s="67">
        <v>279647</v>
      </c>
      <c r="U88" s="18" t="s">
        <v>156</v>
      </c>
      <c r="V88" s="67">
        <v>22372</v>
      </c>
      <c r="W88" s="67">
        <v>302019</v>
      </c>
      <c r="Y88" s="68" t="s">
        <v>51</v>
      </c>
      <c r="Z88" s="63" t="s">
        <v>11</v>
      </c>
    </row>
    <row r="89" spans="1:26" hidden="1" x14ac:dyDescent="0.25">
      <c r="A89" s="18">
        <v>12242</v>
      </c>
      <c r="B89" s="18" t="s">
        <v>121</v>
      </c>
      <c r="C89" s="18" t="s">
        <v>136</v>
      </c>
      <c r="D89" s="66" t="s">
        <v>178</v>
      </c>
      <c r="E89" s="66" t="s">
        <v>168</v>
      </c>
      <c r="F89" s="18">
        <v>9</v>
      </c>
      <c r="G89" s="66" t="s">
        <v>45</v>
      </c>
      <c r="H89" s="66" t="s">
        <v>46</v>
      </c>
      <c r="I89" s="66" t="s">
        <v>47</v>
      </c>
      <c r="J89" s="66" t="s">
        <v>139</v>
      </c>
      <c r="K89" s="66" t="s">
        <v>154</v>
      </c>
      <c r="M89" s="66" t="s">
        <v>179</v>
      </c>
      <c r="N89" s="66" t="s">
        <v>54</v>
      </c>
      <c r="O89" s="66" t="s">
        <v>48</v>
      </c>
      <c r="P89" s="67">
        <v>1</v>
      </c>
      <c r="Q89" s="67">
        <v>279647</v>
      </c>
      <c r="R89" s="67">
        <v>279647</v>
      </c>
      <c r="S89" s="67">
        <v>1</v>
      </c>
      <c r="T89" s="67">
        <v>279647</v>
      </c>
      <c r="U89" s="18" t="s">
        <v>156</v>
      </c>
      <c r="V89" s="67">
        <v>22372</v>
      </c>
      <c r="W89" s="67">
        <v>302019</v>
      </c>
      <c r="Y89" s="68" t="s">
        <v>51</v>
      </c>
      <c r="Z89" s="63" t="s">
        <v>12</v>
      </c>
    </row>
    <row r="90" spans="1:26" hidden="1" x14ac:dyDescent="0.25">
      <c r="A90" s="18"/>
      <c r="B90" s="18"/>
      <c r="C90" s="18"/>
      <c r="D90" s="66"/>
      <c r="E90" s="66"/>
      <c r="F90" s="18"/>
      <c r="J90" s="66"/>
      <c r="P90" s="67"/>
      <c r="Q90" s="67"/>
      <c r="R90" s="67"/>
      <c r="S90" s="67"/>
      <c r="T90" s="67"/>
      <c r="U90" s="18"/>
      <c r="V90" s="67"/>
      <c r="W90" s="67"/>
      <c r="Y90" s="68"/>
      <c r="Z90" s="63">
        <v>0</v>
      </c>
    </row>
    <row r="91" spans="1:26" hidden="1" x14ac:dyDescent="0.25">
      <c r="A91" s="18"/>
      <c r="B91" s="18"/>
      <c r="C91" s="18"/>
      <c r="D91" s="66"/>
      <c r="E91" s="66"/>
      <c r="F91" s="18"/>
      <c r="J91" s="66"/>
      <c r="P91" s="67"/>
      <c r="Q91" s="67"/>
      <c r="R91" s="67"/>
      <c r="S91" s="67"/>
      <c r="T91" s="67"/>
      <c r="U91" s="18"/>
      <c r="V91" s="67"/>
      <c r="W91" s="67"/>
      <c r="Y91" s="68"/>
      <c r="Z91" s="63">
        <v>0</v>
      </c>
    </row>
    <row r="92" spans="1:26" hidden="1" x14ac:dyDescent="0.25">
      <c r="A92" s="18"/>
      <c r="B92" s="18"/>
      <c r="C92" s="18"/>
      <c r="D92" s="66"/>
      <c r="E92" s="66"/>
      <c r="F92" s="18"/>
      <c r="J92" s="66"/>
      <c r="P92" s="67"/>
      <c r="Q92" s="67"/>
      <c r="R92" s="67"/>
      <c r="S92" s="67"/>
      <c r="T92" s="67"/>
      <c r="U92" s="18"/>
      <c r="V92" s="67"/>
      <c r="W92" s="67"/>
      <c r="Y92" s="68"/>
      <c r="Z92" s="63">
        <v>0</v>
      </c>
    </row>
    <row r="93" spans="1:26" hidden="1" x14ac:dyDescent="0.25">
      <c r="A93" s="18"/>
      <c r="B93" s="18"/>
      <c r="C93" s="18"/>
      <c r="D93" s="66"/>
      <c r="E93" s="66"/>
      <c r="F93" s="18"/>
      <c r="J93" s="66"/>
      <c r="P93" s="67"/>
      <c r="Q93" s="67"/>
      <c r="R93" s="67"/>
      <c r="S93" s="67"/>
      <c r="T93" s="67"/>
      <c r="U93" s="18"/>
      <c r="V93" s="67"/>
      <c r="W93" s="67"/>
      <c r="Y93" s="68"/>
      <c r="Z93" s="63">
        <v>0</v>
      </c>
    </row>
    <row r="94" spans="1:26" hidden="1" x14ac:dyDescent="0.25">
      <c r="A94" s="18"/>
      <c r="B94" s="18"/>
      <c r="C94" s="18"/>
      <c r="D94" s="66"/>
      <c r="E94" s="66"/>
      <c r="F94" s="18"/>
      <c r="J94" s="66"/>
      <c r="P94" s="67"/>
      <c r="Q94" s="67"/>
      <c r="R94" s="67"/>
      <c r="S94" s="67"/>
      <c r="T94" s="67"/>
      <c r="U94" s="18"/>
      <c r="V94" s="67"/>
      <c r="W94" s="67"/>
      <c r="Y94" s="68"/>
      <c r="Z94" s="63">
        <v>0</v>
      </c>
    </row>
    <row r="95" spans="1:26" hidden="1" x14ac:dyDescent="0.25">
      <c r="A95" s="18"/>
      <c r="B95" s="18"/>
      <c r="C95" s="18"/>
      <c r="D95" s="66"/>
      <c r="E95" s="66"/>
      <c r="F95" s="18"/>
      <c r="J95" s="66"/>
      <c r="P95" s="67"/>
      <c r="Q95" s="67"/>
      <c r="R95" s="67"/>
      <c r="S95" s="67"/>
      <c r="T95" s="67"/>
      <c r="U95" s="18"/>
      <c r="V95" s="67"/>
      <c r="W95" s="67"/>
      <c r="Y95" s="68"/>
      <c r="Z95" s="63">
        <v>0</v>
      </c>
    </row>
    <row r="96" spans="1:26" hidden="1" x14ac:dyDescent="0.25">
      <c r="A96" s="18"/>
      <c r="B96" s="18"/>
      <c r="C96" s="18"/>
      <c r="D96" s="66"/>
      <c r="E96" s="69"/>
      <c r="F96" s="18"/>
      <c r="G96" s="70"/>
      <c r="J96" s="66"/>
      <c r="N96" s="69"/>
      <c r="P96" s="61"/>
      <c r="Q96" s="67"/>
      <c r="R96" s="67"/>
      <c r="S96" s="67"/>
      <c r="T96" s="67"/>
      <c r="U96" s="18"/>
      <c r="V96" s="67"/>
      <c r="W96" s="67"/>
      <c r="Y96" s="68"/>
      <c r="Z96" s="63">
        <v>0</v>
      </c>
    </row>
    <row r="97" spans="1:26" hidden="1" x14ac:dyDescent="0.25">
      <c r="A97" s="18"/>
      <c r="B97" s="18"/>
      <c r="C97" s="18"/>
      <c r="D97" s="66"/>
      <c r="E97" s="69"/>
      <c r="F97" s="18"/>
      <c r="G97" s="70"/>
      <c r="J97" s="66"/>
      <c r="N97" s="69"/>
      <c r="P97" s="61"/>
      <c r="Q97" s="67"/>
      <c r="R97" s="67"/>
      <c r="S97" s="67"/>
      <c r="T97" s="67"/>
      <c r="U97" s="18"/>
      <c r="V97" s="67"/>
      <c r="W97" s="67"/>
      <c r="Y97" s="68"/>
      <c r="Z97" s="63">
        <v>0</v>
      </c>
    </row>
    <row r="98" spans="1:26" hidden="1" x14ac:dyDescent="0.25">
      <c r="A98" s="18"/>
      <c r="B98" s="18"/>
      <c r="C98" s="18"/>
      <c r="D98" s="66"/>
      <c r="E98" s="69"/>
      <c r="F98" s="18"/>
      <c r="G98" s="70"/>
      <c r="J98" s="66"/>
      <c r="N98" s="69"/>
      <c r="P98" s="61"/>
      <c r="Q98" s="67"/>
      <c r="R98" s="67"/>
      <c r="S98" s="67"/>
      <c r="T98" s="67"/>
      <c r="U98" s="18"/>
      <c r="V98" s="67"/>
      <c r="W98" s="67"/>
      <c r="Y98" s="68"/>
      <c r="Z98" s="63">
        <v>0</v>
      </c>
    </row>
    <row r="99" spans="1:26" hidden="1" x14ac:dyDescent="0.25">
      <c r="A99" s="18"/>
      <c r="B99" s="18"/>
      <c r="C99" s="18"/>
      <c r="D99" s="66"/>
      <c r="E99" s="69"/>
      <c r="F99" s="18"/>
      <c r="G99" s="70"/>
      <c r="J99" s="66"/>
      <c r="N99" s="69"/>
      <c r="P99" s="61"/>
      <c r="Q99" s="67"/>
      <c r="R99" s="67"/>
      <c r="S99" s="67"/>
      <c r="T99" s="67"/>
      <c r="U99" s="18"/>
      <c r="V99" s="67"/>
      <c r="W99" s="67"/>
      <c r="Y99" s="68"/>
      <c r="Z99" s="63">
        <v>0</v>
      </c>
    </row>
    <row r="100" spans="1:26" hidden="1" x14ac:dyDescent="0.25">
      <c r="A100" s="18"/>
      <c r="B100" s="18"/>
      <c r="C100" s="18"/>
      <c r="D100" s="66"/>
      <c r="E100" s="69"/>
      <c r="F100" s="18"/>
      <c r="G100" s="70"/>
      <c r="J100" s="66"/>
      <c r="N100" s="69"/>
      <c r="P100" s="71"/>
      <c r="Q100" s="67"/>
      <c r="R100" s="67"/>
      <c r="S100" s="67"/>
      <c r="T100" s="67"/>
      <c r="U100" s="18"/>
      <c r="V100" s="67"/>
      <c r="W100" s="67"/>
      <c r="Y100" s="68"/>
      <c r="Z100" s="63">
        <v>0</v>
      </c>
    </row>
    <row r="101" spans="1:26" hidden="1" x14ac:dyDescent="0.25">
      <c r="O101" s="75"/>
      <c r="Q101" s="45"/>
      <c r="W101" s="75"/>
      <c r="Z101" s="63">
        <v>0</v>
      </c>
    </row>
    <row r="102" spans="1:26" hidden="1" x14ac:dyDescent="0.25">
      <c r="O102" s="75"/>
      <c r="Q102" s="45"/>
      <c r="W102" s="75"/>
      <c r="Z102" s="63">
        <v>0</v>
      </c>
    </row>
    <row r="103" spans="1:26" hidden="1" x14ac:dyDescent="0.25">
      <c r="O103" s="75"/>
      <c r="Q103" s="45"/>
      <c r="W103" s="75"/>
      <c r="Z103" s="63">
        <v>0</v>
      </c>
    </row>
    <row r="104" spans="1:26" hidden="1" x14ac:dyDescent="0.25">
      <c r="O104" s="75"/>
      <c r="Q104" s="45"/>
      <c r="W104" s="75"/>
      <c r="Z104" s="63">
        <v>0</v>
      </c>
    </row>
    <row r="105" spans="1:26" hidden="1" x14ac:dyDescent="0.25">
      <c r="O105" s="75"/>
      <c r="Q105" s="45"/>
      <c r="W105" s="75"/>
      <c r="Z105" s="63">
        <v>0</v>
      </c>
    </row>
    <row r="106" spans="1:26" hidden="1" x14ac:dyDescent="0.25">
      <c r="O106" s="75"/>
      <c r="Q106" s="45"/>
      <c r="W106" s="75"/>
      <c r="Z106" s="63">
        <v>0</v>
      </c>
    </row>
    <row r="107" spans="1:26" hidden="1" x14ac:dyDescent="0.25">
      <c r="O107" s="75"/>
      <c r="Q107" s="45"/>
      <c r="W107" s="75"/>
      <c r="Z107" s="63">
        <v>0</v>
      </c>
    </row>
    <row r="108" spans="1:26" hidden="1" x14ac:dyDescent="0.25">
      <c r="O108" s="75"/>
      <c r="Q108" s="45"/>
      <c r="W108" s="75"/>
      <c r="Z108" s="63">
        <v>0</v>
      </c>
    </row>
    <row r="109" spans="1:26" hidden="1" x14ac:dyDescent="0.25">
      <c r="O109" s="75"/>
      <c r="Q109" s="45"/>
      <c r="W109" s="75"/>
      <c r="Z109" s="63">
        <v>0</v>
      </c>
    </row>
    <row r="110" spans="1:26" hidden="1" x14ac:dyDescent="0.25">
      <c r="Z110" s="63">
        <v>0</v>
      </c>
    </row>
    <row r="111" spans="1:26" hidden="1" x14ac:dyDescent="0.25">
      <c r="Z111" s="63">
        <v>0</v>
      </c>
    </row>
    <row r="112" spans="1:26" hidden="1" x14ac:dyDescent="0.25">
      <c r="Z112" s="63">
        <v>0</v>
      </c>
    </row>
    <row r="113" spans="26:26" hidden="1" x14ac:dyDescent="0.25">
      <c r="Z113" s="63">
        <v>0</v>
      </c>
    </row>
    <row r="114" spans="26:26" hidden="1" x14ac:dyDescent="0.25">
      <c r="Z114" s="63">
        <v>0</v>
      </c>
    </row>
    <row r="115" spans="26:26" hidden="1" x14ac:dyDescent="0.25">
      <c r="Z115" s="63">
        <v>0</v>
      </c>
    </row>
    <row r="116" spans="26:26" hidden="1" x14ac:dyDescent="0.25">
      <c r="Z116" s="63">
        <v>0</v>
      </c>
    </row>
    <row r="117" spans="26:26" hidden="1" x14ac:dyDescent="0.25">
      <c r="Z117" s="63">
        <v>0</v>
      </c>
    </row>
    <row r="118" spans="26:26" hidden="1" x14ac:dyDescent="0.25">
      <c r="Z118" s="63">
        <v>0</v>
      </c>
    </row>
    <row r="119" spans="26:26" hidden="1" x14ac:dyDescent="0.25">
      <c r="Z119" s="63">
        <v>0</v>
      </c>
    </row>
    <row r="120" spans="26:26" hidden="1" x14ac:dyDescent="0.25">
      <c r="Z120" s="63">
        <v>0</v>
      </c>
    </row>
    <row r="121" spans="26:26" hidden="1" x14ac:dyDescent="0.25">
      <c r="Z121" s="63">
        <v>0</v>
      </c>
    </row>
    <row r="122" spans="26:26" hidden="1" x14ac:dyDescent="0.25">
      <c r="Z122" s="63">
        <v>0</v>
      </c>
    </row>
    <row r="123" spans="26:26" hidden="1" x14ac:dyDescent="0.25">
      <c r="Z123" s="63">
        <v>0</v>
      </c>
    </row>
    <row r="124" spans="26:26" hidden="1" x14ac:dyDescent="0.25">
      <c r="Z124" s="63">
        <v>0</v>
      </c>
    </row>
    <row r="125" spans="26:26" hidden="1" x14ac:dyDescent="0.25">
      <c r="Z125" s="63">
        <v>0</v>
      </c>
    </row>
    <row r="126" spans="26:26" hidden="1" x14ac:dyDescent="0.25">
      <c r="Z126" s="63">
        <v>0</v>
      </c>
    </row>
    <row r="127" spans="26:26" hidden="1" x14ac:dyDescent="0.25">
      <c r="Z127" s="63">
        <v>0</v>
      </c>
    </row>
    <row r="128" spans="26:26" hidden="1" x14ac:dyDescent="0.25">
      <c r="Z128" s="63">
        <v>0</v>
      </c>
    </row>
    <row r="129" spans="26:26" hidden="1" x14ac:dyDescent="0.25">
      <c r="Z129" s="63">
        <v>0</v>
      </c>
    </row>
    <row r="130" spans="26:26" hidden="1" x14ac:dyDescent="0.25">
      <c r="Z130" s="63">
        <v>0</v>
      </c>
    </row>
    <row r="131" spans="26:26" hidden="1" x14ac:dyDescent="0.25">
      <c r="Z131" s="63">
        <v>0</v>
      </c>
    </row>
    <row r="132" spans="26:26" hidden="1" x14ac:dyDescent="0.25">
      <c r="Z132" s="63">
        <v>0</v>
      </c>
    </row>
    <row r="133" spans="26:26" hidden="1" x14ac:dyDescent="0.25">
      <c r="Z133" s="63">
        <v>0</v>
      </c>
    </row>
    <row r="134" spans="26:26" hidden="1" x14ac:dyDescent="0.25">
      <c r="Z134" s="63">
        <v>0</v>
      </c>
    </row>
    <row r="135" spans="26:26" hidden="1" x14ac:dyDescent="0.25">
      <c r="Z135" s="63">
        <v>0</v>
      </c>
    </row>
    <row r="136" spans="26:26" hidden="1" x14ac:dyDescent="0.25">
      <c r="Z136" s="63">
        <v>0</v>
      </c>
    </row>
    <row r="137" spans="26:26" hidden="1" x14ac:dyDescent="0.25">
      <c r="Z137" s="63">
        <v>0</v>
      </c>
    </row>
    <row r="138" spans="26:26" hidden="1" x14ac:dyDescent="0.25">
      <c r="Z138" s="63">
        <v>0</v>
      </c>
    </row>
    <row r="139" spans="26:26" hidden="1" x14ac:dyDescent="0.25">
      <c r="Z139" s="63">
        <v>0</v>
      </c>
    </row>
    <row r="140" spans="26:26" hidden="1" x14ac:dyDescent="0.25">
      <c r="Z140" s="63">
        <v>0</v>
      </c>
    </row>
    <row r="141" spans="26:26" hidden="1" x14ac:dyDescent="0.25">
      <c r="Z141" s="63">
        <v>0</v>
      </c>
    </row>
    <row r="142" spans="26:26" hidden="1" x14ac:dyDescent="0.25">
      <c r="Z142" s="63">
        <v>0</v>
      </c>
    </row>
    <row r="143" spans="26:26" hidden="1" x14ac:dyDescent="0.25">
      <c r="Z143" s="63">
        <v>0</v>
      </c>
    </row>
    <row r="144" spans="26:26" hidden="1" x14ac:dyDescent="0.25">
      <c r="Z144" s="63">
        <v>0</v>
      </c>
    </row>
    <row r="145" spans="26:26" hidden="1" x14ac:dyDescent="0.25">
      <c r="Z145" s="63">
        <v>0</v>
      </c>
    </row>
    <row r="146" spans="26:26" hidden="1" x14ac:dyDescent="0.25">
      <c r="Z146" s="63">
        <v>0</v>
      </c>
    </row>
    <row r="147" spans="26:26" hidden="1" x14ac:dyDescent="0.25">
      <c r="Z147" s="63">
        <v>0</v>
      </c>
    </row>
    <row r="148" spans="26:26" hidden="1" x14ac:dyDescent="0.25">
      <c r="Z148" s="63">
        <v>0</v>
      </c>
    </row>
    <row r="149" spans="26:26" hidden="1" x14ac:dyDescent="0.25">
      <c r="Z149" s="63">
        <v>0</v>
      </c>
    </row>
    <row r="150" spans="26:26" hidden="1" x14ac:dyDescent="0.25">
      <c r="Z150" s="63">
        <v>0</v>
      </c>
    </row>
    <row r="151" spans="26:26" hidden="1" x14ac:dyDescent="0.25">
      <c r="Z151" s="63">
        <v>0</v>
      </c>
    </row>
    <row r="152" spans="26:26" hidden="1" x14ac:dyDescent="0.25">
      <c r="Z152" s="63">
        <v>0</v>
      </c>
    </row>
    <row r="153" spans="26:26" hidden="1" x14ac:dyDescent="0.25">
      <c r="Z153" s="63">
        <v>0</v>
      </c>
    </row>
    <row r="154" spans="26:26" hidden="1" x14ac:dyDescent="0.25">
      <c r="Z154" s="63">
        <v>0</v>
      </c>
    </row>
    <row r="155" spans="26:26" hidden="1" x14ac:dyDescent="0.25">
      <c r="Z155" s="63">
        <v>0</v>
      </c>
    </row>
    <row r="156" spans="26:26" hidden="1" x14ac:dyDescent="0.25">
      <c r="Z156" s="63">
        <v>0</v>
      </c>
    </row>
    <row r="157" spans="26:26" hidden="1" x14ac:dyDescent="0.25">
      <c r="Z157" s="63">
        <v>0</v>
      </c>
    </row>
    <row r="158" spans="26:26" hidden="1" x14ac:dyDescent="0.25">
      <c r="Z158" s="63">
        <v>0</v>
      </c>
    </row>
    <row r="159" spans="26:26" hidden="1" x14ac:dyDescent="0.25">
      <c r="Z159" s="63">
        <v>0</v>
      </c>
    </row>
    <row r="160" spans="26:26" hidden="1" x14ac:dyDescent="0.25">
      <c r="Z160" s="63">
        <v>0</v>
      </c>
    </row>
    <row r="161" spans="26:26" hidden="1" x14ac:dyDescent="0.25">
      <c r="Z161" s="63">
        <v>0</v>
      </c>
    </row>
    <row r="162" spans="26:26" hidden="1" x14ac:dyDescent="0.25">
      <c r="Z162" s="63">
        <v>0</v>
      </c>
    </row>
    <row r="163" spans="26:26" hidden="1" x14ac:dyDescent="0.25">
      <c r="Z163" s="63">
        <v>0</v>
      </c>
    </row>
    <row r="164" spans="26:26" hidden="1" x14ac:dyDescent="0.25">
      <c r="Z164" s="63">
        <v>0</v>
      </c>
    </row>
    <row r="165" spans="26:26" hidden="1" x14ac:dyDescent="0.25">
      <c r="Z165" s="63">
        <v>0</v>
      </c>
    </row>
    <row r="166" spans="26:26" hidden="1" x14ac:dyDescent="0.25">
      <c r="Z166" s="63">
        <v>0</v>
      </c>
    </row>
    <row r="167" spans="26:26" hidden="1" x14ac:dyDescent="0.25">
      <c r="Z167" s="63">
        <v>0</v>
      </c>
    </row>
    <row r="168" spans="26:26" hidden="1" x14ac:dyDescent="0.25">
      <c r="Z168" s="63">
        <v>0</v>
      </c>
    </row>
    <row r="169" spans="26:26" hidden="1" x14ac:dyDescent="0.25">
      <c r="Z169" s="63">
        <v>0</v>
      </c>
    </row>
    <row r="170" spans="26:26" hidden="1" x14ac:dyDescent="0.25">
      <c r="Z170" s="63">
        <v>0</v>
      </c>
    </row>
    <row r="171" spans="26:26" hidden="1" x14ac:dyDescent="0.25">
      <c r="Z171" s="63">
        <v>0</v>
      </c>
    </row>
    <row r="172" spans="26:26" hidden="1" x14ac:dyDescent="0.25">
      <c r="Z172" s="63">
        <v>0</v>
      </c>
    </row>
    <row r="173" spans="26:26" hidden="1" x14ac:dyDescent="0.25">
      <c r="Z173" s="63">
        <v>0</v>
      </c>
    </row>
    <row r="174" spans="26:26" hidden="1" x14ac:dyDescent="0.25">
      <c r="Z174" s="63">
        <v>0</v>
      </c>
    </row>
    <row r="175" spans="26:26" hidden="1" x14ac:dyDescent="0.25">
      <c r="Z175" s="63">
        <v>0</v>
      </c>
    </row>
    <row r="176" spans="26:26" hidden="1" x14ac:dyDescent="0.25">
      <c r="Z176" s="63">
        <v>0</v>
      </c>
    </row>
    <row r="177" spans="26:26" hidden="1" x14ac:dyDescent="0.25">
      <c r="Z177" s="63">
        <v>0</v>
      </c>
    </row>
    <row r="178" spans="26:26" hidden="1" x14ac:dyDescent="0.25">
      <c r="Z178" s="63">
        <v>0</v>
      </c>
    </row>
    <row r="179" spans="26:26" hidden="1" x14ac:dyDescent="0.25">
      <c r="Z179" s="63">
        <v>0</v>
      </c>
    </row>
    <row r="180" spans="26:26" hidden="1" x14ac:dyDescent="0.25">
      <c r="Z180" s="63">
        <v>0</v>
      </c>
    </row>
    <row r="181" spans="26:26" hidden="1" x14ac:dyDescent="0.25">
      <c r="Z181" s="63">
        <v>0</v>
      </c>
    </row>
    <row r="182" spans="26:26" hidden="1" x14ac:dyDescent="0.25">
      <c r="Z182" s="63">
        <v>0</v>
      </c>
    </row>
    <row r="183" spans="26:26" hidden="1" x14ac:dyDescent="0.25">
      <c r="Z183" s="63">
        <v>0</v>
      </c>
    </row>
    <row r="184" spans="26:26" hidden="1" x14ac:dyDescent="0.25">
      <c r="Z184" s="63">
        <v>0</v>
      </c>
    </row>
    <row r="185" spans="26:26" hidden="1" x14ac:dyDescent="0.25">
      <c r="Z185" s="63">
        <v>0</v>
      </c>
    </row>
    <row r="186" spans="26:26" hidden="1" x14ac:dyDescent="0.25">
      <c r="Z186" s="63">
        <v>0</v>
      </c>
    </row>
    <row r="187" spans="26:26" hidden="1" x14ac:dyDescent="0.25">
      <c r="Z187" s="63">
        <v>0</v>
      </c>
    </row>
    <row r="188" spans="26:26" hidden="1" x14ac:dyDescent="0.25">
      <c r="Z188" s="63">
        <v>0</v>
      </c>
    </row>
    <row r="189" spans="26:26" hidden="1" x14ac:dyDescent="0.25">
      <c r="Z189" s="63">
        <v>0</v>
      </c>
    </row>
    <row r="190" spans="26:26" hidden="1" x14ac:dyDescent="0.25">
      <c r="Z190" s="63">
        <v>0</v>
      </c>
    </row>
    <row r="191" spans="26:26" hidden="1" x14ac:dyDescent="0.25">
      <c r="Z191" s="63">
        <v>0</v>
      </c>
    </row>
    <row r="192" spans="26:26" hidden="1" x14ac:dyDescent="0.25">
      <c r="Z192" s="63">
        <v>0</v>
      </c>
    </row>
    <row r="193" spans="26:26" hidden="1" x14ac:dyDescent="0.25">
      <c r="Z193" s="63">
        <v>0</v>
      </c>
    </row>
    <row r="194" spans="26:26" hidden="1" x14ac:dyDescent="0.25">
      <c r="Z194" s="63">
        <v>0</v>
      </c>
    </row>
    <row r="195" spans="26:26" hidden="1" x14ac:dyDescent="0.25">
      <c r="Z195" s="63">
        <v>0</v>
      </c>
    </row>
    <row r="196" spans="26:26" hidden="1" x14ac:dyDescent="0.25">
      <c r="Z196" s="63">
        <v>0</v>
      </c>
    </row>
    <row r="197" spans="26:26" hidden="1" x14ac:dyDescent="0.25">
      <c r="Z197" s="63">
        <v>0</v>
      </c>
    </row>
    <row r="198" spans="26:26" hidden="1" x14ac:dyDescent="0.25">
      <c r="Z198" s="63">
        <v>0</v>
      </c>
    </row>
    <row r="199" spans="26:26" hidden="1" x14ac:dyDescent="0.25">
      <c r="Z199" s="63">
        <v>0</v>
      </c>
    </row>
    <row r="200" spans="26:26" hidden="1" x14ac:dyDescent="0.25">
      <c r="Z200" s="63">
        <v>0</v>
      </c>
    </row>
    <row r="201" spans="26:26" hidden="1" x14ac:dyDescent="0.25">
      <c r="Z201" s="63">
        <v>0</v>
      </c>
    </row>
    <row r="202" spans="26:26" hidden="1" x14ac:dyDescent="0.25">
      <c r="Z202" s="63">
        <v>0</v>
      </c>
    </row>
    <row r="203" spans="26:26" hidden="1" x14ac:dyDescent="0.25">
      <c r="Z203" s="63">
        <v>0</v>
      </c>
    </row>
    <row r="204" spans="26:26" hidden="1" x14ac:dyDescent="0.25">
      <c r="Z204" s="63">
        <v>0</v>
      </c>
    </row>
    <row r="205" spans="26:26" hidden="1" x14ac:dyDescent="0.25">
      <c r="Z205" s="63">
        <v>0</v>
      </c>
    </row>
    <row r="206" spans="26:26" hidden="1" x14ac:dyDescent="0.25">
      <c r="Z206" s="63">
        <v>0</v>
      </c>
    </row>
    <row r="207" spans="26:26" hidden="1" x14ac:dyDescent="0.25">
      <c r="Z207" s="63">
        <v>0</v>
      </c>
    </row>
    <row r="208" spans="26:26" hidden="1" x14ac:dyDescent="0.25">
      <c r="Z208" s="63">
        <v>0</v>
      </c>
    </row>
    <row r="209" spans="26:26" hidden="1" x14ac:dyDescent="0.25">
      <c r="Z209" s="63">
        <v>0</v>
      </c>
    </row>
    <row r="210" spans="26:26" hidden="1" x14ac:dyDescent="0.25">
      <c r="Z210" s="63">
        <v>0</v>
      </c>
    </row>
    <row r="211" spans="26:26" hidden="1" x14ac:dyDescent="0.25">
      <c r="Z211" s="63">
        <v>0</v>
      </c>
    </row>
    <row r="212" spans="26:26" hidden="1" x14ac:dyDescent="0.25">
      <c r="Z212" s="63">
        <v>0</v>
      </c>
    </row>
    <row r="213" spans="26:26" hidden="1" x14ac:dyDescent="0.25">
      <c r="Z213" s="63">
        <v>0</v>
      </c>
    </row>
    <row r="214" spans="26:26" hidden="1" x14ac:dyDescent="0.25">
      <c r="Z214" s="63">
        <v>0</v>
      </c>
    </row>
    <row r="215" spans="26:26" hidden="1" x14ac:dyDescent="0.25">
      <c r="Z215" s="63">
        <v>0</v>
      </c>
    </row>
    <row r="216" spans="26:26" hidden="1" x14ac:dyDescent="0.25">
      <c r="Z216" s="63">
        <v>0</v>
      </c>
    </row>
    <row r="217" spans="26:26" hidden="1" x14ac:dyDescent="0.25">
      <c r="Z217" s="63">
        <v>0</v>
      </c>
    </row>
    <row r="218" spans="26:26" hidden="1" x14ac:dyDescent="0.25">
      <c r="Z218" s="63">
        <v>0</v>
      </c>
    </row>
    <row r="219" spans="26:26" hidden="1" x14ac:dyDescent="0.25">
      <c r="Z219" s="63">
        <v>0</v>
      </c>
    </row>
    <row r="220" spans="26:26" hidden="1" x14ac:dyDescent="0.25">
      <c r="Z220" s="63">
        <v>0</v>
      </c>
    </row>
    <row r="221" spans="26:26" hidden="1" x14ac:dyDescent="0.25">
      <c r="Z221" s="63">
        <v>0</v>
      </c>
    </row>
    <row r="222" spans="26:26" hidden="1" x14ac:dyDescent="0.25">
      <c r="Z222" s="63">
        <v>0</v>
      </c>
    </row>
    <row r="223" spans="26:26" hidden="1" x14ac:dyDescent="0.25">
      <c r="Z223" s="63">
        <v>0</v>
      </c>
    </row>
    <row r="224" spans="26:26" hidden="1" x14ac:dyDescent="0.25">
      <c r="Z224" s="63">
        <v>0</v>
      </c>
    </row>
    <row r="225" spans="26:26" hidden="1" x14ac:dyDescent="0.25">
      <c r="Z225" s="63">
        <v>0</v>
      </c>
    </row>
    <row r="226" spans="26:26" hidden="1" x14ac:dyDescent="0.25">
      <c r="Z226" s="63">
        <v>0</v>
      </c>
    </row>
    <row r="227" spans="26:26" hidden="1" x14ac:dyDescent="0.25">
      <c r="Z227" s="63">
        <v>0</v>
      </c>
    </row>
    <row r="228" spans="26:26" hidden="1" x14ac:dyDescent="0.25">
      <c r="Z228" s="63">
        <v>0</v>
      </c>
    </row>
    <row r="229" spans="26:26" hidden="1" x14ac:dyDescent="0.25">
      <c r="Z229" s="63">
        <v>0</v>
      </c>
    </row>
    <row r="230" spans="26:26" hidden="1" x14ac:dyDescent="0.25">
      <c r="Z230" s="63">
        <v>0</v>
      </c>
    </row>
    <row r="231" spans="26:26" hidden="1" x14ac:dyDescent="0.25">
      <c r="Z231" s="63">
        <v>0</v>
      </c>
    </row>
    <row r="232" spans="26:26" hidden="1" x14ac:dyDescent="0.25">
      <c r="Z232" s="63">
        <v>0</v>
      </c>
    </row>
    <row r="233" spans="26:26" hidden="1" x14ac:dyDescent="0.25">
      <c r="Z233" s="63">
        <v>0</v>
      </c>
    </row>
    <row r="234" spans="26:26" hidden="1" x14ac:dyDescent="0.25">
      <c r="Z234" s="63">
        <v>0</v>
      </c>
    </row>
    <row r="235" spans="26:26" hidden="1" x14ac:dyDescent="0.25">
      <c r="Z235" s="63">
        <v>0</v>
      </c>
    </row>
    <row r="236" spans="26:26" hidden="1" x14ac:dyDescent="0.25">
      <c r="Z236" s="63">
        <v>0</v>
      </c>
    </row>
    <row r="237" spans="26:26" hidden="1" x14ac:dyDescent="0.25">
      <c r="Z237" s="63">
        <v>0</v>
      </c>
    </row>
    <row r="238" spans="26:26" hidden="1" x14ac:dyDescent="0.25">
      <c r="Z238" s="63">
        <v>0</v>
      </c>
    </row>
    <row r="239" spans="26:26" hidden="1" x14ac:dyDescent="0.25">
      <c r="Z239" s="63">
        <v>0</v>
      </c>
    </row>
    <row r="240" spans="26:26" hidden="1" x14ac:dyDescent="0.25">
      <c r="Z240" s="63">
        <v>0</v>
      </c>
    </row>
    <row r="241" spans="26:26" hidden="1" x14ac:dyDescent="0.25">
      <c r="Z241" s="63">
        <v>0</v>
      </c>
    </row>
    <row r="242" spans="26:26" hidden="1" x14ac:dyDescent="0.25">
      <c r="Z242" s="63">
        <v>0</v>
      </c>
    </row>
    <row r="243" spans="26:26" hidden="1" x14ac:dyDescent="0.25">
      <c r="Z243" s="63">
        <v>0</v>
      </c>
    </row>
    <row r="244" spans="26:26" hidden="1" x14ac:dyDescent="0.25">
      <c r="Z244" s="63">
        <v>0</v>
      </c>
    </row>
    <row r="245" spans="26:26" hidden="1" x14ac:dyDescent="0.25">
      <c r="Z245" s="63">
        <v>0</v>
      </c>
    </row>
    <row r="246" spans="26:26" hidden="1" x14ac:dyDescent="0.25">
      <c r="Z246" s="63">
        <v>0</v>
      </c>
    </row>
    <row r="247" spans="26:26" hidden="1" x14ac:dyDescent="0.25">
      <c r="Z247" s="63">
        <v>0</v>
      </c>
    </row>
    <row r="248" spans="26:26" hidden="1" x14ac:dyDescent="0.25">
      <c r="Z248" s="63">
        <v>0</v>
      </c>
    </row>
    <row r="249" spans="26:26" hidden="1" x14ac:dyDescent="0.25">
      <c r="Z249" s="63">
        <v>0</v>
      </c>
    </row>
    <row r="250" spans="26:26" hidden="1" x14ac:dyDescent="0.25">
      <c r="Z250" s="63">
        <v>0</v>
      </c>
    </row>
    <row r="251" spans="26:26" hidden="1" x14ac:dyDescent="0.25">
      <c r="Z251" s="63">
        <v>0</v>
      </c>
    </row>
    <row r="252" spans="26:26" hidden="1" x14ac:dyDescent="0.25">
      <c r="Z252" s="63">
        <v>0</v>
      </c>
    </row>
    <row r="253" spans="26:26" hidden="1" x14ac:dyDescent="0.25">
      <c r="Z253" s="63">
        <v>0</v>
      </c>
    </row>
    <row r="254" spans="26:26" hidden="1" x14ac:dyDescent="0.25">
      <c r="Z254" s="63">
        <v>0</v>
      </c>
    </row>
    <row r="255" spans="26:26" hidden="1" x14ac:dyDescent="0.25">
      <c r="Z255" s="63">
        <v>0</v>
      </c>
    </row>
    <row r="256" spans="26:26" hidden="1" x14ac:dyDescent="0.25">
      <c r="Z256" s="63">
        <v>0</v>
      </c>
    </row>
    <row r="257" spans="26:26" hidden="1" x14ac:dyDescent="0.25">
      <c r="Z257" s="63">
        <v>0</v>
      </c>
    </row>
    <row r="258" spans="26:26" hidden="1" x14ac:dyDescent="0.25">
      <c r="Z258" s="63">
        <v>0</v>
      </c>
    </row>
    <row r="259" spans="26:26" hidden="1" x14ac:dyDescent="0.25">
      <c r="Z259" s="63">
        <v>0</v>
      </c>
    </row>
    <row r="260" spans="26:26" hidden="1" x14ac:dyDescent="0.25">
      <c r="Z260" s="63">
        <v>0</v>
      </c>
    </row>
    <row r="261" spans="26:26" hidden="1" x14ac:dyDescent="0.25">
      <c r="Z261" s="63">
        <v>0</v>
      </c>
    </row>
    <row r="262" spans="26:26" hidden="1" x14ac:dyDescent="0.25">
      <c r="Z262" s="63">
        <v>0</v>
      </c>
    </row>
    <row r="263" spans="26:26" hidden="1" x14ac:dyDescent="0.25">
      <c r="Z263" s="63">
        <v>0</v>
      </c>
    </row>
    <row r="264" spans="26:26" hidden="1" x14ac:dyDescent="0.25">
      <c r="Z264" s="63">
        <v>0</v>
      </c>
    </row>
    <row r="265" spans="26:26" hidden="1" x14ac:dyDescent="0.25">
      <c r="Z265" s="63">
        <v>0</v>
      </c>
    </row>
    <row r="266" spans="26:26" hidden="1" x14ac:dyDescent="0.25">
      <c r="Z266" s="63">
        <v>0</v>
      </c>
    </row>
    <row r="267" spans="26:26" hidden="1" x14ac:dyDescent="0.25">
      <c r="Z267" s="63">
        <v>0</v>
      </c>
    </row>
    <row r="268" spans="26:26" hidden="1" x14ac:dyDescent="0.25">
      <c r="Z268" s="63">
        <v>0</v>
      </c>
    </row>
    <row r="269" spans="26:26" hidden="1" x14ac:dyDescent="0.25">
      <c r="Z269" s="63">
        <v>0</v>
      </c>
    </row>
    <row r="270" spans="26:26" hidden="1" x14ac:dyDescent="0.25">
      <c r="Z270" s="63">
        <v>0</v>
      </c>
    </row>
    <row r="271" spans="26:26" hidden="1" x14ac:dyDescent="0.25">
      <c r="Z271" s="63">
        <v>0</v>
      </c>
    </row>
    <row r="272" spans="26:26" hidden="1" x14ac:dyDescent="0.25">
      <c r="Z272" s="63">
        <v>0</v>
      </c>
    </row>
    <row r="273" spans="26:26" hidden="1" x14ac:dyDescent="0.25">
      <c r="Z273" s="63">
        <v>0</v>
      </c>
    </row>
    <row r="274" spans="26:26" hidden="1" x14ac:dyDescent="0.25">
      <c r="Z274" s="63">
        <v>0</v>
      </c>
    </row>
    <row r="275" spans="26:26" hidden="1" x14ac:dyDescent="0.25">
      <c r="Z275" s="63">
        <v>0</v>
      </c>
    </row>
    <row r="276" spans="26:26" hidden="1" x14ac:dyDescent="0.25">
      <c r="Z276" s="63">
        <v>0</v>
      </c>
    </row>
    <row r="277" spans="26:26" hidden="1" x14ac:dyDescent="0.25">
      <c r="Z277" s="63">
        <v>0</v>
      </c>
    </row>
    <row r="278" spans="26:26" hidden="1" x14ac:dyDescent="0.25">
      <c r="Z278" s="63">
        <v>0</v>
      </c>
    </row>
    <row r="279" spans="26:26" hidden="1" x14ac:dyDescent="0.25">
      <c r="Z279" s="63">
        <v>0</v>
      </c>
    </row>
    <row r="280" spans="26:26" hidden="1" x14ac:dyDescent="0.25">
      <c r="Z280" s="63">
        <v>0</v>
      </c>
    </row>
    <row r="281" spans="26:26" hidden="1" x14ac:dyDescent="0.25">
      <c r="Z281" s="63">
        <v>0</v>
      </c>
    </row>
    <row r="282" spans="26:26" hidden="1" x14ac:dyDescent="0.25">
      <c r="Z282" s="63">
        <v>0</v>
      </c>
    </row>
    <row r="283" spans="26:26" hidden="1" x14ac:dyDescent="0.25">
      <c r="Z283" s="63">
        <v>0</v>
      </c>
    </row>
    <row r="284" spans="26:26" hidden="1" x14ac:dyDescent="0.25">
      <c r="Z284" s="63">
        <v>0</v>
      </c>
    </row>
    <row r="285" spans="26:26" hidden="1" x14ac:dyDescent="0.25">
      <c r="Z285" s="63">
        <v>0</v>
      </c>
    </row>
    <row r="286" spans="26:26" hidden="1" x14ac:dyDescent="0.25">
      <c r="Z286" s="63">
        <v>0</v>
      </c>
    </row>
    <row r="287" spans="26:26" hidden="1" x14ac:dyDescent="0.25">
      <c r="Z287" s="63">
        <v>0</v>
      </c>
    </row>
    <row r="288" spans="26:26" hidden="1" x14ac:dyDescent="0.25">
      <c r="Z288" s="63">
        <v>0</v>
      </c>
    </row>
    <row r="289" spans="26:26" hidden="1" x14ac:dyDescent="0.25">
      <c r="Z289" s="63">
        <v>0</v>
      </c>
    </row>
    <row r="290" spans="26:26" hidden="1" x14ac:dyDescent="0.25">
      <c r="Z290" s="63">
        <v>0</v>
      </c>
    </row>
    <row r="291" spans="26:26" hidden="1" x14ac:dyDescent="0.25">
      <c r="Z291" s="63">
        <v>0</v>
      </c>
    </row>
    <row r="292" spans="26:26" hidden="1" x14ac:dyDescent="0.25">
      <c r="Z292" s="63">
        <v>0</v>
      </c>
    </row>
    <row r="293" spans="26:26" hidden="1" x14ac:dyDescent="0.25">
      <c r="Z293" s="63">
        <v>0</v>
      </c>
    </row>
    <row r="294" spans="26:26" hidden="1" x14ac:dyDescent="0.25">
      <c r="Z294" s="63">
        <v>0</v>
      </c>
    </row>
    <row r="295" spans="26:26" hidden="1" x14ac:dyDescent="0.25">
      <c r="Z295" s="63">
        <v>0</v>
      </c>
    </row>
    <row r="296" spans="26:26" hidden="1" x14ac:dyDescent="0.25">
      <c r="Z296" s="63">
        <v>0</v>
      </c>
    </row>
    <row r="297" spans="26:26" hidden="1" x14ac:dyDescent="0.25">
      <c r="Z297" s="63">
        <v>0</v>
      </c>
    </row>
    <row r="298" spans="26:26" hidden="1" x14ac:dyDescent="0.25">
      <c r="Z298" s="63">
        <v>0</v>
      </c>
    </row>
    <row r="299" spans="26:26" hidden="1" x14ac:dyDescent="0.25">
      <c r="Z299" s="63">
        <v>0</v>
      </c>
    </row>
    <row r="300" spans="26:26" hidden="1" x14ac:dyDescent="0.25">
      <c r="Z300" s="63">
        <v>0</v>
      </c>
    </row>
    <row r="301" spans="26:26" hidden="1" x14ac:dyDescent="0.25">
      <c r="Z301" s="63">
        <v>0</v>
      </c>
    </row>
    <row r="302" spans="26:26" hidden="1" x14ac:dyDescent="0.25">
      <c r="Z302" s="63">
        <v>0</v>
      </c>
    </row>
    <row r="303" spans="26:26" hidden="1" x14ac:dyDescent="0.25">
      <c r="Z303" s="63">
        <v>0</v>
      </c>
    </row>
    <row r="304" spans="26:26" hidden="1" x14ac:dyDescent="0.25">
      <c r="Z304" s="63">
        <v>0</v>
      </c>
    </row>
    <row r="305" spans="26:26" hidden="1" x14ac:dyDescent="0.25">
      <c r="Z305" s="63">
        <v>0</v>
      </c>
    </row>
    <row r="306" spans="26:26" hidden="1" x14ac:dyDescent="0.25">
      <c r="Z306" s="63">
        <v>0</v>
      </c>
    </row>
    <row r="307" spans="26:26" hidden="1" x14ac:dyDescent="0.25">
      <c r="Z307" s="63">
        <v>0</v>
      </c>
    </row>
    <row r="308" spans="26:26" hidden="1" x14ac:dyDescent="0.25">
      <c r="Z308" s="63">
        <v>0</v>
      </c>
    </row>
    <row r="309" spans="26:26" hidden="1" x14ac:dyDescent="0.25">
      <c r="Z309" s="63">
        <v>0</v>
      </c>
    </row>
    <row r="310" spans="26:26" hidden="1" x14ac:dyDescent="0.25">
      <c r="Z310" s="63">
        <v>0</v>
      </c>
    </row>
    <row r="311" spans="26:26" hidden="1" x14ac:dyDescent="0.25">
      <c r="Z311" s="63">
        <v>0</v>
      </c>
    </row>
    <row r="312" spans="26:26" hidden="1" x14ac:dyDescent="0.25">
      <c r="Z312" s="63">
        <v>0</v>
      </c>
    </row>
    <row r="313" spans="26:26" hidden="1" x14ac:dyDescent="0.25">
      <c r="Z313" s="63">
        <v>0</v>
      </c>
    </row>
    <row r="314" spans="26:26" hidden="1" x14ac:dyDescent="0.25">
      <c r="Z314" s="63">
        <v>0</v>
      </c>
    </row>
    <row r="315" spans="26:26" hidden="1" x14ac:dyDescent="0.25">
      <c r="Z315" s="63">
        <v>0</v>
      </c>
    </row>
    <row r="316" spans="26:26" hidden="1" x14ac:dyDescent="0.25">
      <c r="Z316" s="63">
        <v>0</v>
      </c>
    </row>
    <row r="317" spans="26:26" hidden="1" x14ac:dyDescent="0.25">
      <c r="Z317" s="63">
        <v>0</v>
      </c>
    </row>
    <row r="318" spans="26:26" hidden="1" x14ac:dyDescent="0.25">
      <c r="Z318" s="63">
        <v>0</v>
      </c>
    </row>
    <row r="319" spans="26:26" hidden="1" x14ac:dyDescent="0.25">
      <c r="Z319" s="63">
        <v>0</v>
      </c>
    </row>
    <row r="320" spans="26:26" hidden="1" x14ac:dyDescent="0.25">
      <c r="Z320" s="63">
        <v>0</v>
      </c>
    </row>
    <row r="321" spans="26:26" hidden="1" x14ac:dyDescent="0.25">
      <c r="Z321" s="63">
        <v>0</v>
      </c>
    </row>
    <row r="322" spans="26:26" hidden="1" x14ac:dyDescent="0.25">
      <c r="Z322" s="63">
        <v>0</v>
      </c>
    </row>
    <row r="323" spans="26:26" hidden="1" x14ac:dyDescent="0.25">
      <c r="Z323" s="63">
        <v>0</v>
      </c>
    </row>
    <row r="324" spans="26:26" hidden="1" x14ac:dyDescent="0.25">
      <c r="Z324" s="63">
        <v>0</v>
      </c>
    </row>
    <row r="325" spans="26:26" hidden="1" x14ac:dyDescent="0.25">
      <c r="Z325" s="63">
        <v>0</v>
      </c>
    </row>
    <row r="326" spans="26:26" hidden="1" x14ac:dyDescent="0.25">
      <c r="Z326" s="63">
        <v>0</v>
      </c>
    </row>
    <row r="327" spans="26:26" hidden="1" x14ac:dyDescent="0.25">
      <c r="Z327" s="63">
        <v>0</v>
      </c>
    </row>
    <row r="328" spans="26:26" hidden="1" x14ac:dyDescent="0.25">
      <c r="Z328" s="63">
        <v>0</v>
      </c>
    </row>
    <row r="329" spans="26:26" hidden="1" x14ac:dyDescent="0.25">
      <c r="Z329" s="63">
        <v>0</v>
      </c>
    </row>
    <row r="330" spans="26:26" hidden="1" x14ac:dyDescent="0.25">
      <c r="Z330" s="63">
        <v>0</v>
      </c>
    </row>
    <row r="331" spans="26:26" hidden="1" x14ac:dyDescent="0.25">
      <c r="Z331" s="63">
        <v>0</v>
      </c>
    </row>
    <row r="332" spans="26:26" hidden="1" x14ac:dyDescent="0.25">
      <c r="Z332" s="63">
        <v>0</v>
      </c>
    </row>
    <row r="333" spans="26:26" hidden="1" x14ac:dyDescent="0.25">
      <c r="Z333" s="63">
        <v>0</v>
      </c>
    </row>
    <row r="334" spans="26:26" hidden="1" x14ac:dyDescent="0.25">
      <c r="Z334" s="63">
        <v>0</v>
      </c>
    </row>
    <row r="335" spans="26:26" hidden="1" x14ac:dyDescent="0.25">
      <c r="Z335" s="63">
        <v>0</v>
      </c>
    </row>
    <row r="336" spans="26:26" hidden="1" x14ac:dyDescent="0.25">
      <c r="Z336" s="63">
        <v>0</v>
      </c>
    </row>
    <row r="337" spans="26:26" hidden="1" x14ac:dyDescent="0.25">
      <c r="Z337" s="63">
        <v>0</v>
      </c>
    </row>
    <row r="338" spans="26:26" hidden="1" x14ac:dyDescent="0.25">
      <c r="Z338" s="63">
        <v>0</v>
      </c>
    </row>
    <row r="339" spans="26:26" hidden="1" x14ac:dyDescent="0.25">
      <c r="Z339" s="63">
        <v>0</v>
      </c>
    </row>
    <row r="340" spans="26:26" hidden="1" x14ac:dyDescent="0.25">
      <c r="Z340" s="63">
        <v>0</v>
      </c>
    </row>
    <row r="341" spans="26:26" hidden="1" x14ac:dyDescent="0.25">
      <c r="Z341" s="63">
        <v>0</v>
      </c>
    </row>
    <row r="342" spans="26:26" hidden="1" x14ac:dyDescent="0.25">
      <c r="Z342" s="63">
        <v>0</v>
      </c>
    </row>
    <row r="343" spans="26:26" hidden="1" x14ac:dyDescent="0.25">
      <c r="Z343" s="63">
        <v>0</v>
      </c>
    </row>
    <row r="344" spans="26:26" hidden="1" x14ac:dyDescent="0.25">
      <c r="Z344" s="63">
        <v>0</v>
      </c>
    </row>
    <row r="345" spans="26:26" hidden="1" x14ac:dyDescent="0.25">
      <c r="Z345" s="63">
        <v>0</v>
      </c>
    </row>
    <row r="346" spans="26:26" hidden="1" x14ac:dyDescent="0.25">
      <c r="Z346" s="63">
        <v>0</v>
      </c>
    </row>
    <row r="347" spans="26:26" hidden="1" x14ac:dyDescent="0.25">
      <c r="Z347" s="63">
        <v>0</v>
      </c>
    </row>
    <row r="348" spans="26:26" hidden="1" x14ac:dyDescent="0.25">
      <c r="Z348" s="63">
        <v>0</v>
      </c>
    </row>
    <row r="349" spans="26:26" hidden="1" x14ac:dyDescent="0.25">
      <c r="Z349" s="63">
        <v>0</v>
      </c>
    </row>
    <row r="350" spans="26:26" hidden="1" x14ac:dyDescent="0.25">
      <c r="Z350" s="63">
        <v>0</v>
      </c>
    </row>
    <row r="351" spans="26:26" hidden="1" x14ac:dyDescent="0.25">
      <c r="Z351" s="63">
        <v>0</v>
      </c>
    </row>
    <row r="352" spans="26:26" hidden="1" x14ac:dyDescent="0.25">
      <c r="Z352" s="63">
        <v>0</v>
      </c>
    </row>
    <row r="353" spans="26:26" hidden="1" x14ac:dyDescent="0.25">
      <c r="Z353" s="63">
        <v>0</v>
      </c>
    </row>
    <row r="354" spans="26:26" hidden="1" x14ac:dyDescent="0.25">
      <c r="Z354" s="63">
        <v>0</v>
      </c>
    </row>
    <row r="355" spans="26:26" hidden="1" x14ac:dyDescent="0.25">
      <c r="Z355" s="63">
        <v>0</v>
      </c>
    </row>
    <row r="356" spans="26:26" hidden="1" x14ac:dyDescent="0.25">
      <c r="Z356" s="63">
        <v>0</v>
      </c>
    </row>
    <row r="357" spans="26:26" hidden="1" x14ac:dyDescent="0.25">
      <c r="Z357" s="63">
        <v>0</v>
      </c>
    </row>
    <row r="358" spans="26:26" hidden="1" x14ac:dyDescent="0.25">
      <c r="Z358" s="63">
        <v>0</v>
      </c>
    </row>
    <row r="359" spans="26:26" hidden="1" x14ac:dyDescent="0.25">
      <c r="Z359" s="63">
        <v>0</v>
      </c>
    </row>
    <row r="360" spans="26:26" hidden="1" x14ac:dyDescent="0.25">
      <c r="Z360" s="63">
        <v>0</v>
      </c>
    </row>
    <row r="361" spans="26:26" hidden="1" x14ac:dyDescent="0.25">
      <c r="Z361" s="63">
        <v>0</v>
      </c>
    </row>
    <row r="362" spans="26:26" hidden="1" x14ac:dyDescent="0.25">
      <c r="Z362" s="63">
        <v>0</v>
      </c>
    </row>
    <row r="363" spans="26:26" hidden="1" x14ac:dyDescent="0.25">
      <c r="Z363" s="63">
        <v>0</v>
      </c>
    </row>
    <row r="364" spans="26:26" hidden="1" x14ac:dyDescent="0.25">
      <c r="Z364" s="63">
        <v>0</v>
      </c>
    </row>
    <row r="365" spans="26:26" hidden="1" x14ac:dyDescent="0.25">
      <c r="Z365" s="63">
        <v>0</v>
      </c>
    </row>
    <row r="366" spans="26:26" hidden="1" x14ac:dyDescent="0.25">
      <c r="Z366" s="63">
        <v>0</v>
      </c>
    </row>
    <row r="367" spans="26:26" hidden="1" x14ac:dyDescent="0.25">
      <c r="Z367" s="63">
        <v>0</v>
      </c>
    </row>
    <row r="368" spans="26:26" hidden="1" x14ac:dyDescent="0.25">
      <c r="Z368" s="63">
        <v>0</v>
      </c>
    </row>
    <row r="369" spans="26:26" hidden="1" x14ac:dyDescent="0.25">
      <c r="Z369" s="63">
        <v>0</v>
      </c>
    </row>
    <row r="370" spans="26:26" hidden="1" x14ac:dyDescent="0.25">
      <c r="Z370" s="63">
        <v>0</v>
      </c>
    </row>
    <row r="371" spans="26:26" hidden="1" x14ac:dyDescent="0.25">
      <c r="Z371" s="63">
        <v>0</v>
      </c>
    </row>
    <row r="372" spans="26:26" hidden="1" x14ac:dyDescent="0.25">
      <c r="Z372" s="63">
        <v>0</v>
      </c>
    </row>
    <row r="373" spans="26:26" hidden="1" x14ac:dyDescent="0.25">
      <c r="Z373" s="63">
        <v>0</v>
      </c>
    </row>
    <row r="374" spans="26:26" hidden="1" x14ac:dyDescent="0.25">
      <c r="Z374" s="63">
        <v>0</v>
      </c>
    </row>
    <row r="375" spans="26:26" hidden="1" x14ac:dyDescent="0.25">
      <c r="Z375" s="63">
        <v>0</v>
      </c>
    </row>
    <row r="376" spans="26:26" hidden="1" x14ac:dyDescent="0.25">
      <c r="Z376" s="63">
        <v>0</v>
      </c>
    </row>
    <row r="377" spans="26:26" hidden="1" x14ac:dyDescent="0.25">
      <c r="Z377" s="63">
        <v>0</v>
      </c>
    </row>
    <row r="378" spans="26:26" hidden="1" x14ac:dyDescent="0.25">
      <c r="Z378" s="63">
        <v>0</v>
      </c>
    </row>
    <row r="379" spans="26:26" hidden="1" x14ac:dyDescent="0.25">
      <c r="Z379" s="63">
        <v>0</v>
      </c>
    </row>
    <row r="380" spans="26:26" hidden="1" x14ac:dyDescent="0.25">
      <c r="Z380" s="63">
        <v>0</v>
      </c>
    </row>
    <row r="381" spans="26:26" hidden="1" x14ac:dyDescent="0.25">
      <c r="Z381" s="63">
        <v>0</v>
      </c>
    </row>
    <row r="382" spans="26:26" hidden="1" x14ac:dyDescent="0.25">
      <c r="Z382" s="63">
        <v>0</v>
      </c>
    </row>
    <row r="383" spans="26:26" hidden="1" x14ac:dyDescent="0.25">
      <c r="Z383" s="63">
        <v>0</v>
      </c>
    </row>
    <row r="384" spans="26:26" hidden="1" x14ac:dyDescent="0.25">
      <c r="Z384" s="63">
        <v>0</v>
      </c>
    </row>
    <row r="385" spans="26:26" hidden="1" x14ac:dyDescent="0.25">
      <c r="Z385" s="63">
        <v>0</v>
      </c>
    </row>
    <row r="386" spans="26:26" hidden="1" x14ac:dyDescent="0.25">
      <c r="Z386" s="63">
        <v>0</v>
      </c>
    </row>
    <row r="387" spans="26:26" hidden="1" x14ac:dyDescent="0.25">
      <c r="Z387" s="63">
        <v>0</v>
      </c>
    </row>
    <row r="388" spans="26:26" hidden="1" x14ac:dyDescent="0.25">
      <c r="Z388" s="63">
        <v>0</v>
      </c>
    </row>
    <row r="389" spans="26:26" hidden="1" x14ac:dyDescent="0.25">
      <c r="Z389" s="63">
        <v>0</v>
      </c>
    </row>
    <row r="390" spans="26:26" hidden="1" x14ac:dyDescent="0.25">
      <c r="Z390" s="63">
        <v>0</v>
      </c>
    </row>
    <row r="391" spans="26:26" hidden="1" x14ac:dyDescent="0.25">
      <c r="Z391" s="63">
        <v>0</v>
      </c>
    </row>
    <row r="392" spans="26:26" hidden="1" x14ac:dyDescent="0.25">
      <c r="Z392" s="63">
        <v>0</v>
      </c>
    </row>
    <row r="393" spans="26:26" hidden="1" x14ac:dyDescent="0.25">
      <c r="Z393" s="63">
        <v>0</v>
      </c>
    </row>
    <row r="394" spans="26:26" hidden="1" x14ac:dyDescent="0.25">
      <c r="Z394" s="63">
        <v>0</v>
      </c>
    </row>
    <row r="395" spans="26:26" hidden="1" x14ac:dyDescent="0.25">
      <c r="Z395" s="63">
        <v>0</v>
      </c>
    </row>
    <row r="396" spans="26:26" hidden="1" x14ac:dyDescent="0.25">
      <c r="Z396" s="63">
        <v>0</v>
      </c>
    </row>
    <row r="397" spans="26:26" hidden="1" x14ac:dyDescent="0.25">
      <c r="Z397" s="63">
        <v>0</v>
      </c>
    </row>
    <row r="398" spans="26:26" hidden="1" x14ac:dyDescent="0.25">
      <c r="Z398" s="63">
        <v>0</v>
      </c>
    </row>
    <row r="399" spans="26:26" hidden="1" x14ac:dyDescent="0.25">
      <c r="Z399" s="63">
        <v>0</v>
      </c>
    </row>
    <row r="400" spans="26:26" hidden="1" x14ac:dyDescent="0.25">
      <c r="Z400" s="63">
        <v>0</v>
      </c>
    </row>
    <row r="401" spans="26:26" hidden="1" x14ac:dyDescent="0.25">
      <c r="Z401" s="63">
        <v>0</v>
      </c>
    </row>
    <row r="402" spans="26:26" hidden="1" x14ac:dyDescent="0.25">
      <c r="Z402" s="63">
        <v>0</v>
      </c>
    </row>
    <row r="403" spans="26:26" hidden="1" x14ac:dyDescent="0.25">
      <c r="Z403" s="63">
        <v>0</v>
      </c>
    </row>
    <row r="404" spans="26:26" hidden="1" x14ac:dyDescent="0.25">
      <c r="Z404" s="63">
        <v>0</v>
      </c>
    </row>
    <row r="405" spans="26:26" hidden="1" x14ac:dyDescent="0.25">
      <c r="Z405" s="63">
        <v>0</v>
      </c>
    </row>
    <row r="406" spans="26:26" hidden="1" x14ac:dyDescent="0.25">
      <c r="Z406" s="63">
        <v>0</v>
      </c>
    </row>
    <row r="407" spans="26:26" hidden="1" x14ac:dyDescent="0.25">
      <c r="Z407" s="63">
        <v>0</v>
      </c>
    </row>
    <row r="408" spans="26:26" hidden="1" x14ac:dyDescent="0.25">
      <c r="Z408" s="63">
        <v>0</v>
      </c>
    </row>
    <row r="409" spans="26:26" hidden="1" x14ac:dyDescent="0.25">
      <c r="Z409" s="63">
        <v>0</v>
      </c>
    </row>
    <row r="410" spans="26:26" hidden="1" x14ac:dyDescent="0.25">
      <c r="Z410" s="63">
        <v>0</v>
      </c>
    </row>
    <row r="411" spans="26:26" hidden="1" x14ac:dyDescent="0.25">
      <c r="Z411" s="63">
        <v>0</v>
      </c>
    </row>
    <row r="412" spans="26:26" hidden="1" x14ac:dyDescent="0.25">
      <c r="Z412" s="63">
        <v>0</v>
      </c>
    </row>
    <row r="413" spans="26:26" hidden="1" x14ac:dyDescent="0.25">
      <c r="Z413" s="63">
        <v>0</v>
      </c>
    </row>
    <row r="414" spans="26:26" hidden="1" x14ac:dyDescent="0.25">
      <c r="Z414" s="63">
        <v>0</v>
      </c>
    </row>
    <row r="415" spans="26:26" hidden="1" x14ac:dyDescent="0.25">
      <c r="Z415" s="63">
        <v>0</v>
      </c>
    </row>
    <row r="416" spans="26:26" hidden="1" x14ac:dyDescent="0.25">
      <c r="Z416" s="63">
        <v>0</v>
      </c>
    </row>
    <row r="417" spans="26:26" hidden="1" x14ac:dyDescent="0.25">
      <c r="Z417" s="63">
        <v>0</v>
      </c>
    </row>
    <row r="418" spans="26:26" hidden="1" x14ac:dyDescent="0.25">
      <c r="Z418" s="63">
        <v>0</v>
      </c>
    </row>
    <row r="419" spans="26:26" hidden="1" x14ac:dyDescent="0.25">
      <c r="Z419" s="63">
        <v>0</v>
      </c>
    </row>
    <row r="420" spans="26:26" hidden="1" x14ac:dyDescent="0.25">
      <c r="Z420" s="63">
        <v>0</v>
      </c>
    </row>
    <row r="421" spans="26:26" hidden="1" x14ac:dyDescent="0.25">
      <c r="Z421" s="63">
        <v>0</v>
      </c>
    </row>
    <row r="422" spans="26:26" hidden="1" x14ac:dyDescent="0.25">
      <c r="Z422" s="63">
        <v>0</v>
      </c>
    </row>
    <row r="423" spans="26:26" hidden="1" x14ac:dyDescent="0.25">
      <c r="Z423" s="63">
        <v>0</v>
      </c>
    </row>
    <row r="424" spans="26:26" hidden="1" x14ac:dyDescent="0.25">
      <c r="Z424" s="63">
        <v>0</v>
      </c>
    </row>
    <row r="425" spans="26:26" hidden="1" x14ac:dyDescent="0.25">
      <c r="Z425" s="63">
        <v>0</v>
      </c>
    </row>
    <row r="426" spans="26:26" hidden="1" x14ac:dyDescent="0.25">
      <c r="Z426" s="63">
        <v>0</v>
      </c>
    </row>
    <row r="427" spans="26:26" hidden="1" x14ac:dyDescent="0.25">
      <c r="Z427" s="63">
        <v>0</v>
      </c>
    </row>
    <row r="428" spans="26:26" hidden="1" x14ac:dyDescent="0.25">
      <c r="Z428" s="63">
        <v>0</v>
      </c>
    </row>
    <row r="429" spans="26:26" hidden="1" x14ac:dyDescent="0.25">
      <c r="Z429" s="63">
        <v>0</v>
      </c>
    </row>
    <row r="430" spans="26:26" hidden="1" x14ac:dyDescent="0.25">
      <c r="Z430" s="63">
        <v>0</v>
      </c>
    </row>
    <row r="431" spans="26:26" hidden="1" x14ac:dyDescent="0.25">
      <c r="Z431" s="63">
        <v>0</v>
      </c>
    </row>
    <row r="432" spans="26:26" hidden="1" x14ac:dyDescent="0.25">
      <c r="Z432" s="63">
        <v>0</v>
      </c>
    </row>
    <row r="433" spans="26:26" hidden="1" x14ac:dyDescent="0.25">
      <c r="Z433" s="63">
        <v>0</v>
      </c>
    </row>
    <row r="434" spans="26:26" hidden="1" x14ac:dyDescent="0.25">
      <c r="Z434" s="63">
        <v>0</v>
      </c>
    </row>
    <row r="435" spans="26:26" hidden="1" x14ac:dyDescent="0.25">
      <c r="Z435" s="63">
        <v>0</v>
      </c>
    </row>
    <row r="436" spans="26:26" hidden="1" x14ac:dyDescent="0.25">
      <c r="Z436" s="63">
        <v>0</v>
      </c>
    </row>
    <row r="437" spans="26:26" hidden="1" x14ac:dyDescent="0.25">
      <c r="Z437" s="63">
        <v>0</v>
      </c>
    </row>
    <row r="438" spans="26:26" hidden="1" x14ac:dyDescent="0.25">
      <c r="Z438" s="63">
        <v>0</v>
      </c>
    </row>
    <row r="439" spans="26:26" hidden="1" x14ac:dyDescent="0.25">
      <c r="Z439" s="63">
        <v>0</v>
      </c>
    </row>
    <row r="440" spans="26:26" hidden="1" x14ac:dyDescent="0.25">
      <c r="Z440" s="63">
        <v>0</v>
      </c>
    </row>
    <row r="441" spans="26:26" hidden="1" x14ac:dyDescent="0.25">
      <c r="Z441" s="63">
        <v>0</v>
      </c>
    </row>
    <row r="442" spans="26:26" hidden="1" x14ac:dyDescent="0.25">
      <c r="Z442" s="63">
        <v>0</v>
      </c>
    </row>
    <row r="443" spans="26:26" hidden="1" x14ac:dyDescent="0.25">
      <c r="Z443" s="63">
        <v>0</v>
      </c>
    </row>
    <row r="444" spans="26:26" hidden="1" x14ac:dyDescent="0.25">
      <c r="Z444" s="63">
        <v>0</v>
      </c>
    </row>
    <row r="445" spans="26:26" hidden="1" x14ac:dyDescent="0.25">
      <c r="Z445" s="63">
        <v>0</v>
      </c>
    </row>
    <row r="446" spans="26:26" hidden="1" x14ac:dyDescent="0.25">
      <c r="Z446" s="63">
        <v>0</v>
      </c>
    </row>
    <row r="447" spans="26:26" hidden="1" x14ac:dyDescent="0.25">
      <c r="Z447" s="63">
        <v>0</v>
      </c>
    </row>
    <row r="448" spans="26:26" hidden="1" x14ac:dyDescent="0.25">
      <c r="Z448" s="63">
        <v>0</v>
      </c>
    </row>
    <row r="449" spans="26:26" hidden="1" x14ac:dyDescent="0.25">
      <c r="Z449" s="63">
        <v>0</v>
      </c>
    </row>
    <row r="450" spans="26:26" hidden="1" x14ac:dyDescent="0.25">
      <c r="Z450" s="63">
        <v>0</v>
      </c>
    </row>
    <row r="451" spans="26:26" hidden="1" x14ac:dyDescent="0.25">
      <c r="Z451" s="63">
        <v>0</v>
      </c>
    </row>
    <row r="452" spans="26:26" hidden="1" x14ac:dyDescent="0.25">
      <c r="Z452" s="63">
        <v>0</v>
      </c>
    </row>
    <row r="453" spans="26:26" hidden="1" x14ac:dyDescent="0.25">
      <c r="Z453" s="63">
        <v>0</v>
      </c>
    </row>
    <row r="454" spans="26:26" hidden="1" x14ac:dyDescent="0.25">
      <c r="Z454" s="63">
        <v>0</v>
      </c>
    </row>
    <row r="455" spans="26:26" hidden="1" x14ac:dyDescent="0.25">
      <c r="Z455" s="63">
        <v>0</v>
      </c>
    </row>
    <row r="456" spans="26:26" hidden="1" x14ac:dyDescent="0.25">
      <c r="Z456" s="63">
        <v>0</v>
      </c>
    </row>
    <row r="457" spans="26:26" hidden="1" x14ac:dyDescent="0.25">
      <c r="Z457" s="63">
        <v>0</v>
      </c>
    </row>
    <row r="458" spans="26:26" hidden="1" x14ac:dyDescent="0.25">
      <c r="Z458" s="63">
        <v>0</v>
      </c>
    </row>
    <row r="459" spans="26:26" hidden="1" x14ac:dyDescent="0.25">
      <c r="Z459" s="63">
        <v>0</v>
      </c>
    </row>
    <row r="460" spans="26:26" hidden="1" x14ac:dyDescent="0.25">
      <c r="Z460" s="63">
        <v>0</v>
      </c>
    </row>
    <row r="461" spans="26:26" hidden="1" x14ac:dyDescent="0.25">
      <c r="Z461" s="63">
        <v>0</v>
      </c>
    </row>
    <row r="462" spans="26:26" hidden="1" x14ac:dyDescent="0.25">
      <c r="Z462" s="63">
        <v>0</v>
      </c>
    </row>
    <row r="463" spans="26:26" hidden="1" x14ac:dyDescent="0.25">
      <c r="Z463" s="63">
        <v>0</v>
      </c>
    </row>
    <row r="464" spans="26:26" hidden="1" x14ac:dyDescent="0.25">
      <c r="Z464" s="63">
        <v>0</v>
      </c>
    </row>
    <row r="465" spans="26:26" hidden="1" x14ac:dyDescent="0.25">
      <c r="Z465" s="63">
        <v>0</v>
      </c>
    </row>
    <row r="466" spans="26:26" hidden="1" x14ac:dyDescent="0.25">
      <c r="Z466" s="63">
        <v>0</v>
      </c>
    </row>
    <row r="467" spans="26:26" hidden="1" x14ac:dyDescent="0.25">
      <c r="Z467" s="63">
        <v>0</v>
      </c>
    </row>
    <row r="468" spans="26:26" hidden="1" x14ac:dyDescent="0.25">
      <c r="Z468" s="63">
        <v>0</v>
      </c>
    </row>
    <row r="469" spans="26:26" hidden="1" x14ac:dyDescent="0.25">
      <c r="Z469" s="63">
        <v>0</v>
      </c>
    </row>
    <row r="470" spans="26:26" hidden="1" x14ac:dyDescent="0.25">
      <c r="Z470" s="63">
        <v>0</v>
      </c>
    </row>
    <row r="471" spans="26:26" hidden="1" x14ac:dyDescent="0.25">
      <c r="Z471" s="63">
        <v>0</v>
      </c>
    </row>
    <row r="472" spans="26:26" hidden="1" x14ac:dyDescent="0.25">
      <c r="Z472" s="63">
        <v>0</v>
      </c>
    </row>
    <row r="473" spans="26:26" hidden="1" x14ac:dyDescent="0.25">
      <c r="Z473" s="63">
        <v>0</v>
      </c>
    </row>
    <row r="474" spans="26:26" hidden="1" x14ac:dyDescent="0.25">
      <c r="Z474" s="63">
        <v>0</v>
      </c>
    </row>
    <row r="475" spans="26:26" hidden="1" x14ac:dyDescent="0.25">
      <c r="Z475" s="63">
        <v>0</v>
      </c>
    </row>
    <row r="476" spans="26:26" hidden="1" x14ac:dyDescent="0.25">
      <c r="Z476" s="63">
        <v>0</v>
      </c>
    </row>
    <row r="477" spans="26:26" hidden="1" x14ac:dyDescent="0.25">
      <c r="Z477" s="63">
        <v>0</v>
      </c>
    </row>
    <row r="478" spans="26:26" hidden="1" x14ac:dyDescent="0.25">
      <c r="Z478" s="63">
        <v>0</v>
      </c>
    </row>
    <row r="479" spans="26:26" hidden="1" x14ac:dyDescent="0.25">
      <c r="Z479" s="63">
        <v>0</v>
      </c>
    </row>
    <row r="480" spans="26:26" hidden="1" x14ac:dyDescent="0.25">
      <c r="Z480" s="63">
        <v>0</v>
      </c>
    </row>
    <row r="481" spans="26:26" hidden="1" x14ac:dyDescent="0.25">
      <c r="Z481" s="63">
        <v>0</v>
      </c>
    </row>
    <row r="482" spans="26:26" hidden="1" x14ac:dyDescent="0.25">
      <c r="Z482" s="63">
        <v>0</v>
      </c>
    </row>
    <row r="483" spans="26:26" hidden="1" x14ac:dyDescent="0.25">
      <c r="Z483" s="63">
        <v>0</v>
      </c>
    </row>
    <row r="484" spans="26:26" hidden="1" x14ac:dyDescent="0.25">
      <c r="Z484" s="63">
        <v>0</v>
      </c>
    </row>
    <row r="485" spans="26:26" hidden="1" x14ac:dyDescent="0.25">
      <c r="Z485" s="63">
        <v>0</v>
      </c>
    </row>
    <row r="486" spans="26:26" hidden="1" x14ac:dyDescent="0.25">
      <c r="Z486" s="63">
        <v>0</v>
      </c>
    </row>
    <row r="487" spans="26:26" hidden="1" x14ac:dyDescent="0.25">
      <c r="Z487" s="63">
        <v>0</v>
      </c>
    </row>
  </sheetData>
  <autoFilter ref="A32:AA487" xr:uid="{EA0F839E-5BF3-4B51-A9B4-B0118773221B}">
    <filterColumn colId="25">
      <filters>
        <filter val="Display fee"/>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68D96-2C5C-414E-8A3E-AC97E0D248A4}">
  <dimension ref="A1:AE24"/>
  <sheetViews>
    <sheetView topLeftCell="Q1" workbookViewId="0">
      <selection activeCell="Y1" sqref="Y1:AE1"/>
    </sheetView>
  </sheetViews>
  <sheetFormatPr defaultRowHeight="15" x14ac:dyDescent="0.25"/>
  <cols>
    <col min="1" max="1" width="39.28515625" bestFit="1" customWidth="1"/>
    <col min="2" max="2" width="6.140625" bestFit="1" customWidth="1"/>
    <col min="3" max="3" width="19.42578125" style="3" bestFit="1" customWidth="1"/>
    <col min="4" max="4" width="16.85546875" style="3" bestFit="1" customWidth="1"/>
    <col min="5" max="5" width="16.42578125" style="3" bestFit="1" customWidth="1"/>
    <col min="6" max="6" width="16.7109375" style="3" bestFit="1" customWidth="1"/>
    <col min="7" max="8" width="16.42578125" style="3" bestFit="1" customWidth="1"/>
    <col min="10" max="10" width="8.28515625" bestFit="1" customWidth="1"/>
    <col min="11" max="11" width="9.85546875" bestFit="1" customWidth="1"/>
    <col min="12" max="15" width="8.28515625" bestFit="1" customWidth="1"/>
    <col min="16" max="16" width="11.85546875" bestFit="1" customWidth="1"/>
    <col min="18" max="18" width="10.5703125" bestFit="1" customWidth="1"/>
    <col min="19" max="19" width="12.140625" bestFit="1" customWidth="1"/>
    <col min="20" max="20" width="10.5703125" bestFit="1" customWidth="1"/>
    <col min="21" max="21" width="9.5703125" bestFit="1" customWidth="1"/>
    <col min="22" max="23" width="10.5703125" bestFit="1" customWidth="1"/>
    <col min="25" max="25" width="11.5703125" bestFit="1" customWidth="1"/>
    <col min="26" max="26" width="14.28515625" bestFit="1" customWidth="1"/>
    <col min="27" max="30" width="11.5703125" bestFit="1" customWidth="1"/>
    <col min="31" max="31" width="13.28515625" style="3" bestFit="1" customWidth="1"/>
  </cols>
  <sheetData>
    <row r="1" spans="1:31" x14ac:dyDescent="0.25">
      <c r="C1" s="150" t="s">
        <v>3426</v>
      </c>
      <c r="D1" s="150" t="s">
        <v>3435</v>
      </c>
      <c r="E1" s="150" t="s">
        <v>3424</v>
      </c>
      <c r="F1" s="150" t="s">
        <v>3430</v>
      </c>
      <c r="G1" s="150" t="s">
        <v>3419</v>
      </c>
      <c r="H1" s="150" t="s">
        <v>3534</v>
      </c>
      <c r="J1" s="152" t="s">
        <v>3426</v>
      </c>
      <c r="K1" s="152" t="s">
        <v>3435</v>
      </c>
      <c r="L1" s="152" t="s">
        <v>3424</v>
      </c>
      <c r="M1" s="152" t="s">
        <v>3430</v>
      </c>
      <c r="N1" s="152" t="s">
        <v>3419</v>
      </c>
      <c r="O1" s="152" t="s">
        <v>3534</v>
      </c>
      <c r="P1" s="153" t="s">
        <v>10844</v>
      </c>
      <c r="R1" s="152" t="s">
        <v>3426</v>
      </c>
      <c r="S1" s="152" t="s">
        <v>3435</v>
      </c>
      <c r="T1" s="152" t="s">
        <v>3424</v>
      </c>
      <c r="U1" s="152" t="s">
        <v>3430</v>
      </c>
      <c r="V1" s="152" t="s">
        <v>3419</v>
      </c>
      <c r="W1" s="152" t="s">
        <v>3534</v>
      </c>
      <c r="Y1" s="152" t="s">
        <v>3426</v>
      </c>
      <c r="Z1" s="152" t="s">
        <v>3435</v>
      </c>
      <c r="AA1" s="152" t="s">
        <v>3424</v>
      </c>
      <c r="AB1" s="152" t="s">
        <v>3430</v>
      </c>
      <c r="AC1" s="152" t="s">
        <v>3419</v>
      </c>
      <c r="AD1" s="152" t="s">
        <v>3534</v>
      </c>
      <c r="AE1" s="157" t="s">
        <v>10846</v>
      </c>
    </row>
    <row r="2" spans="1:31" x14ac:dyDescent="0.25">
      <c r="C2" s="3">
        <v>34901781</v>
      </c>
      <c r="D2" s="3">
        <v>1084924087</v>
      </c>
      <c r="E2" s="3">
        <v>84684369</v>
      </c>
      <c r="F2" s="3">
        <v>17778849</v>
      </c>
      <c r="G2" s="3">
        <v>70579479</v>
      </c>
      <c r="H2" s="3">
        <v>30190689</v>
      </c>
      <c r="Y2" s="3">
        <v>34901781</v>
      </c>
      <c r="Z2" s="3">
        <v>1084924087</v>
      </c>
      <c r="AA2" s="3">
        <v>84684369</v>
      </c>
      <c r="AB2" s="3">
        <v>17778849</v>
      </c>
      <c r="AC2" s="3">
        <v>70579479</v>
      </c>
      <c r="AD2" s="3">
        <v>30190689</v>
      </c>
      <c r="AE2" s="3">
        <v>466390818</v>
      </c>
    </row>
    <row r="3" spans="1:31" ht="15.75" thickBot="1" x14ac:dyDescent="0.3">
      <c r="A3" s="148" t="s">
        <v>10579</v>
      </c>
      <c r="B3" s="149">
        <v>0.01</v>
      </c>
      <c r="C3" s="151">
        <f>+$B$3*C2</f>
        <v>349017.81</v>
      </c>
      <c r="D3" s="151">
        <f t="shared" ref="D3:H3" si="0">+$B$3*D2</f>
        <v>10849240.870000001</v>
      </c>
      <c r="E3" s="151">
        <f t="shared" si="0"/>
        <v>846843.69000000006</v>
      </c>
      <c r="F3" s="151">
        <f t="shared" si="0"/>
        <v>177788.49</v>
      </c>
      <c r="G3" s="151">
        <f t="shared" si="0"/>
        <v>705794.79</v>
      </c>
      <c r="H3" s="151">
        <f t="shared" si="0"/>
        <v>301906.89</v>
      </c>
      <c r="J3" s="96">
        <v>-341569</v>
      </c>
      <c r="K3" s="96">
        <v>-9884108</v>
      </c>
      <c r="L3" s="96">
        <v>-852680</v>
      </c>
      <c r="M3" s="96">
        <v>-163942</v>
      </c>
      <c r="N3" s="96">
        <v>-663170</v>
      </c>
      <c r="O3" s="96">
        <v>-306654</v>
      </c>
      <c r="R3" s="154">
        <f>+C3+J3</f>
        <v>7448.8099999999977</v>
      </c>
      <c r="S3" s="154">
        <f t="shared" ref="S3:W3" si="1">+D3+K3</f>
        <v>965132.87000000104</v>
      </c>
      <c r="T3" s="154">
        <f>+E3+L3</f>
        <v>-5836.3099999999395</v>
      </c>
      <c r="U3" s="154">
        <f t="shared" si="1"/>
        <v>13846.489999999991</v>
      </c>
      <c r="V3" s="154">
        <f t="shared" si="1"/>
        <v>42624.790000000037</v>
      </c>
      <c r="W3" s="154">
        <f t="shared" si="1"/>
        <v>-4747.109999999986</v>
      </c>
      <c r="Y3" s="3">
        <f>+R3</f>
        <v>7448.8099999999977</v>
      </c>
      <c r="Z3" s="3">
        <f>+S3+T3+W3</f>
        <v>954549.45000000112</v>
      </c>
      <c r="AA3" s="3"/>
      <c r="AB3" s="3">
        <f t="shared" ref="Y3:AD9" si="2">+U3</f>
        <v>13846.489999999991</v>
      </c>
      <c r="AC3" s="3">
        <f t="shared" si="2"/>
        <v>42624.790000000037</v>
      </c>
      <c r="AD3" s="3"/>
      <c r="AE3" s="3">
        <v>411774</v>
      </c>
    </row>
    <row r="4" spans="1:31" ht="15.75" thickBot="1" x14ac:dyDescent="0.3">
      <c r="A4" s="148" t="s">
        <v>10838</v>
      </c>
      <c r="B4" s="149">
        <v>5.0000000000000001E-3</v>
      </c>
      <c r="C4" s="151">
        <f>+$B$4*C2</f>
        <v>174508.905</v>
      </c>
      <c r="D4" s="151">
        <f t="shared" ref="D4:H4" si="3">+$B$4*D2</f>
        <v>5424620.4350000005</v>
      </c>
      <c r="E4" s="151">
        <f t="shared" si="3"/>
        <v>423421.84500000003</v>
      </c>
      <c r="F4" s="151">
        <f t="shared" si="3"/>
        <v>88894.244999999995</v>
      </c>
      <c r="G4" s="151">
        <f t="shared" si="3"/>
        <v>352897.39500000002</v>
      </c>
      <c r="H4" s="151">
        <f t="shared" si="3"/>
        <v>150953.44500000001</v>
      </c>
      <c r="R4" s="154">
        <f t="shared" ref="R4:R9" si="4">+C4+J4</f>
        <v>174508.905</v>
      </c>
      <c r="S4" s="154">
        <f t="shared" ref="S4:S9" si="5">+D4+K4</f>
        <v>5424620.4350000005</v>
      </c>
      <c r="T4" s="154">
        <f t="shared" ref="T4:T9" si="6">+E4+L4</f>
        <v>423421.84500000003</v>
      </c>
      <c r="U4" s="154">
        <f t="shared" ref="U4:U9" si="7">+F4+M4</f>
        <v>88894.244999999995</v>
      </c>
      <c r="V4" s="154">
        <f t="shared" ref="V4:V9" si="8">+G4+N4</f>
        <v>352897.39500000002</v>
      </c>
      <c r="W4" s="154">
        <f t="shared" ref="W4:W9" si="9">+H4+O4</f>
        <v>150953.44500000001</v>
      </c>
      <c r="Y4" s="3">
        <f t="shared" si="2"/>
        <v>174508.905</v>
      </c>
      <c r="Z4" s="3">
        <f t="shared" si="2"/>
        <v>5424620.4350000005</v>
      </c>
      <c r="AA4" s="3">
        <f t="shared" si="2"/>
        <v>423421.84500000003</v>
      </c>
      <c r="AB4" s="3">
        <f t="shared" si="2"/>
        <v>88894.244999999995</v>
      </c>
      <c r="AC4" s="3">
        <f t="shared" si="2"/>
        <v>352897.39500000002</v>
      </c>
      <c r="AD4" s="3">
        <f t="shared" si="2"/>
        <v>150953.44500000001</v>
      </c>
      <c r="AE4" s="3">
        <v>2331954</v>
      </c>
    </row>
    <row r="5" spans="1:31" ht="15.75" thickBot="1" x14ac:dyDescent="0.3">
      <c r="A5" s="148" t="s">
        <v>10839</v>
      </c>
      <c r="B5" s="149">
        <v>0.01</v>
      </c>
      <c r="C5" s="151">
        <f>+$B$5*C2</f>
        <v>349017.81</v>
      </c>
      <c r="D5" s="151">
        <f t="shared" ref="D5:H5" si="10">+$B$5*D2</f>
        <v>10849240.870000001</v>
      </c>
      <c r="E5" s="151">
        <f t="shared" si="10"/>
        <v>846843.69000000006</v>
      </c>
      <c r="F5" s="151">
        <f t="shared" si="10"/>
        <v>177788.49</v>
      </c>
      <c r="G5" s="151">
        <f t="shared" si="10"/>
        <v>705794.79</v>
      </c>
      <c r="H5" s="151">
        <f t="shared" si="10"/>
        <v>301906.89</v>
      </c>
      <c r="J5" s="96">
        <v>-341569</v>
      </c>
      <c r="K5" s="96">
        <v>-9884108</v>
      </c>
      <c r="L5" s="96">
        <v>-852680</v>
      </c>
      <c r="M5" s="96">
        <v>-163942</v>
      </c>
      <c r="N5" s="96">
        <v>-663170</v>
      </c>
      <c r="O5" s="96">
        <v>-306654</v>
      </c>
      <c r="R5" s="154">
        <f t="shared" si="4"/>
        <v>7448.8099999999977</v>
      </c>
      <c r="S5" s="154">
        <f t="shared" si="5"/>
        <v>965132.87000000104</v>
      </c>
      <c r="T5" s="154">
        <f t="shared" si="6"/>
        <v>-5836.3099999999395</v>
      </c>
      <c r="U5" s="154">
        <f t="shared" si="7"/>
        <v>13846.489999999991</v>
      </c>
      <c r="V5" s="154">
        <f t="shared" si="8"/>
        <v>42624.790000000037</v>
      </c>
      <c r="W5" s="154">
        <f t="shared" si="9"/>
        <v>-4747.109999999986</v>
      </c>
      <c r="Y5" s="3">
        <f t="shared" si="2"/>
        <v>7448.8099999999977</v>
      </c>
      <c r="Z5" s="3">
        <f t="shared" ref="Z5:Z9" si="11">+S5+T5+W5</f>
        <v>954549.45000000112</v>
      </c>
      <c r="AA5" s="3"/>
      <c r="AB5" s="3">
        <f t="shared" si="2"/>
        <v>13846.489999999991</v>
      </c>
      <c r="AC5" s="3">
        <f t="shared" si="2"/>
        <v>42624.790000000037</v>
      </c>
      <c r="AD5" s="3"/>
      <c r="AE5" s="3">
        <v>411774</v>
      </c>
    </row>
    <row r="6" spans="1:31" ht="15.75" thickBot="1" x14ac:dyDescent="0.3">
      <c r="A6" s="148" t="s">
        <v>10840</v>
      </c>
      <c r="B6" s="149">
        <v>0.01</v>
      </c>
      <c r="C6" s="151">
        <f>+$B$6*C2</f>
        <v>349017.81</v>
      </c>
      <c r="D6" s="151">
        <f t="shared" ref="D6:H6" si="12">+$B$6*D2</f>
        <v>10849240.870000001</v>
      </c>
      <c r="E6" s="151">
        <f t="shared" si="12"/>
        <v>846843.69000000006</v>
      </c>
      <c r="F6" s="151">
        <f t="shared" si="12"/>
        <v>177788.49</v>
      </c>
      <c r="G6" s="151">
        <f t="shared" si="12"/>
        <v>705794.79</v>
      </c>
      <c r="H6" s="151">
        <f t="shared" si="12"/>
        <v>301906.89</v>
      </c>
      <c r="J6" s="96">
        <v>-341569</v>
      </c>
      <c r="K6" s="96">
        <v>-9884108</v>
      </c>
      <c r="L6" s="96">
        <v>-852680</v>
      </c>
      <c r="M6" s="96">
        <v>-163942</v>
      </c>
      <c r="N6" s="96">
        <v>-663170</v>
      </c>
      <c r="O6" s="96">
        <v>-306654</v>
      </c>
      <c r="R6" s="154">
        <f t="shared" si="4"/>
        <v>7448.8099999999977</v>
      </c>
      <c r="S6" s="154">
        <f t="shared" si="5"/>
        <v>965132.87000000104</v>
      </c>
      <c r="T6" s="154">
        <f t="shared" si="6"/>
        <v>-5836.3099999999395</v>
      </c>
      <c r="U6" s="154">
        <f t="shared" si="7"/>
        <v>13846.489999999991</v>
      </c>
      <c r="V6" s="154">
        <f t="shared" si="8"/>
        <v>42624.790000000037</v>
      </c>
      <c r="W6" s="154">
        <f t="shared" si="9"/>
        <v>-4747.109999999986</v>
      </c>
      <c r="Y6" s="3">
        <f t="shared" si="2"/>
        <v>7448.8099999999977</v>
      </c>
      <c r="Z6" s="3">
        <f t="shared" si="11"/>
        <v>954549.45000000112</v>
      </c>
      <c r="AA6" s="3"/>
      <c r="AB6" s="3">
        <f t="shared" si="2"/>
        <v>13846.489999999991</v>
      </c>
      <c r="AC6" s="3">
        <f t="shared" si="2"/>
        <v>42624.790000000037</v>
      </c>
      <c r="AD6" s="3"/>
      <c r="AE6" s="3">
        <v>411774</v>
      </c>
    </row>
    <row r="7" spans="1:31" ht="15.75" thickBot="1" x14ac:dyDescent="0.3">
      <c r="A7" s="148" t="s">
        <v>10841</v>
      </c>
      <c r="B7" s="149">
        <v>0.01</v>
      </c>
      <c r="C7" s="151">
        <f>+$B$7*C2</f>
        <v>349017.81</v>
      </c>
      <c r="D7" s="151">
        <f t="shared" ref="D7:H7" si="13">+$B$7*D2</f>
        <v>10849240.870000001</v>
      </c>
      <c r="E7" s="151">
        <f t="shared" si="13"/>
        <v>846843.69000000006</v>
      </c>
      <c r="F7" s="151">
        <f t="shared" si="13"/>
        <v>177788.49</v>
      </c>
      <c r="G7" s="151">
        <f t="shared" si="13"/>
        <v>705794.79</v>
      </c>
      <c r="H7" s="151">
        <f t="shared" si="13"/>
        <v>301906.89</v>
      </c>
      <c r="J7" s="96">
        <v>-341569</v>
      </c>
      <c r="K7" s="96">
        <v>-9884108</v>
      </c>
      <c r="L7" s="96">
        <v>-852680</v>
      </c>
      <c r="M7" s="96">
        <v>-163942</v>
      </c>
      <c r="N7" s="96">
        <v>-663170</v>
      </c>
      <c r="O7" s="96">
        <v>-306654</v>
      </c>
      <c r="R7" s="154">
        <f t="shared" si="4"/>
        <v>7448.8099999999977</v>
      </c>
      <c r="S7" s="154">
        <f t="shared" si="5"/>
        <v>965132.87000000104</v>
      </c>
      <c r="T7" s="154">
        <f t="shared" si="6"/>
        <v>-5836.3099999999395</v>
      </c>
      <c r="U7" s="154">
        <f t="shared" si="7"/>
        <v>13846.489999999991</v>
      </c>
      <c r="V7" s="154">
        <f t="shared" si="8"/>
        <v>42624.790000000037</v>
      </c>
      <c r="W7" s="154">
        <f t="shared" si="9"/>
        <v>-4747.109999999986</v>
      </c>
      <c r="Y7" s="3">
        <f t="shared" si="2"/>
        <v>7448.8099999999977</v>
      </c>
      <c r="Z7" s="3">
        <f t="shared" si="11"/>
        <v>954549.45000000112</v>
      </c>
      <c r="AA7" s="3"/>
      <c r="AB7" s="3">
        <f t="shared" si="2"/>
        <v>13846.489999999991</v>
      </c>
      <c r="AC7" s="3">
        <f t="shared" si="2"/>
        <v>42624.790000000037</v>
      </c>
      <c r="AD7" s="3"/>
      <c r="AE7" s="3">
        <v>411774</v>
      </c>
    </row>
    <row r="8" spans="1:31" ht="15.75" thickBot="1" x14ac:dyDescent="0.3">
      <c r="A8" s="148" t="s">
        <v>10842</v>
      </c>
      <c r="B8" s="149">
        <v>0.01</v>
      </c>
      <c r="C8" s="151">
        <f>+$B$8*C2</f>
        <v>349017.81</v>
      </c>
      <c r="D8" s="151">
        <f t="shared" ref="D8:H8" si="14">+$B$8*D2</f>
        <v>10849240.870000001</v>
      </c>
      <c r="E8" s="151">
        <f t="shared" si="14"/>
        <v>846843.69000000006</v>
      </c>
      <c r="F8" s="151">
        <f t="shared" si="14"/>
        <v>177788.49</v>
      </c>
      <c r="G8" s="151">
        <f t="shared" si="14"/>
        <v>705794.79</v>
      </c>
      <c r="H8" s="151">
        <f t="shared" si="14"/>
        <v>301906.89</v>
      </c>
      <c r="J8" s="96">
        <v>-341569</v>
      </c>
      <c r="K8" s="96">
        <v>-9884108</v>
      </c>
      <c r="L8" s="96">
        <v>-852680</v>
      </c>
      <c r="M8" s="96">
        <v>-163942</v>
      </c>
      <c r="N8" s="96">
        <v>-663170</v>
      </c>
      <c r="O8" s="96">
        <v>-306654</v>
      </c>
      <c r="R8" s="154">
        <f t="shared" si="4"/>
        <v>7448.8099999999977</v>
      </c>
      <c r="S8" s="154">
        <f t="shared" si="5"/>
        <v>965132.87000000104</v>
      </c>
      <c r="T8" s="154">
        <f t="shared" si="6"/>
        <v>-5836.3099999999395</v>
      </c>
      <c r="U8" s="154">
        <f t="shared" si="7"/>
        <v>13846.489999999991</v>
      </c>
      <c r="V8" s="154">
        <f t="shared" si="8"/>
        <v>42624.790000000037</v>
      </c>
      <c r="W8" s="154">
        <f t="shared" si="9"/>
        <v>-4747.109999999986</v>
      </c>
      <c r="Y8" s="3">
        <f t="shared" si="2"/>
        <v>7448.8099999999977</v>
      </c>
      <c r="Z8" s="3">
        <f t="shared" si="11"/>
        <v>954549.45000000112</v>
      </c>
      <c r="AA8" s="3"/>
      <c r="AB8" s="3">
        <f t="shared" si="2"/>
        <v>13846.489999999991</v>
      </c>
      <c r="AC8" s="3">
        <f t="shared" si="2"/>
        <v>42624.790000000037</v>
      </c>
      <c r="AD8" s="3"/>
      <c r="AE8" s="3">
        <v>411774</v>
      </c>
    </row>
    <row r="9" spans="1:31" ht="15.75" thickBot="1" x14ac:dyDescent="0.3">
      <c r="A9" s="148" t="s">
        <v>10843</v>
      </c>
      <c r="B9" s="149">
        <v>3.0000000000000001E-3</v>
      </c>
      <c r="C9" s="151">
        <f>+$B$9*C2</f>
        <v>104705.34300000001</v>
      </c>
      <c r="D9" s="151">
        <f t="shared" ref="D9:H9" si="15">+$B$9*D2</f>
        <v>3254772.2609999999</v>
      </c>
      <c r="E9" s="151">
        <f t="shared" si="15"/>
        <v>254053.10700000002</v>
      </c>
      <c r="F9" s="151">
        <f t="shared" si="15"/>
        <v>53336.546999999999</v>
      </c>
      <c r="G9" s="151">
        <f t="shared" si="15"/>
        <v>211738.43700000001</v>
      </c>
      <c r="H9" s="151">
        <f t="shared" si="15"/>
        <v>90572.066999999995</v>
      </c>
      <c r="J9" s="96">
        <v>-102469</v>
      </c>
      <c r="K9" s="96">
        <v>-2965233</v>
      </c>
      <c r="L9" s="96">
        <v>-255803</v>
      </c>
      <c r="M9" s="96">
        <v>-49183</v>
      </c>
      <c r="N9" s="96">
        <v>-198953</v>
      </c>
      <c r="O9" s="96">
        <v>-91996</v>
      </c>
      <c r="R9" s="154">
        <f t="shared" si="4"/>
        <v>2236.343000000008</v>
      </c>
      <c r="S9" s="154">
        <f t="shared" si="5"/>
        <v>289539.26099999994</v>
      </c>
      <c r="T9" s="154">
        <f t="shared" si="6"/>
        <v>-1749.8929999999818</v>
      </c>
      <c r="U9" s="154">
        <f t="shared" si="7"/>
        <v>4153.5469999999987</v>
      </c>
      <c r="V9" s="154">
        <f t="shared" si="8"/>
        <v>12785.437000000005</v>
      </c>
      <c r="W9" s="154">
        <f t="shared" si="9"/>
        <v>-1423.9330000000045</v>
      </c>
      <c r="Y9" s="3">
        <f t="shared" si="2"/>
        <v>2236.343000000008</v>
      </c>
      <c r="Z9" s="3">
        <f t="shared" si="11"/>
        <v>286365.43499999994</v>
      </c>
      <c r="AA9" s="3"/>
      <c r="AB9" s="3">
        <f t="shared" si="2"/>
        <v>4153.5469999999987</v>
      </c>
      <c r="AC9" s="3">
        <f t="shared" si="2"/>
        <v>12785.437000000005</v>
      </c>
      <c r="AD9" s="3"/>
      <c r="AE9" s="3">
        <v>123532</v>
      </c>
    </row>
    <row r="10" spans="1:31" x14ac:dyDescent="0.25">
      <c r="X10" t="s">
        <v>10845</v>
      </c>
      <c r="Y10" s="3">
        <f>+Y2*1.5%</f>
        <v>523526.71499999997</v>
      </c>
      <c r="Z10" s="3">
        <f t="shared" ref="Z10:AD10" si="16">+Z2*1.5%</f>
        <v>16273861.305</v>
      </c>
      <c r="AA10" s="3">
        <f t="shared" si="16"/>
        <v>1270265.5349999999</v>
      </c>
      <c r="AB10" s="3">
        <f t="shared" si="16"/>
        <v>266682.73499999999</v>
      </c>
      <c r="AC10" s="3">
        <f t="shared" si="16"/>
        <v>1058692.1850000001</v>
      </c>
      <c r="AD10" s="3">
        <f t="shared" si="16"/>
        <v>452860.33499999996</v>
      </c>
      <c r="AE10" s="3">
        <v>6995862.2699999996</v>
      </c>
    </row>
    <row r="11" spans="1:31" x14ac:dyDescent="0.25">
      <c r="Y11" s="155">
        <f>+SUM(Y3:Y10)</f>
        <v>737516.01300000004</v>
      </c>
      <c r="Z11" s="156">
        <f t="shared" ref="Z11:AC11" si="17">+SUM(Z3:Z10)</f>
        <v>26757594.425000004</v>
      </c>
      <c r="AA11" s="155">
        <f t="shared" si="17"/>
        <v>1693687.38</v>
      </c>
      <c r="AB11" s="155">
        <f t="shared" si="17"/>
        <v>428962.97699999996</v>
      </c>
      <c r="AC11" s="156">
        <f t="shared" si="17"/>
        <v>1637498.9670000002</v>
      </c>
      <c r="AD11" s="155">
        <f>+SUM(AD3:AD10)</f>
        <v>603813.78</v>
      </c>
      <c r="AE11" s="155">
        <f>+SUM(AE3:AE10)</f>
        <v>11510218.27</v>
      </c>
    </row>
    <row r="17" spans="1:8" x14ac:dyDescent="0.25">
      <c r="C17" s="152" t="s">
        <v>3426</v>
      </c>
      <c r="D17" s="152" t="s">
        <v>3435</v>
      </c>
      <c r="E17" s="152" t="s">
        <v>3424</v>
      </c>
      <c r="F17" s="152" t="s">
        <v>3430</v>
      </c>
      <c r="G17" s="152" t="s">
        <v>3419</v>
      </c>
      <c r="H17" s="152" t="s">
        <v>3534</v>
      </c>
    </row>
    <row r="18" spans="1:8" x14ac:dyDescent="0.25">
      <c r="A18" s="126" t="s">
        <v>10596</v>
      </c>
    </row>
    <row r="19" spans="1:8" x14ac:dyDescent="0.25">
      <c r="A19" s="126" t="s">
        <v>10588</v>
      </c>
    </row>
    <row r="20" spans="1:8" x14ac:dyDescent="0.25">
      <c r="A20" s="126" t="s">
        <v>10604</v>
      </c>
    </row>
    <row r="21" spans="1:8" x14ac:dyDescent="0.25">
      <c r="A21" s="126" t="s">
        <v>10590</v>
      </c>
    </row>
    <row r="22" spans="1:8" x14ac:dyDescent="0.25">
      <c r="A22" s="126" t="s">
        <v>10639</v>
      </c>
    </row>
    <row r="23" spans="1:8" x14ac:dyDescent="0.25">
      <c r="A23" s="126" t="s">
        <v>10594</v>
      </c>
    </row>
    <row r="24" spans="1:8" x14ac:dyDescent="0.25">
      <c r="A24" s="126" t="s">
        <v>10644</v>
      </c>
      <c r="C24" s="96">
        <v>-146865</v>
      </c>
      <c r="D24" s="96">
        <v>-17361361</v>
      </c>
      <c r="E24" s="96">
        <v>-736800</v>
      </c>
      <c r="F24" s="96">
        <v>-87360</v>
      </c>
      <c r="G24" s="96">
        <v>-200275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DC60A-6B9E-4CCC-8BCA-4D91C36FF9B0}">
  <dimension ref="A1:O1743"/>
  <sheetViews>
    <sheetView tabSelected="1" workbookViewId="0"/>
  </sheetViews>
  <sheetFormatPr defaultRowHeight="14.25" x14ac:dyDescent="0.2"/>
  <cols>
    <col min="1" max="1" width="9.140625" style="103"/>
    <col min="2" max="2" width="17.140625" style="103" customWidth="1"/>
    <col min="3" max="3" width="12.7109375" style="103" customWidth="1"/>
    <col min="4" max="4" width="57.85546875" style="103" customWidth="1"/>
    <col min="5" max="7" width="17.5703125" style="103" bestFit="1" customWidth="1"/>
    <col min="8" max="12" width="9.140625" style="103"/>
    <col min="13" max="13" width="13.140625" style="103" bestFit="1" customWidth="1"/>
    <col min="14" max="14" width="37.42578125" style="103" bestFit="1" customWidth="1"/>
    <col min="15" max="16384" width="9.140625" style="103"/>
  </cols>
  <sheetData>
    <row r="1" spans="1:15" ht="21" x14ac:dyDescent="0.2">
      <c r="A1" s="99" t="s">
        <v>20</v>
      </c>
      <c r="B1" s="100" t="s">
        <v>19</v>
      </c>
      <c r="C1" s="100" t="s">
        <v>765</v>
      </c>
      <c r="D1" s="100" t="s">
        <v>766</v>
      </c>
      <c r="E1" s="101" t="s">
        <v>767</v>
      </c>
      <c r="F1" s="100" t="s">
        <v>768</v>
      </c>
      <c r="G1" s="101" t="s">
        <v>769</v>
      </c>
      <c r="H1" s="101" t="s">
        <v>770</v>
      </c>
      <c r="I1" s="100" t="s">
        <v>771</v>
      </c>
      <c r="J1" s="100" t="s">
        <v>772</v>
      </c>
      <c r="K1" s="102" t="s">
        <v>773</v>
      </c>
    </row>
    <row r="2" spans="1:15" ht="15" x14ac:dyDescent="0.25">
      <c r="A2" s="104">
        <v>45659</v>
      </c>
      <c r="B2" s="105" t="s">
        <v>774</v>
      </c>
      <c r="C2" s="105" t="s">
        <v>775</v>
      </c>
      <c r="D2" s="105" t="s">
        <v>776</v>
      </c>
      <c r="E2" s="106">
        <v>501096</v>
      </c>
      <c r="F2" s="107" t="s">
        <v>156</v>
      </c>
      <c r="G2" s="106">
        <v>40088</v>
      </c>
      <c r="H2" s="106">
        <v>541184</v>
      </c>
      <c r="I2" s="105" t="s">
        <v>777</v>
      </c>
      <c r="J2" s="105" t="s">
        <v>778</v>
      </c>
      <c r="K2" s="103" t="s">
        <v>779</v>
      </c>
      <c r="M2" s="123" t="s">
        <v>780</v>
      </c>
      <c r="N2" t="s">
        <v>781</v>
      </c>
      <c r="O2"/>
    </row>
    <row r="3" spans="1:15" ht="15" x14ac:dyDescent="0.25">
      <c r="A3" s="104">
        <v>45659</v>
      </c>
      <c r="B3" s="105" t="s">
        <v>782</v>
      </c>
      <c r="C3" s="105" t="s">
        <v>775</v>
      </c>
      <c r="D3" s="105" t="s">
        <v>783</v>
      </c>
      <c r="E3" s="106">
        <v>184608</v>
      </c>
      <c r="F3" s="107" t="s">
        <v>156</v>
      </c>
      <c r="G3" s="106">
        <v>14769</v>
      </c>
      <c r="H3" s="106">
        <v>199377</v>
      </c>
      <c r="I3" s="105" t="s">
        <v>777</v>
      </c>
      <c r="J3" s="105" t="s">
        <v>778</v>
      </c>
      <c r="K3" s="103" t="s">
        <v>779</v>
      </c>
      <c r="M3" s="124" t="s">
        <v>779</v>
      </c>
      <c r="N3" s="96">
        <v>75940923</v>
      </c>
      <c r="O3"/>
    </row>
    <row r="4" spans="1:15" ht="15" x14ac:dyDescent="0.25">
      <c r="A4" s="104">
        <v>45659</v>
      </c>
      <c r="B4" s="105" t="s">
        <v>784</v>
      </c>
      <c r="C4" s="105" t="s">
        <v>775</v>
      </c>
      <c r="D4" s="105" t="s">
        <v>785</v>
      </c>
      <c r="E4" s="106">
        <v>857130</v>
      </c>
      <c r="F4" s="107" t="s">
        <v>156</v>
      </c>
      <c r="G4" s="106">
        <v>68570</v>
      </c>
      <c r="H4" s="106">
        <v>925700</v>
      </c>
      <c r="I4" s="105" t="s">
        <v>777</v>
      </c>
      <c r="J4" s="105" t="s">
        <v>778</v>
      </c>
      <c r="K4" s="103" t="s">
        <v>779</v>
      </c>
      <c r="M4" s="124" t="s">
        <v>10836</v>
      </c>
      <c r="N4" s="96">
        <v>-46152</v>
      </c>
      <c r="O4"/>
    </row>
    <row r="5" spans="1:15" ht="15" x14ac:dyDescent="0.25">
      <c r="A5" s="104">
        <v>45659</v>
      </c>
      <c r="B5" s="105" t="s">
        <v>787</v>
      </c>
      <c r="C5" s="105" t="s">
        <v>775</v>
      </c>
      <c r="D5" s="105" t="s">
        <v>788</v>
      </c>
      <c r="E5" s="106">
        <v>276912</v>
      </c>
      <c r="F5" s="107" t="s">
        <v>156</v>
      </c>
      <c r="G5" s="106">
        <v>22153</v>
      </c>
      <c r="H5" s="106">
        <v>299065</v>
      </c>
      <c r="I5" s="105" t="s">
        <v>777</v>
      </c>
      <c r="J5" s="105" t="s">
        <v>778</v>
      </c>
      <c r="K5" s="103" t="s">
        <v>779</v>
      </c>
      <c r="M5" s="124" t="s">
        <v>786</v>
      </c>
      <c r="N5" s="96">
        <v>57826068</v>
      </c>
      <c r="O5"/>
    </row>
    <row r="6" spans="1:15" ht="15" x14ac:dyDescent="0.25">
      <c r="A6" s="104">
        <v>45659</v>
      </c>
      <c r="B6" s="105" t="s">
        <v>601</v>
      </c>
      <c r="C6" s="105" t="s">
        <v>775</v>
      </c>
      <c r="D6" s="105" t="s">
        <v>790</v>
      </c>
      <c r="E6" s="106">
        <v>501096</v>
      </c>
      <c r="F6" s="107" t="s">
        <v>156</v>
      </c>
      <c r="G6" s="106">
        <v>40088</v>
      </c>
      <c r="H6" s="106">
        <v>541184</v>
      </c>
      <c r="I6" s="105" t="s">
        <v>777</v>
      </c>
      <c r="J6" s="105" t="s">
        <v>778</v>
      </c>
      <c r="K6" s="103" t="s">
        <v>779</v>
      </c>
      <c r="M6" s="124" t="s">
        <v>789</v>
      </c>
      <c r="N6" s="96">
        <v>60249048</v>
      </c>
      <c r="O6"/>
    </row>
    <row r="7" spans="1:15" ht="15" x14ac:dyDescent="0.25">
      <c r="A7" s="104">
        <v>45659</v>
      </c>
      <c r="B7" s="105" t="s">
        <v>792</v>
      </c>
      <c r="C7" s="105" t="s">
        <v>775</v>
      </c>
      <c r="D7" s="105" t="s">
        <v>793</v>
      </c>
      <c r="E7" s="106">
        <v>184608</v>
      </c>
      <c r="F7" s="107" t="s">
        <v>156</v>
      </c>
      <c r="G7" s="106">
        <v>14769</v>
      </c>
      <c r="H7" s="106">
        <v>199377</v>
      </c>
      <c r="I7" s="105" t="s">
        <v>777</v>
      </c>
      <c r="J7" s="105" t="s">
        <v>778</v>
      </c>
      <c r="K7" s="103" t="s">
        <v>779</v>
      </c>
      <c r="M7" s="124" t="s">
        <v>791</v>
      </c>
      <c r="N7" s="96">
        <v>64422681</v>
      </c>
      <c r="O7"/>
    </row>
    <row r="8" spans="1:15" ht="15" x14ac:dyDescent="0.25">
      <c r="A8" s="104">
        <v>45659</v>
      </c>
      <c r="B8" s="105" t="s">
        <v>537</v>
      </c>
      <c r="C8" s="105" t="s">
        <v>775</v>
      </c>
      <c r="D8" s="105" t="s">
        <v>795</v>
      </c>
      <c r="E8" s="106">
        <v>303291</v>
      </c>
      <c r="F8" s="107" t="s">
        <v>156</v>
      </c>
      <c r="G8" s="106">
        <v>24263</v>
      </c>
      <c r="H8" s="106">
        <v>327554</v>
      </c>
      <c r="I8" s="105" t="s">
        <v>777</v>
      </c>
      <c r="J8" s="105" t="s">
        <v>778</v>
      </c>
      <c r="K8" s="103" t="s">
        <v>779</v>
      </c>
      <c r="M8" s="124" t="s">
        <v>794</v>
      </c>
      <c r="N8" s="96">
        <v>61356786</v>
      </c>
      <c r="O8"/>
    </row>
    <row r="9" spans="1:15" ht="15" x14ac:dyDescent="0.25">
      <c r="A9" s="104">
        <v>45659</v>
      </c>
      <c r="B9" s="105" t="s">
        <v>797</v>
      </c>
      <c r="C9" s="105" t="s">
        <v>775</v>
      </c>
      <c r="D9" s="105" t="s">
        <v>798</v>
      </c>
      <c r="E9" s="106">
        <v>184608</v>
      </c>
      <c r="F9" s="107" t="s">
        <v>156</v>
      </c>
      <c r="G9" s="106">
        <v>14769</v>
      </c>
      <c r="H9" s="106">
        <v>199377</v>
      </c>
      <c r="I9" s="105" t="s">
        <v>777</v>
      </c>
      <c r="J9" s="105" t="s">
        <v>778</v>
      </c>
      <c r="K9" s="103" t="s">
        <v>779</v>
      </c>
      <c r="M9" s="124" t="s">
        <v>796</v>
      </c>
      <c r="N9" s="96">
        <v>41062578</v>
      </c>
      <c r="O9"/>
    </row>
    <row r="10" spans="1:15" ht="15" x14ac:dyDescent="0.25">
      <c r="A10" s="104">
        <v>45659</v>
      </c>
      <c r="B10" s="105" t="s">
        <v>800</v>
      </c>
      <c r="C10" s="105" t="s">
        <v>775</v>
      </c>
      <c r="D10" s="105" t="s">
        <v>801</v>
      </c>
      <c r="E10" s="106">
        <v>303291</v>
      </c>
      <c r="F10" s="107" t="s">
        <v>156</v>
      </c>
      <c r="G10" s="106">
        <v>24263</v>
      </c>
      <c r="H10" s="106">
        <v>327554</v>
      </c>
      <c r="I10" s="105" t="s">
        <v>777</v>
      </c>
      <c r="J10" s="105" t="s">
        <v>778</v>
      </c>
      <c r="K10" s="103" t="s">
        <v>779</v>
      </c>
      <c r="M10" s="124" t="s">
        <v>799</v>
      </c>
      <c r="N10" s="96">
        <v>36390627</v>
      </c>
      <c r="O10"/>
    </row>
    <row r="11" spans="1:15" ht="15" x14ac:dyDescent="0.25">
      <c r="A11" s="104">
        <v>45660</v>
      </c>
      <c r="B11" s="105" t="s">
        <v>803</v>
      </c>
      <c r="C11" s="105" t="s">
        <v>775</v>
      </c>
      <c r="D11" s="105" t="s">
        <v>804</v>
      </c>
      <c r="E11" s="106">
        <v>184608</v>
      </c>
      <c r="F11" s="107" t="s">
        <v>156</v>
      </c>
      <c r="G11" s="106">
        <v>14769</v>
      </c>
      <c r="H11" s="106">
        <v>199377</v>
      </c>
      <c r="I11" s="105" t="s">
        <v>777</v>
      </c>
      <c r="J11" s="105" t="s">
        <v>778</v>
      </c>
      <c r="K11" s="103" t="s">
        <v>779</v>
      </c>
      <c r="M11" s="124" t="s">
        <v>802</v>
      </c>
      <c r="N11" s="96">
        <v>27964659</v>
      </c>
      <c r="O11"/>
    </row>
    <row r="12" spans="1:15" ht="15" x14ac:dyDescent="0.25">
      <c r="A12" s="104">
        <v>45660</v>
      </c>
      <c r="B12" s="105" t="s">
        <v>806</v>
      </c>
      <c r="C12" s="105" t="s">
        <v>775</v>
      </c>
      <c r="D12" s="105" t="s">
        <v>807</v>
      </c>
      <c r="E12" s="106">
        <v>428565</v>
      </c>
      <c r="F12" s="107" t="s">
        <v>156</v>
      </c>
      <c r="G12" s="106">
        <v>34285</v>
      </c>
      <c r="H12" s="106">
        <v>462850</v>
      </c>
      <c r="I12" s="105" t="s">
        <v>777</v>
      </c>
      <c r="J12" s="105" t="s">
        <v>778</v>
      </c>
      <c r="K12" s="103" t="s">
        <v>779</v>
      </c>
      <c r="M12" s="124" t="s">
        <v>805</v>
      </c>
      <c r="N12" s="96">
        <v>26039607</v>
      </c>
      <c r="O12"/>
    </row>
    <row r="13" spans="1:15" ht="15" x14ac:dyDescent="0.25">
      <c r="A13" s="104">
        <v>45660</v>
      </c>
      <c r="B13" s="105" t="s">
        <v>809</v>
      </c>
      <c r="C13" s="105" t="s">
        <v>775</v>
      </c>
      <c r="D13" s="105" t="s">
        <v>810</v>
      </c>
      <c r="E13" s="106">
        <v>184608</v>
      </c>
      <c r="F13" s="107" t="s">
        <v>156</v>
      </c>
      <c r="G13" s="106">
        <v>14769</v>
      </c>
      <c r="H13" s="106">
        <v>199377</v>
      </c>
      <c r="I13" s="105" t="s">
        <v>777</v>
      </c>
      <c r="J13" s="105" t="s">
        <v>778</v>
      </c>
      <c r="K13" s="103" t="s">
        <v>779</v>
      </c>
      <c r="M13" s="124" t="s">
        <v>808</v>
      </c>
      <c r="N13" s="96">
        <v>16631190</v>
      </c>
      <c r="O13"/>
    </row>
    <row r="14" spans="1:15" ht="15" x14ac:dyDescent="0.25">
      <c r="A14" s="104">
        <v>45660</v>
      </c>
      <c r="B14" s="105" t="s">
        <v>812</v>
      </c>
      <c r="C14" s="105" t="s">
        <v>775</v>
      </c>
      <c r="D14" s="105" t="s">
        <v>813</v>
      </c>
      <c r="E14" s="106">
        <v>263730</v>
      </c>
      <c r="F14" s="107" t="s">
        <v>156</v>
      </c>
      <c r="G14" s="106">
        <v>21098</v>
      </c>
      <c r="H14" s="106">
        <v>284828</v>
      </c>
      <c r="I14" s="105" t="s">
        <v>777</v>
      </c>
      <c r="J14" s="105" t="s">
        <v>778</v>
      </c>
      <c r="K14" s="103" t="s">
        <v>779</v>
      </c>
      <c r="M14" s="124" t="s">
        <v>811</v>
      </c>
      <c r="N14" s="96">
        <v>-876888</v>
      </c>
      <c r="O14"/>
    </row>
    <row r="15" spans="1:15" ht="15" x14ac:dyDescent="0.25">
      <c r="A15" s="104">
        <v>45660</v>
      </c>
      <c r="B15" s="105" t="s">
        <v>815</v>
      </c>
      <c r="C15" s="105" t="s">
        <v>775</v>
      </c>
      <c r="D15" s="105" t="s">
        <v>816</v>
      </c>
      <c r="E15" s="106">
        <v>389004</v>
      </c>
      <c r="F15" s="107" t="s">
        <v>156</v>
      </c>
      <c r="G15" s="106">
        <v>31120</v>
      </c>
      <c r="H15" s="106">
        <v>420124</v>
      </c>
      <c r="I15" s="105" t="s">
        <v>777</v>
      </c>
      <c r="J15" s="105" t="s">
        <v>778</v>
      </c>
      <c r="K15" s="103" t="s">
        <v>779</v>
      </c>
      <c r="M15" s="124" t="s">
        <v>814</v>
      </c>
      <c r="N15" s="96">
        <v>-570309</v>
      </c>
      <c r="O15"/>
    </row>
    <row r="16" spans="1:15" ht="15" x14ac:dyDescent="0.25">
      <c r="A16" s="104">
        <v>45660</v>
      </c>
      <c r="B16" s="105" t="s">
        <v>817</v>
      </c>
      <c r="C16" s="105" t="s">
        <v>775</v>
      </c>
      <c r="D16" s="105" t="s">
        <v>818</v>
      </c>
      <c r="E16" s="106">
        <v>184608</v>
      </c>
      <c r="F16" s="107" t="s">
        <v>156</v>
      </c>
      <c r="G16" s="106">
        <v>14769</v>
      </c>
      <c r="H16" s="106">
        <v>199377</v>
      </c>
      <c r="I16" s="105" t="s">
        <v>777</v>
      </c>
      <c r="J16" s="105" t="s">
        <v>778</v>
      </c>
      <c r="K16" s="103" t="s">
        <v>779</v>
      </c>
      <c r="M16" s="124" t="s">
        <v>3</v>
      </c>
      <c r="N16" s="96">
        <v>466390818</v>
      </c>
      <c r="O16"/>
    </row>
    <row r="17" spans="1:15" ht="15" x14ac:dyDescent="0.25">
      <c r="A17" s="104">
        <v>45660</v>
      </c>
      <c r="B17" s="105" t="s">
        <v>819</v>
      </c>
      <c r="C17" s="105" t="s">
        <v>775</v>
      </c>
      <c r="D17" s="105" t="s">
        <v>820</v>
      </c>
      <c r="E17" s="106">
        <v>346140</v>
      </c>
      <c r="F17" s="107" t="s">
        <v>156</v>
      </c>
      <c r="G17" s="106">
        <v>27691</v>
      </c>
      <c r="H17" s="106">
        <v>373831</v>
      </c>
      <c r="I17" s="105" t="s">
        <v>821</v>
      </c>
      <c r="J17" s="105" t="s">
        <v>822</v>
      </c>
      <c r="K17" s="103" t="s">
        <v>779</v>
      </c>
      <c r="M17"/>
      <c r="N17"/>
      <c r="O17"/>
    </row>
    <row r="18" spans="1:15" ht="15" x14ac:dyDescent="0.25">
      <c r="A18" s="104">
        <v>45660</v>
      </c>
      <c r="B18" s="105" t="s">
        <v>823</v>
      </c>
      <c r="C18" s="105" t="s">
        <v>775</v>
      </c>
      <c r="D18" s="105" t="s">
        <v>824</v>
      </c>
      <c r="E18" s="106">
        <v>461520</v>
      </c>
      <c r="F18" s="107" t="s">
        <v>156</v>
      </c>
      <c r="G18" s="106">
        <v>36922</v>
      </c>
      <c r="H18" s="106">
        <v>498442</v>
      </c>
      <c r="I18" s="105" t="s">
        <v>821</v>
      </c>
      <c r="J18" s="105" t="s">
        <v>822</v>
      </c>
      <c r="K18" s="103" t="s">
        <v>779</v>
      </c>
      <c r="M18"/>
      <c r="N18"/>
      <c r="O18"/>
    </row>
    <row r="19" spans="1:15" ht="15" x14ac:dyDescent="0.25">
      <c r="A19" s="104">
        <v>45660</v>
      </c>
      <c r="B19" s="105" t="s">
        <v>825</v>
      </c>
      <c r="C19" s="105" t="s">
        <v>775</v>
      </c>
      <c r="D19" s="105" t="s">
        <v>826</v>
      </c>
      <c r="E19" s="106">
        <v>461520</v>
      </c>
      <c r="F19" s="107" t="s">
        <v>156</v>
      </c>
      <c r="G19" s="106">
        <v>36922</v>
      </c>
      <c r="H19" s="106">
        <v>498442</v>
      </c>
      <c r="I19" s="105" t="s">
        <v>827</v>
      </c>
      <c r="J19" s="105" t="s">
        <v>828</v>
      </c>
      <c r="K19" s="103" t="s">
        <v>779</v>
      </c>
      <c r="M19"/>
      <c r="N19"/>
      <c r="O19"/>
    </row>
    <row r="20" spans="1:15" x14ac:dyDescent="0.2">
      <c r="A20" s="104">
        <v>45660</v>
      </c>
      <c r="B20" s="105" t="s">
        <v>829</v>
      </c>
      <c r="C20" s="105" t="s">
        <v>775</v>
      </c>
      <c r="D20" s="105" t="s">
        <v>830</v>
      </c>
      <c r="E20" s="106">
        <v>1401075</v>
      </c>
      <c r="F20" s="107" t="s">
        <v>156</v>
      </c>
      <c r="G20" s="106">
        <v>112086</v>
      </c>
      <c r="H20" s="106">
        <v>1513161</v>
      </c>
      <c r="I20" s="105" t="s">
        <v>827</v>
      </c>
      <c r="J20" s="105" t="s">
        <v>828</v>
      </c>
      <c r="K20" s="103" t="s">
        <v>779</v>
      </c>
    </row>
    <row r="21" spans="1:15" x14ac:dyDescent="0.2">
      <c r="A21" s="104">
        <v>45660</v>
      </c>
      <c r="B21" s="105" t="s">
        <v>831</v>
      </c>
      <c r="C21" s="105" t="s">
        <v>775</v>
      </c>
      <c r="D21" s="105" t="s">
        <v>832</v>
      </c>
      <c r="E21" s="106">
        <v>468126</v>
      </c>
      <c r="F21" s="107" t="s">
        <v>156</v>
      </c>
      <c r="G21" s="106">
        <v>37450</v>
      </c>
      <c r="H21" s="106">
        <v>505576</v>
      </c>
      <c r="I21" s="105" t="s">
        <v>777</v>
      </c>
      <c r="J21" s="105" t="s">
        <v>778</v>
      </c>
      <c r="K21" s="103" t="s">
        <v>779</v>
      </c>
    </row>
    <row r="22" spans="1:15" x14ac:dyDescent="0.2">
      <c r="A22" s="104">
        <v>45661</v>
      </c>
      <c r="B22" s="105" t="s">
        <v>833</v>
      </c>
      <c r="C22" s="105" t="s">
        <v>775</v>
      </c>
      <c r="D22" s="105" t="s">
        <v>834</v>
      </c>
      <c r="E22" s="106">
        <v>230760</v>
      </c>
      <c r="F22" s="107" t="s">
        <v>156</v>
      </c>
      <c r="G22" s="106">
        <v>18461</v>
      </c>
      <c r="H22" s="106">
        <v>249221</v>
      </c>
      <c r="I22" s="105" t="s">
        <v>777</v>
      </c>
      <c r="J22" s="105" t="s">
        <v>778</v>
      </c>
      <c r="K22" s="103" t="s">
        <v>779</v>
      </c>
    </row>
    <row r="23" spans="1:15" x14ac:dyDescent="0.2">
      <c r="A23" s="104">
        <v>45661</v>
      </c>
      <c r="B23" s="105" t="s">
        <v>835</v>
      </c>
      <c r="C23" s="105" t="s">
        <v>775</v>
      </c>
      <c r="D23" s="105" t="s">
        <v>836</v>
      </c>
      <c r="E23" s="106">
        <v>184608</v>
      </c>
      <c r="F23" s="107" t="s">
        <v>156</v>
      </c>
      <c r="G23" s="106">
        <v>14769</v>
      </c>
      <c r="H23" s="106">
        <v>199377</v>
      </c>
      <c r="I23" s="105" t="s">
        <v>777</v>
      </c>
      <c r="J23" s="105" t="s">
        <v>778</v>
      </c>
      <c r="K23" s="103" t="s">
        <v>779</v>
      </c>
    </row>
    <row r="24" spans="1:15" x14ac:dyDescent="0.2">
      <c r="A24" s="104">
        <v>45661</v>
      </c>
      <c r="B24" s="105" t="s">
        <v>837</v>
      </c>
      <c r="C24" s="105" t="s">
        <v>775</v>
      </c>
      <c r="D24" s="105" t="s">
        <v>838</v>
      </c>
      <c r="E24" s="106">
        <v>184608</v>
      </c>
      <c r="F24" s="107" t="s">
        <v>156</v>
      </c>
      <c r="G24" s="106">
        <v>14769</v>
      </c>
      <c r="H24" s="106">
        <v>199377</v>
      </c>
      <c r="I24" s="105" t="s">
        <v>777</v>
      </c>
      <c r="J24" s="105" t="s">
        <v>778</v>
      </c>
      <c r="K24" s="103" t="s">
        <v>779</v>
      </c>
    </row>
    <row r="25" spans="1:15" x14ac:dyDescent="0.2">
      <c r="A25" s="104">
        <v>45661</v>
      </c>
      <c r="B25" s="105" t="s">
        <v>839</v>
      </c>
      <c r="C25" s="105" t="s">
        <v>775</v>
      </c>
      <c r="D25" s="105" t="s">
        <v>840</v>
      </c>
      <c r="E25" s="106">
        <v>501096</v>
      </c>
      <c r="F25" s="107" t="s">
        <v>156</v>
      </c>
      <c r="G25" s="106">
        <v>40088</v>
      </c>
      <c r="H25" s="106">
        <v>541184</v>
      </c>
      <c r="I25" s="105" t="s">
        <v>777</v>
      </c>
      <c r="J25" s="105" t="s">
        <v>778</v>
      </c>
      <c r="K25" s="103" t="s">
        <v>779</v>
      </c>
    </row>
    <row r="26" spans="1:15" x14ac:dyDescent="0.2">
      <c r="A26" s="104">
        <v>45661</v>
      </c>
      <c r="B26" s="105" t="s">
        <v>841</v>
      </c>
      <c r="C26" s="105" t="s">
        <v>775</v>
      </c>
      <c r="D26" s="105" t="s">
        <v>842</v>
      </c>
      <c r="E26" s="106">
        <v>501096</v>
      </c>
      <c r="F26" s="107" t="s">
        <v>156</v>
      </c>
      <c r="G26" s="106">
        <v>40088</v>
      </c>
      <c r="H26" s="106">
        <v>541184</v>
      </c>
      <c r="I26" s="105" t="s">
        <v>777</v>
      </c>
      <c r="J26" s="105" t="s">
        <v>778</v>
      </c>
      <c r="K26" s="103" t="s">
        <v>779</v>
      </c>
    </row>
    <row r="27" spans="1:15" x14ac:dyDescent="0.2">
      <c r="A27" s="104">
        <v>45661</v>
      </c>
      <c r="B27" s="105" t="s">
        <v>843</v>
      </c>
      <c r="C27" s="105" t="s">
        <v>775</v>
      </c>
      <c r="D27" s="105" t="s">
        <v>844</v>
      </c>
      <c r="E27" s="106">
        <v>543945</v>
      </c>
      <c r="F27" s="107" t="s">
        <v>156</v>
      </c>
      <c r="G27" s="106">
        <v>43516</v>
      </c>
      <c r="H27" s="106">
        <v>587461</v>
      </c>
      <c r="I27" s="105" t="s">
        <v>777</v>
      </c>
      <c r="J27" s="105" t="s">
        <v>778</v>
      </c>
      <c r="K27" s="103" t="s">
        <v>779</v>
      </c>
    </row>
    <row r="28" spans="1:15" x14ac:dyDescent="0.2">
      <c r="A28" s="104">
        <v>45661</v>
      </c>
      <c r="B28" s="105" t="s">
        <v>845</v>
      </c>
      <c r="C28" s="105" t="s">
        <v>775</v>
      </c>
      <c r="D28" s="105" t="s">
        <v>846</v>
      </c>
      <c r="E28" s="106">
        <v>501096</v>
      </c>
      <c r="F28" s="107" t="s">
        <v>156</v>
      </c>
      <c r="G28" s="106">
        <v>40088</v>
      </c>
      <c r="H28" s="106">
        <v>541184</v>
      </c>
      <c r="I28" s="105" t="s">
        <v>777</v>
      </c>
      <c r="J28" s="105" t="s">
        <v>778</v>
      </c>
      <c r="K28" s="103" t="s">
        <v>779</v>
      </c>
    </row>
    <row r="29" spans="1:15" x14ac:dyDescent="0.2">
      <c r="A29" s="104">
        <v>45661</v>
      </c>
      <c r="B29" s="105" t="s">
        <v>847</v>
      </c>
      <c r="C29" s="105" t="s">
        <v>775</v>
      </c>
      <c r="D29" s="105" t="s">
        <v>848</v>
      </c>
      <c r="E29" s="106">
        <v>184608</v>
      </c>
      <c r="F29" s="107" t="s">
        <v>156</v>
      </c>
      <c r="G29" s="106">
        <v>14769</v>
      </c>
      <c r="H29" s="106">
        <v>199377</v>
      </c>
      <c r="I29" s="105" t="s">
        <v>777</v>
      </c>
      <c r="J29" s="105" t="s">
        <v>778</v>
      </c>
      <c r="K29" s="103" t="s">
        <v>779</v>
      </c>
    </row>
    <row r="30" spans="1:15" x14ac:dyDescent="0.2">
      <c r="A30" s="104">
        <v>45661</v>
      </c>
      <c r="B30" s="105" t="s">
        <v>849</v>
      </c>
      <c r="C30" s="105" t="s">
        <v>775</v>
      </c>
      <c r="D30" s="105" t="s">
        <v>850</v>
      </c>
      <c r="E30" s="106">
        <v>543945</v>
      </c>
      <c r="F30" s="107" t="s">
        <v>156</v>
      </c>
      <c r="G30" s="106">
        <v>43516</v>
      </c>
      <c r="H30" s="106">
        <v>587461</v>
      </c>
      <c r="I30" s="105" t="s">
        <v>777</v>
      </c>
      <c r="J30" s="105" t="s">
        <v>778</v>
      </c>
      <c r="K30" s="103" t="s">
        <v>779</v>
      </c>
    </row>
    <row r="31" spans="1:15" x14ac:dyDescent="0.2">
      <c r="A31" s="104">
        <v>45661</v>
      </c>
      <c r="B31" s="105" t="s">
        <v>851</v>
      </c>
      <c r="C31" s="105" t="s">
        <v>775</v>
      </c>
      <c r="D31" s="105" t="s">
        <v>852</v>
      </c>
      <c r="E31" s="106">
        <v>263730</v>
      </c>
      <c r="F31" s="107" t="s">
        <v>156</v>
      </c>
      <c r="G31" s="106">
        <v>21098</v>
      </c>
      <c r="H31" s="106">
        <v>284828</v>
      </c>
      <c r="I31" s="105" t="s">
        <v>777</v>
      </c>
      <c r="J31" s="105" t="s">
        <v>778</v>
      </c>
      <c r="K31" s="103" t="s">
        <v>779</v>
      </c>
    </row>
    <row r="32" spans="1:15" x14ac:dyDescent="0.2">
      <c r="A32" s="104">
        <v>45663</v>
      </c>
      <c r="B32" s="105" t="s">
        <v>853</v>
      </c>
      <c r="C32" s="105" t="s">
        <v>775</v>
      </c>
      <c r="D32" s="105" t="s">
        <v>854</v>
      </c>
      <c r="E32" s="106">
        <v>184608</v>
      </c>
      <c r="F32" s="107" t="s">
        <v>156</v>
      </c>
      <c r="G32" s="106">
        <v>14769</v>
      </c>
      <c r="H32" s="106">
        <v>199377</v>
      </c>
      <c r="I32" s="105" t="s">
        <v>777</v>
      </c>
      <c r="J32" s="105" t="s">
        <v>778</v>
      </c>
      <c r="K32" s="103" t="s">
        <v>779</v>
      </c>
    </row>
    <row r="33" spans="1:11" x14ac:dyDescent="0.2">
      <c r="A33" s="104">
        <v>45663</v>
      </c>
      <c r="B33" s="105" t="s">
        <v>855</v>
      </c>
      <c r="C33" s="105" t="s">
        <v>775</v>
      </c>
      <c r="D33" s="105" t="s">
        <v>856</v>
      </c>
      <c r="E33" s="106">
        <v>207684</v>
      </c>
      <c r="F33" s="107" t="s">
        <v>156</v>
      </c>
      <c r="G33" s="106">
        <v>16615</v>
      </c>
      <c r="H33" s="106">
        <v>224299</v>
      </c>
      <c r="I33" s="105" t="s">
        <v>777</v>
      </c>
      <c r="J33" s="105" t="s">
        <v>778</v>
      </c>
      <c r="K33" s="103" t="s">
        <v>779</v>
      </c>
    </row>
    <row r="34" spans="1:11" x14ac:dyDescent="0.2">
      <c r="A34" s="104">
        <v>45663</v>
      </c>
      <c r="B34" s="105" t="s">
        <v>857</v>
      </c>
      <c r="C34" s="105" t="s">
        <v>775</v>
      </c>
      <c r="D34" s="105" t="s">
        <v>858</v>
      </c>
      <c r="E34" s="106">
        <v>543945</v>
      </c>
      <c r="F34" s="107" t="s">
        <v>156</v>
      </c>
      <c r="G34" s="106">
        <v>43516</v>
      </c>
      <c r="H34" s="106">
        <v>587461</v>
      </c>
      <c r="I34" s="105" t="s">
        <v>821</v>
      </c>
      <c r="J34" s="105" t="s">
        <v>822</v>
      </c>
      <c r="K34" s="103" t="s">
        <v>779</v>
      </c>
    </row>
    <row r="35" spans="1:11" x14ac:dyDescent="0.2">
      <c r="A35" s="104">
        <v>45663</v>
      </c>
      <c r="B35" s="105" t="s">
        <v>859</v>
      </c>
      <c r="C35" s="105" t="s">
        <v>775</v>
      </c>
      <c r="D35" s="105" t="s">
        <v>860</v>
      </c>
      <c r="E35" s="106">
        <v>230760</v>
      </c>
      <c r="F35" s="107" t="s">
        <v>156</v>
      </c>
      <c r="G35" s="106">
        <v>18461</v>
      </c>
      <c r="H35" s="106">
        <v>249221</v>
      </c>
      <c r="I35" s="105" t="s">
        <v>777</v>
      </c>
      <c r="J35" s="105" t="s">
        <v>778</v>
      </c>
      <c r="K35" s="103" t="s">
        <v>779</v>
      </c>
    </row>
    <row r="36" spans="1:11" x14ac:dyDescent="0.2">
      <c r="A36" s="104">
        <v>45663</v>
      </c>
      <c r="B36" s="105" t="s">
        <v>861</v>
      </c>
      <c r="C36" s="105" t="s">
        <v>775</v>
      </c>
      <c r="D36" s="105" t="s">
        <v>862</v>
      </c>
      <c r="E36" s="106">
        <v>346140</v>
      </c>
      <c r="F36" s="107" t="s">
        <v>156</v>
      </c>
      <c r="G36" s="106">
        <v>27691</v>
      </c>
      <c r="H36" s="106">
        <v>373831</v>
      </c>
      <c r="I36" s="105" t="s">
        <v>863</v>
      </c>
      <c r="J36" s="105" t="s">
        <v>864</v>
      </c>
      <c r="K36" s="103" t="s">
        <v>779</v>
      </c>
    </row>
    <row r="37" spans="1:11" x14ac:dyDescent="0.2">
      <c r="A37" s="104">
        <v>45663</v>
      </c>
      <c r="B37" s="105" t="s">
        <v>865</v>
      </c>
      <c r="C37" s="105" t="s">
        <v>775</v>
      </c>
      <c r="D37" s="105" t="s">
        <v>866</v>
      </c>
      <c r="E37" s="106">
        <v>184608</v>
      </c>
      <c r="F37" s="107" t="s">
        <v>156</v>
      </c>
      <c r="G37" s="106">
        <v>14769</v>
      </c>
      <c r="H37" s="106">
        <v>199377</v>
      </c>
      <c r="I37" s="105" t="s">
        <v>777</v>
      </c>
      <c r="J37" s="105" t="s">
        <v>778</v>
      </c>
      <c r="K37" s="103" t="s">
        <v>779</v>
      </c>
    </row>
    <row r="38" spans="1:11" x14ac:dyDescent="0.2">
      <c r="A38" s="104">
        <v>45663</v>
      </c>
      <c r="B38" s="105" t="s">
        <v>867</v>
      </c>
      <c r="C38" s="105" t="s">
        <v>775</v>
      </c>
      <c r="D38" s="105" t="s">
        <v>868</v>
      </c>
      <c r="E38" s="106">
        <v>553824</v>
      </c>
      <c r="F38" s="107" t="s">
        <v>156</v>
      </c>
      <c r="G38" s="106">
        <v>44306</v>
      </c>
      <c r="H38" s="106">
        <v>598130</v>
      </c>
      <c r="I38" s="105" t="s">
        <v>863</v>
      </c>
      <c r="J38" s="105" t="s">
        <v>864</v>
      </c>
      <c r="K38" s="103" t="s">
        <v>779</v>
      </c>
    </row>
    <row r="39" spans="1:11" x14ac:dyDescent="0.2">
      <c r="A39" s="104">
        <v>45663</v>
      </c>
      <c r="B39" s="105" t="s">
        <v>869</v>
      </c>
      <c r="C39" s="105" t="s">
        <v>775</v>
      </c>
      <c r="D39" s="105" t="s">
        <v>870</v>
      </c>
      <c r="E39" s="106">
        <v>263730</v>
      </c>
      <c r="F39" s="107" t="s">
        <v>156</v>
      </c>
      <c r="G39" s="106">
        <v>21098</v>
      </c>
      <c r="H39" s="106">
        <v>284828</v>
      </c>
      <c r="I39" s="105" t="s">
        <v>777</v>
      </c>
      <c r="J39" s="105" t="s">
        <v>778</v>
      </c>
      <c r="K39" s="103" t="s">
        <v>779</v>
      </c>
    </row>
    <row r="40" spans="1:11" x14ac:dyDescent="0.2">
      <c r="A40" s="104">
        <v>45663</v>
      </c>
      <c r="B40" s="105" t="s">
        <v>871</v>
      </c>
      <c r="C40" s="105" t="s">
        <v>775</v>
      </c>
      <c r="D40" s="105" t="s">
        <v>872</v>
      </c>
      <c r="E40" s="106">
        <v>342852</v>
      </c>
      <c r="F40" s="107" t="s">
        <v>156</v>
      </c>
      <c r="G40" s="106">
        <v>27428</v>
      </c>
      <c r="H40" s="106">
        <v>370280</v>
      </c>
      <c r="I40" s="105" t="s">
        <v>777</v>
      </c>
      <c r="J40" s="105" t="s">
        <v>778</v>
      </c>
      <c r="K40" s="103" t="s">
        <v>779</v>
      </c>
    </row>
    <row r="41" spans="1:11" x14ac:dyDescent="0.2">
      <c r="A41" s="104">
        <v>45663</v>
      </c>
      <c r="B41" s="105" t="s">
        <v>873</v>
      </c>
      <c r="C41" s="105" t="s">
        <v>775</v>
      </c>
      <c r="D41" s="105" t="s">
        <v>874</v>
      </c>
      <c r="E41" s="106">
        <v>184608</v>
      </c>
      <c r="F41" s="107" t="s">
        <v>156</v>
      </c>
      <c r="G41" s="106">
        <v>14769</v>
      </c>
      <c r="H41" s="106">
        <v>199377</v>
      </c>
      <c r="I41" s="105" t="s">
        <v>777</v>
      </c>
      <c r="J41" s="105" t="s">
        <v>778</v>
      </c>
      <c r="K41" s="103" t="s">
        <v>779</v>
      </c>
    </row>
    <row r="42" spans="1:11" x14ac:dyDescent="0.2">
      <c r="A42" s="104">
        <v>45663</v>
      </c>
      <c r="B42" s="105" t="s">
        <v>875</v>
      </c>
      <c r="C42" s="105" t="s">
        <v>775</v>
      </c>
      <c r="D42" s="105" t="s">
        <v>876</v>
      </c>
      <c r="E42" s="106">
        <v>184608</v>
      </c>
      <c r="F42" s="107" t="s">
        <v>156</v>
      </c>
      <c r="G42" s="106">
        <v>14769</v>
      </c>
      <c r="H42" s="106">
        <v>199377</v>
      </c>
      <c r="I42" s="105" t="s">
        <v>777</v>
      </c>
      <c r="J42" s="105" t="s">
        <v>778</v>
      </c>
      <c r="K42" s="103" t="s">
        <v>779</v>
      </c>
    </row>
    <row r="43" spans="1:11" x14ac:dyDescent="0.2">
      <c r="A43" s="104">
        <v>45664</v>
      </c>
      <c r="B43" s="105" t="s">
        <v>877</v>
      </c>
      <c r="C43" s="105" t="s">
        <v>775</v>
      </c>
      <c r="D43" s="105" t="s">
        <v>878</v>
      </c>
      <c r="E43" s="106">
        <v>428565</v>
      </c>
      <c r="F43" s="107" t="s">
        <v>156</v>
      </c>
      <c r="G43" s="106">
        <v>34285</v>
      </c>
      <c r="H43" s="106">
        <v>462850</v>
      </c>
      <c r="I43" s="105" t="s">
        <v>777</v>
      </c>
      <c r="J43" s="105" t="s">
        <v>778</v>
      </c>
      <c r="K43" s="103" t="s">
        <v>779</v>
      </c>
    </row>
    <row r="44" spans="1:11" x14ac:dyDescent="0.2">
      <c r="A44" s="104">
        <v>45664</v>
      </c>
      <c r="B44" s="105" t="s">
        <v>879</v>
      </c>
      <c r="C44" s="105" t="s">
        <v>775</v>
      </c>
      <c r="D44" s="105" t="s">
        <v>880</v>
      </c>
      <c r="E44" s="106">
        <v>501096</v>
      </c>
      <c r="F44" s="107" t="s">
        <v>156</v>
      </c>
      <c r="G44" s="106">
        <v>40088</v>
      </c>
      <c r="H44" s="106">
        <v>541184</v>
      </c>
      <c r="I44" s="105" t="s">
        <v>777</v>
      </c>
      <c r="J44" s="105" t="s">
        <v>778</v>
      </c>
      <c r="K44" s="103" t="s">
        <v>779</v>
      </c>
    </row>
    <row r="45" spans="1:11" x14ac:dyDescent="0.2">
      <c r="A45" s="104">
        <v>45664</v>
      </c>
      <c r="B45" s="105" t="s">
        <v>881</v>
      </c>
      <c r="C45" s="105" t="s">
        <v>775</v>
      </c>
      <c r="D45" s="105" t="s">
        <v>882</v>
      </c>
      <c r="E45" s="106">
        <v>428565</v>
      </c>
      <c r="F45" s="107" t="s">
        <v>156</v>
      </c>
      <c r="G45" s="106">
        <v>34285</v>
      </c>
      <c r="H45" s="106">
        <v>462850</v>
      </c>
      <c r="I45" s="105" t="s">
        <v>777</v>
      </c>
      <c r="J45" s="105" t="s">
        <v>778</v>
      </c>
      <c r="K45" s="103" t="s">
        <v>779</v>
      </c>
    </row>
    <row r="46" spans="1:11" x14ac:dyDescent="0.2">
      <c r="A46" s="104">
        <v>45664</v>
      </c>
      <c r="B46" s="105" t="s">
        <v>883</v>
      </c>
      <c r="C46" s="105" t="s">
        <v>775</v>
      </c>
      <c r="D46" s="105" t="s">
        <v>884</v>
      </c>
      <c r="E46" s="106">
        <v>626370</v>
      </c>
      <c r="F46" s="107" t="s">
        <v>156</v>
      </c>
      <c r="G46" s="106">
        <v>50110</v>
      </c>
      <c r="H46" s="106">
        <v>676480</v>
      </c>
      <c r="I46" s="105" t="s">
        <v>777</v>
      </c>
      <c r="J46" s="105" t="s">
        <v>778</v>
      </c>
      <c r="K46" s="103" t="s">
        <v>779</v>
      </c>
    </row>
    <row r="47" spans="1:11" x14ac:dyDescent="0.2">
      <c r="A47" s="104">
        <v>45665</v>
      </c>
      <c r="B47" s="105" t="s">
        <v>885</v>
      </c>
      <c r="C47" s="105" t="s">
        <v>775</v>
      </c>
      <c r="D47" s="105" t="s">
        <v>886</v>
      </c>
      <c r="E47" s="106">
        <v>230760</v>
      </c>
      <c r="F47" s="107" t="s">
        <v>156</v>
      </c>
      <c r="G47" s="106">
        <v>18461</v>
      </c>
      <c r="H47" s="106">
        <v>249221</v>
      </c>
      <c r="I47" s="105" t="s">
        <v>777</v>
      </c>
      <c r="J47" s="105" t="s">
        <v>778</v>
      </c>
      <c r="K47" s="103" t="s">
        <v>779</v>
      </c>
    </row>
    <row r="48" spans="1:11" x14ac:dyDescent="0.2">
      <c r="A48" s="104">
        <v>45665</v>
      </c>
      <c r="B48" s="105" t="s">
        <v>887</v>
      </c>
      <c r="C48" s="105" t="s">
        <v>775</v>
      </c>
      <c r="D48" s="105" t="s">
        <v>888</v>
      </c>
      <c r="E48" s="106">
        <v>346140</v>
      </c>
      <c r="F48" s="107" t="s">
        <v>156</v>
      </c>
      <c r="G48" s="106">
        <v>27691</v>
      </c>
      <c r="H48" s="106">
        <v>373831</v>
      </c>
      <c r="I48" s="105" t="s">
        <v>821</v>
      </c>
      <c r="J48" s="105" t="s">
        <v>822</v>
      </c>
      <c r="K48" s="103" t="s">
        <v>779</v>
      </c>
    </row>
    <row r="49" spans="1:11" x14ac:dyDescent="0.2">
      <c r="A49" s="104">
        <v>45665</v>
      </c>
      <c r="B49" s="105" t="s">
        <v>889</v>
      </c>
      <c r="C49" s="105" t="s">
        <v>775</v>
      </c>
      <c r="D49" s="105" t="s">
        <v>890</v>
      </c>
      <c r="E49" s="106">
        <v>230760</v>
      </c>
      <c r="F49" s="107" t="s">
        <v>156</v>
      </c>
      <c r="G49" s="106">
        <v>18461</v>
      </c>
      <c r="H49" s="106">
        <v>249221</v>
      </c>
      <c r="I49" s="105" t="s">
        <v>777</v>
      </c>
      <c r="J49" s="105" t="s">
        <v>778</v>
      </c>
      <c r="K49" s="103" t="s">
        <v>779</v>
      </c>
    </row>
    <row r="50" spans="1:11" x14ac:dyDescent="0.2">
      <c r="A50" s="104">
        <v>45665</v>
      </c>
      <c r="B50" s="105" t="s">
        <v>891</v>
      </c>
      <c r="C50" s="105" t="s">
        <v>775</v>
      </c>
      <c r="D50" s="105" t="s">
        <v>892</v>
      </c>
      <c r="E50" s="106">
        <v>428565</v>
      </c>
      <c r="F50" s="107" t="s">
        <v>156</v>
      </c>
      <c r="G50" s="106">
        <v>34285</v>
      </c>
      <c r="H50" s="106">
        <v>462850</v>
      </c>
      <c r="I50" s="105" t="s">
        <v>777</v>
      </c>
      <c r="J50" s="105" t="s">
        <v>778</v>
      </c>
      <c r="K50" s="103" t="s">
        <v>779</v>
      </c>
    </row>
    <row r="51" spans="1:11" x14ac:dyDescent="0.2">
      <c r="A51" s="104">
        <v>45665</v>
      </c>
      <c r="B51" s="105" t="s">
        <v>893</v>
      </c>
      <c r="C51" s="105" t="s">
        <v>775</v>
      </c>
      <c r="D51" s="105" t="s">
        <v>894</v>
      </c>
      <c r="E51" s="106">
        <v>230760</v>
      </c>
      <c r="F51" s="107" t="s">
        <v>156</v>
      </c>
      <c r="G51" s="106">
        <v>18461</v>
      </c>
      <c r="H51" s="106">
        <v>249221</v>
      </c>
      <c r="I51" s="105" t="s">
        <v>777</v>
      </c>
      <c r="J51" s="105" t="s">
        <v>778</v>
      </c>
      <c r="K51" s="103" t="s">
        <v>779</v>
      </c>
    </row>
    <row r="52" spans="1:11" x14ac:dyDescent="0.2">
      <c r="A52" s="104">
        <v>45665</v>
      </c>
      <c r="B52" s="105" t="s">
        <v>895</v>
      </c>
      <c r="C52" s="105" t="s">
        <v>775</v>
      </c>
      <c r="D52" s="105" t="s">
        <v>896</v>
      </c>
      <c r="E52" s="106">
        <v>184608</v>
      </c>
      <c r="F52" s="107" t="s">
        <v>156</v>
      </c>
      <c r="G52" s="106">
        <v>14769</v>
      </c>
      <c r="H52" s="106">
        <v>199377</v>
      </c>
      <c r="I52" s="105" t="s">
        <v>777</v>
      </c>
      <c r="J52" s="105" t="s">
        <v>778</v>
      </c>
      <c r="K52" s="103" t="s">
        <v>779</v>
      </c>
    </row>
    <row r="53" spans="1:11" x14ac:dyDescent="0.2">
      <c r="A53" s="104">
        <v>45665</v>
      </c>
      <c r="B53" s="105" t="s">
        <v>897</v>
      </c>
      <c r="C53" s="105" t="s">
        <v>775</v>
      </c>
      <c r="D53" s="105" t="s">
        <v>898</v>
      </c>
      <c r="E53" s="106">
        <v>184608</v>
      </c>
      <c r="F53" s="107" t="s">
        <v>156</v>
      </c>
      <c r="G53" s="106">
        <v>14769</v>
      </c>
      <c r="H53" s="106">
        <v>199377</v>
      </c>
      <c r="I53" s="105" t="s">
        <v>777</v>
      </c>
      <c r="J53" s="105" t="s">
        <v>778</v>
      </c>
      <c r="K53" s="103" t="s">
        <v>779</v>
      </c>
    </row>
    <row r="54" spans="1:11" x14ac:dyDescent="0.2">
      <c r="A54" s="104">
        <v>45665</v>
      </c>
      <c r="B54" s="105" t="s">
        <v>899</v>
      </c>
      <c r="C54" s="105" t="s">
        <v>775</v>
      </c>
      <c r="D54" s="105" t="s">
        <v>862</v>
      </c>
      <c r="E54" s="106">
        <v>939555</v>
      </c>
      <c r="F54" s="107" t="s">
        <v>156</v>
      </c>
      <c r="G54" s="106">
        <v>75164</v>
      </c>
      <c r="H54" s="106">
        <v>1014719</v>
      </c>
      <c r="I54" s="105" t="s">
        <v>863</v>
      </c>
      <c r="J54" s="105" t="s">
        <v>864</v>
      </c>
      <c r="K54" s="103" t="s">
        <v>779</v>
      </c>
    </row>
    <row r="55" spans="1:11" x14ac:dyDescent="0.2">
      <c r="A55" s="104">
        <v>45665</v>
      </c>
      <c r="B55" s="105" t="s">
        <v>900</v>
      </c>
      <c r="C55" s="105" t="s">
        <v>775</v>
      </c>
      <c r="D55" s="105" t="s">
        <v>901</v>
      </c>
      <c r="E55" s="106">
        <v>230760</v>
      </c>
      <c r="F55" s="107" t="s">
        <v>156</v>
      </c>
      <c r="G55" s="106">
        <v>18461</v>
      </c>
      <c r="H55" s="106">
        <v>249221</v>
      </c>
      <c r="I55" s="105" t="s">
        <v>777</v>
      </c>
      <c r="J55" s="105" t="s">
        <v>778</v>
      </c>
      <c r="K55" s="103" t="s">
        <v>779</v>
      </c>
    </row>
    <row r="56" spans="1:11" x14ac:dyDescent="0.2">
      <c r="A56" s="104">
        <v>45665</v>
      </c>
      <c r="B56" s="105" t="s">
        <v>902</v>
      </c>
      <c r="C56" s="105" t="s">
        <v>775</v>
      </c>
      <c r="D56" s="105" t="s">
        <v>903</v>
      </c>
      <c r="E56" s="106">
        <v>184608</v>
      </c>
      <c r="F56" s="107" t="s">
        <v>156</v>
      </c>
      <c r="G56" s="106">
        <v>14769</v>
      </c>
      <c r="H56" s="106">
        <v>199377</v>
      </c>
      <c r="I56" s="105" t="s">
        <v>777</v>
      </c>
      <c r="J56" s="105" t="s">
        <v>778</v>
      </c>
      <c r="K56" s="103" t="s">
        <v>779</v>
      </c>
    </row>
    <row r="57" spans="1:11" x14ac:dyDescent="0.2">
      <c r="A57" s="104">
        <v>45665</v>
      </c>
      <c r="B57" s="105" t="s">
        <v>904</v>
      </c>
      <c r="C57" s="105" t="s">
        <v>775</v>
      </c>
      <c r="D57" s="105" t="s">
        <v>905</v>
      </c>
      <c r="E57" s="106">
        <v>804372</v>
      </c>
      <c r="F57" s="107" t="s">
        <v>156</v>
      </c>
      <c r="G57" s="106">
        <v>64350</v>
      </c>
      <c r="H57" s="106">
        <v>868722</v>
      </c>
      <c r="I57" s="105" t="s">
        <v>906</v>
      </c>
      <c r="J57" s="105" t="s">
        <v>907</v>
      </c>
      <c r="K57" s="103" t="s">
        <v>779</v>
      </c>
    </row>
    <row r="58" spans="1:11" x14ac:dyDescent="0.2">
      <c r="A58" s="104">
        <v>45665</v>
      </c>
      <c r="B58" s="105" t="s">
        <v>908</v>
      </c>
      <c r="C58" s="105" t="s">
        <v>775</v>
      </c>
      <c r="D58" s="105" t="s">
        <v>909</v>
      </c>
      <c r="E58" s="106">
        <v>346140</v>
      </c>
      <c r="F58" s="107" t="s">
        <v>156</v>
      </c>
      <c r="G58" s="106">
        <v>27691</v>
      </c>
      <c r="H58" s="106">
        <v>373831</v>
      </c>
      <c r="I58" s="105" t="s">
        <v>863</v>
      </c>
      <c r="J58" s="105" t="s">
        <v>864</v>
      </c>
      <c r="K58" s="103" t="s">
        <v>779</v>
      </c>
    </row>
    <row r="59" spans="1:11" x14ac:dyDescent="0.2">
      <c r="A59" s="104">
        <v>45665</v>
      </c>
      <c r="B59" s="105" t="s">
        <v>910</v>
      </c>
      <c r="C59" s="105" t="s">
        <v>775</v>
      </c>
      <c r="D59" s="105" t="s">
        <v>911</v>
      </c>
      <c r="E59" s="106">
        <v>464823</v>
      </c>
      <c r="F59" s="107" t="s">
        <v>156</v>
      </c>
      <c r="G59" s="106">
        <v>37186</v>
      </c>
      <c r="H59" s="106">
        <v>502009</v>
      </c>
      <c r="I59" s="105" t="s">
        <v>863</v>
      </c>
      <c r="J59" s="105" t="s">
        <v>864</v>
      </c>
      <c r="K59" s="103" t="s">
        <v>779</v>
      </c>
    </row>
    <row r="60" spans="1:11" x14ac:dyDescent="0.2">
      <c r="A60" s="104">
        <v>45665</v>
      </c>
      <c r="B60" s="105" t="s">
        <v>912</v>
      </c>
      <c r="C60" s="105" t="s">
        <v>775</v>
      </c>
      <c r="D60" s="105" t="s">
        <v>913</v>
      </c>
      <c r="E60" s="106">
        <v>309882</v>
      </c>
      <c r="F60" s="107" t="s">
        <v>156</v>
      </c>
      <c r="G60" s="106">
        <v>24791</v>
      </c>
      <c r="H60" s="106">
        <v>334673</v>
      </c>
      <c r="I60" s="105" t="s">
        <v>777</v>
      </c>
      <c r="J60" s="105" t="s">
        <v>778</v>
      </c>
      <c r="K60" s="103" t="s">
        <v>779</v>
      </c>
    </row>
    <row r="61" spans="1:11" x14ac:dyDescent="0.2">
      <c r="A61" s="104">
        <v>45665</v>
      </c>
      <c r="B61" s="105" t="s">
        <v>914</v>
      </c>
      <c r="C61" s="105" t="s">
        <v>775</v>
      </c>
      <c r="D61" s="105" t="s">
        <v>915</v>
      </c>
      <c r="E61" s="106">
        <v>303291</v>
      </c>
      <c r="F61" s="107" t="s">
        <v>156</v>
      </c>
      <c r="G61" s="106">
        <v>24263</v>
      </c>
      <c r="H61" s="106">
        <v>327554</v>
      </c>
      <c r="I61" s="105" t="s">
        <v>777</v>
      </c>
      <c r="J61" s="105" t="s">
        <v>778</v>
      </c>
      <c r="K61" s="103" t="s">
        <v>779</v>
      </c>
    </row>
    <row r="62" spans="1:11" x14ac:dyDescent="0.2">
      <c r="A62" s="104">
        <v>45665</v>
      </c>
      <c r="B62" s="105" t="s">
        <v>916</v>
      </c>
      <c r="C62" s="105" t="s">
        <v>775</v>
      </c>
      <c r="D62" s="105" t="s">
        <v>917</v>
      </c>
      <c r="E62" s="106">
        <v>263730</v>
      </c>
      <c r="F62" s="107" t="s">
        <v>156</v>
      </c>
      <c r="G62" s="106">
        <v>21098</v>
      </c>
      <c r="H62" s="106">
        <v>284828</v>
      </c>
      <c r="I62" s="105" t="s">
        <v>777</v>
      </c>
      <c r="J62" s="105" t="s">
        <v>778</v>
      </c>
      <c r="K62" s="103" t="s">
        <v>779</v>
      </c>
    </row>
    <row r="63" spans="1:11" x14ac:dyDescent="0.2">
      <c r="A63" s="104">
        <v>45665</v>
      </c>
      <c r="B63" s="105" t="s">
        <v>918</v>
      </c>
      <c r="C63" s="105" t="s">
        <v>775</v>
      </c>
      <c r="D63" s="105" t="s">
        <v>783</v>
      </c>
      <c r="E63" s="106">
        <v>184608</v>
      </c>
      <c r="F63" s="107" t="s">
        <v>156</v>
      </c>
      <c r="G63" s="106">
        <v>14769</v>
      </c>
      <c r="H63" s="106">
        <v>199377</v>
      </c>
      <c r="I63" s="105" t="s">
        <v>777</v>
      </c>
      <c r="J63" s="105" t="s">
        <v>778</v>
      </c>
      <c r="K63" s="103" t="s">
        <v>779</v>
      </c>
    </row>
    <row r="64" spans="1:11" x14ac:dyDescent="0.2">
      <c r="A64" s="104">
        <v>45665</v>
      </c>
      <c r="B64" s="105" t="s">
        <v>919</v>
      </c>
      <c r="C64" s="105" t="s">
        <v>775</v>
      </c>
      <c r="D64" s="105" t="s">
        <v>920</v>
      </c>
      <c r="E64" s="106">
        <v>543945</v>
      </c>
      <c r="F64" s="107" t="s">
        <v>156</v>
      </c>
      <c r="G64" s="106">
        <v>43516</v>
      </c>
      <c r="H64" s="106">
        <v>587461</v>
      </c>
      <c r="I64" s="105" t="s">
        <v>777</v>
      </c>
      <c r="J64" s="105" t="s">
        <v>778</v>
      </c>
      <c r="K64" s="103" t="s">
        <v>779</v>
      </c>
    </row>
    <row r="65" spans="1:11" x14ac:dyDescent="0.2">
      <c r="A65" s="104">
        <v>45666</v>
      </c>
      <c r="B65" s="105" t="s">
        <v>921</v>
      </c>
      <c r="C65" s="105" t="s">
        <v>775</v>
      </c>
      <c r="D65" s="105" t="s">
        <v>922</v>
      </c>
      <c r="E65" s="106">
        <v>184608</v>
      </c>
      <c r="F65" s="107" t="s">
        <v>156</v>
      </c>
      <c r="G65" s="106">
        <v>14769</v>
      </c>
      <c r="H65" s="106">
        <v>199377</v>
      </c>
      <c r="I65" s="105" t="s">
        <v>777</v>
      </c>
      <c r="J65" s="105" t="s">
        <v>778</v>
      </c>
      <c r="K65" s="103" t="s">
        <v>779</v>
      </c>
    </row>
    <row r="66" spans="1:11" x14ac:dyDescent="0.2">
      <c r="A66" s="104">
        <v>45666</v>
      </c>
      <c r="B66" s="105" t="s">
        <v>923</v>
      </c>
      <c r="C66" s="105" t="s">
        <v>775</v>
      </c>
      <c r="D66" s="105" t="s">
        <v>924</v>
      </c>
      <c r="E66" s="106">
        <v>184608</v>
      </c>
      <c r="F66" s="107" t="s">
        <v>156</v>
      </c>
      <c r="G66" s="106">
        <v>14769</v>
      </c>
      <c r="H66" s="106">
        <v>199377</v>
      </c>
      <c r="I66" s="105" t="s">
        <v>925</v>
      </c>
      <c r="J66" s="105" t="s">
        <v>926</v>
      </c>
      <c r="K66" s="103" t="s">
        <v>779</v>
      </c>
    </row>
    <row r="67" spans="1:11" x14ac:dyDescent="0.2">
      <c r="A67" s="104">
        <v>45666</v>
      </c>
      <c r="B67" s="105" t="s">
        <v>927</v>
      </c>
      <c r="C67" s="105" t="s">
        <v>775</v>
      </c>
      <c r="D67" s="105" t="s">
        <v>928</v>
      </c>
      <c r="E67" s="106">
        <v>356034</v>
      </c>
      <c r="F67" s="107" t="s">
        <v>156</v>
      </c>
      <c r="G67" s="106">
        <v>28483</v>
      </c>
      <c r="H67" s="106">
        <v>384517</v>
      </c>
      <c r="I67" s="105" t="s">
        <v>777</v>
      </c>
      <c r="J67" s="105" t="s">
        <v>778</v>
      </c>
      <c r="K67" s="103" t="s">
        <v>779</v>
      </c>
    </row>
    <row r="68" spans="1:11" x14ac:dyDescent="0.2">
      <c r="A68" s="104">
        <v>45666</v>
      </c>
      <c r="B68" s="105" t="s">
        <v>929</v>
      </c>
      <c r="C68" s="105" t="s">
        <v>775</v>
      </c>
      <c r="D68" s="105" t="s">
        <v>930</v>
      </c>
      <c r="E68" s="106">
        <v>543945</v>
      </c>
      <c r="F68" s="107" t="s">
        <v>156</v>
      </c>
      <c r="G68" s="106">
        <v>43516</v>
      </c>
      <c r="H68" s="106">
        <v>587461</v>
      </c>
      <c r="I68" s="105" t="s">
        <v>777</v>
      </c>
      <c r="J68" s="105" t="s">
        <v>778</v>
      </c>
      <c r="K68" s="103" t="s">
        <v>779</v>
      </c>
    </row>
    <row r="69" spans="1:11" x14ac:dyDescent="0.2">
      <c r="A69" s="104">
        <v>45666</v>
      </c>
      <c r="B69" s="105" t="s">
        <v>931</v>
      </c>
      <c r="C69" s="105" t="s">
        <v>775</v>
      </c>
      <c r="D69" s="105" t="s">
        <v>932</v>
      </c>
      <c r="E69" s="106">
        <v>184608</v>
      </c>
      <c r="F69" s="107" t="s">
        <v>156</v>
      </c>
      <c r="G69" s="106">
        <v>14769</v>
      </c>
      <c r="H69" s="106">
        <v>199377</v>
      </c>
      <c r="I69" s="105" t="s">
        <v>777</v>
      </c>
      <c r="J69" s="105" t="s">
        <v>778</v>
      </c>
      <c r="K69" s="103" t="s">
        <v>779</v>
      </c>
    </row>
    <row r="70" spans="1:11" x14ac:dyDescent="0.2">
      <c r="A70" s="104">
        <v>45666</v>
      </c>
      <c r="B70" s="105" t="s">
        <v>933</v>
      </c>
      <c r="C70" s="105" t="s">
        <v>775</v>
      </c>
      <c r="D70" s="105" t="s">
        <v>934</v>
      </c>
      <c r="E70" s="106">
        <v>230760</v>
      </c>
      <c r="F70" s="107" t="s">
        <v>156</v>
      </c>
      <c r="G70" s="106">
        <v>18461</v>
      </c>
      <c r="H70" s="106">
        <v>249221</v>
      </c>
      <c r="I70" s="105" t="s">
        <v>777</v>
      </c>
      <c r="J70" s="105" t="s">
        <v>778</v>
      </c>
      <c r="K70" s="103" t="s">
        <v>779</v>
      </c>
    </row>
    <row r="71" spans="1:11" x14ac:dyDescent="0.2">
      <c r="A71" s="104">
        <v>45666</v>
      </c>
      <c r="B71" s="105" t="s">
        <v>935</v>
      </c>
      <c r="C71" s="105" t="s">
        <v>775</v>
      </c>
      <c r="D71" s="105" t="s">
        <v>936</v>
      </c>
      <c r="E71" s="106">
        <v>230760</v>
      </c>
      <c r="F71" s="107" t="s">
        <v>156</v>
      </c>
      <c r="G71" s="106">
        <v>18461</v>
      </c>
      <c r="H71" s="106">
        <v>249221</v>
      </c>
      <c r="I71" s="105" t="s">
        <v>777</v>
      </c>
      <c r="J71" s="105" t="s">
        <v>778</v>
      </c>
      <c r="K71" s="103" t="s">
        <v>779</v>
      </c>
    </row>
    <row r="72" spans="1:11" x14ac:dyDescent="0.2">
      <c r="A72" s="104">
        <v>45666</v>
      </c>
      <c r="B72" s="105" t="s">
        <v>937</v>
      </c>
      <c r="C72" s="105" t="s">
        <v>775</v>
      </c>
      <c r="D72" s="105" t="s">
        <v>938</v>
      </c>
      <c r="E72" s="106">
        <v>342852</v>
      </c>
      <c r="F72" s="107" t="s">
        <v>156</v>
      </c>
      <c r="G72" s="106">
        <v>27428</v>
      </c>
      <c r="H72" s="106">
        <v>370280</v>
      </c>
      <c r="I72" s="105" t="s">
        <v>777</v>
      </c>
      <c r="J72" s="105" t="s">
        <v>778</v>
      </c>
      <c r="K72" s="103" t="s">
        <v>779</v>
      </c>
    </row>
    <row r="73" spans="1:11" x14ac:dyDescent="0.2">
      <c r="A73" s="104">
        <v>45666</v>
      </c>
      <c r="B73" s="105" t="s">
        <v>939</v>
      </c>
      <c r="C73" s="105" t="s">
        <v>775</v>
      </c>
      <c r="D73" s="105" t="s">
        <v>940</v>
      </c>
      <c r="E73" s="106">
        <v>224169</v>
      </c>
      <c r="F73" s="107" t="s">
        <v>156</v>
      </c>
      <c r="G73" s="106">
        <v>17934</v>
      </c>
      <c r="H73" s="106">
        <v>242103</v>
      </c>
      <c r="I73" s="105" t="s">
        <v>777</v>
      </c>
      <c r="J73" s="105" t="s">
        <v>778</v>
      </c>
      <c r="K73" s="103" t="s">
        <v>779</v>
      </c>
    </row>
    <row r="74" spans="1:11" x14ac:dyDescent="0.2">
      <c r="A74" s="104">
        <v>45666</v>
      </c>
      <c r="B74" s="105" t="s">
        <v>941</v>
      </c>
      <c r="C74" s="105" t="s">
        <v>775</v>
      </c>
      <c r="D74" s="105" t="s">
        <v>942</v>
      </c>
      <c r="E74" s="106">
        <v>501096</v>
      </c>
      <c r="F74" s="107" t="s">
        <v>156</v>
      </c>
      <c r="G74" s="106">
        <v>40088</v>
      </c>
      <c r="H74" s="106">
        <v>541184</v>
      </c>
      <c r="I74" s="105" t="s">
        <v>777</v>
      </c>
      <c r="J74" s="105" t="s">
        <v>778</v>
      </c>
      <c r="K74" s="103" t="s">
        <v>779</v>
      </c>
    </row>
    <row r="75" spans="1:11" x14ac:dyDescent="0.2">
      <c r="A75" s="104">
        <v>45666</v>
      </c>
      <c r="B75" s="105" t="s">
        <v>943</v>
      </c>
      <c r="C75" s="105" t="s">
        <v>775</v>
      </c>
      <c r="D75" s="105" t="s">
        <v>866</v>
      </c>
      <c r="E75" s="106">
        <v>382413</v>
      </c>
      <c r="F75" s="107" t="s">
        <v>156</v>
      </c>
      <c r="G75" s="106">
        <v>30593</v>
      </c>
      <c r="H75" s="106">
        <v>413006</v>
      </c>
      <c r="I75" s="105" t="s">
        <v>777</v>
      </c>
      <c r="J75" s="105" t="s">
        <v>778</v>
      </c>
      <c r="K75" s="103" t="s">
        <v>779</v>
      </c>
    </row>
    <row r="76" spans="1:11" x14ac:dyDescent="0.2">
      <c r="A76" s="104">
        <v>45666</v>
      </c>
      <c r="B76" s="105" t="s">
        <v>944</v>
      </c>
      <c r="C76" s="105" t="s">
        <v>775</v>
      </c>
      <c r="D76" s="105" t="s">
        <v>945</v>
      </c>
      <c r="E76" s="106">
        <v>230760</v>
      </c>
      <c r="F76" s="107" t="s">
        <v>156</v>
      </c>
      <c r="G76" s="106">
        <v>18461</v>
      </c>
      <c r="H76" s="106">
        <v>249221</v>
      </c>
      <c r="I76" s="105" t="s">
        <v>777</v>
      </c>
      <c r="J76" s="105" t="s">
        <v>778</v>
      </c>
      <c r="K76" s="103" t="s">
        <v>779</v>
      </c>
    </row>
    <row r="77" spans="1:11" x14ac:dyDescent="0.2">
      <c r="A77" s="104">
        <v>45666</v>
      </c>
      <c r="B77" s="105" t="s">
        <v>946</v>
      </c>
      <c r="C77" s="105" t="s">
        <v>775</v>
      </c>
      <c r="D77" s="105" t="s">
        <v>947</v>
      </c>
      <c r="E77" s="106">
        <v>184608</v>
      </c>
      <c r="F77" s="107" t="s">
        <v>156</v>
      </c>
      <c r="G77" s="106">
        <v>14769</v>
      </c>
      <c r="H77" s="106">
        <v>199377</v>
      </c>
      <c r="I77" s="105" t="s">
        <v>777</v>
      </c>
      <c r="J77" s="105" t="s">
        <v>778</v>
      </c>
      <c r="K77" s="103" t="s">
        <v>779</v>
      </c>
    </row>
    <row r="78" spans="1:11" x14ac:dyDescent="0.2">
      <c r="A78" s="104">
        <v>45666</v>
      </c>
      <c r="B78" s="105" t="s">
        <v>948</v>
      </c>
      <c r="C78" s="105" t="s">
        <v>775</v>
      </c>
      <c r="D78" s="105" t="s">
        <v>949</v>
      </c>
      <c r="E78" s="106">
        <v>184608</v>
      </c>
      <c r="F78" s="107" t="s">
        <v>156</v>
      </c>
      <c r="G78" s="106">
        <v>14769</v>
      </c>
      <c r="H78" s="106">
        <v>199377</v>
      </c>
      <c r="I78" s="105" t="s">
        <v>777</v>
      </c>
      <c r="J78" s="105" t="s">
        <v>778</v>
      </c>
      <c r="K78" s="103" t="s">
        <v>779</v>
      </c>
    </row>
    <row r="79" spans="1:11" x14ac:dyDescent="0.2">
      <c r="A79" s="104">
        <v>45666</v>
      </c>
      <c r="B79" s="105" t="s">
        <v>950</v>
      </c>
      <c r="C79" s="105" t="s">
        <v>775</v>
      </c>
      <c r="D79" s="105" t="s">
        <v>951</v>
      </c>
      <c r="E79" s="106">
        <v>230760</v>
      </c>
      <c r="F79" s="107" t="s">
        <v>156</v>
      </c>
      <c r="G79" s="106">
        <v>18461</v>
      </c>
      <c r="H79" s="106">
        <v>249221</v>
      </c>
      <c r="I79" s="105" t="s">
        <v>777</v>
      </c>
      <c r="J79" s="105" t="s">
        <v>778</v>
      </c>
      <c r="K79" s="103" t="s">
        <v>779</v>
      </c>
    </row>
    <row r="80" spans="1:11" x14ac:dyDescent="0.2">
      <c r="A80" s="104">
        <v>45666</v>
      </c>
      <c r="B80" s="105" t="s">
        <v>952</v>
      </c>
      <c r="C80" s="105" t="s">
        <v>775</v>
      </c>
      <c r="D80" s="105" t="s">
        <v>953</v>
      </c>
      <c r="E80" s="106">
        <v>326367</v>
      </c>
      <c r="F80" s="107" t="s">
        <v>156</v>
      </c>
      <c r="G80" s="106">
        <v>26109</v>
      </c>
      <c r="H80" s="106">
        <v>352476</v>
      </c>
      <c r="I80" s="105" t="s">
        <v>777</v>
      </c>
      <c r="J80" s="105" t="s">
        <v>778</v>
      </c>
      <c r="K80" s="103" t="s">
        <v>779</v>
      </c>
    </row>
    <row r="81" spans="1:11" x14ac:dyDescent="0.2">
      <c r="A81" s="104">
        <v>45666</v>
      </c>
      <c r="B81" s="105" t="s">
        <v>954</v>
      </c>
      <c r="C81" s="105" t="s">
        <v>775</v>
      </c>
      <c r="D81" s="105" t="s">
        <v>955</v>
      </c>
      <c r="E81" s="106">
        <v>421974</v>
      </c>
      <c r="F81" s="107" t="s">
        <v>156</v>
      </c>
      <c r="G81" s="106">
        <v>33758</v>
      </c>
      <c r="H81" s="106">
        <v>455732</v>
      </c>
      <c r="I81" s="105" t="s">
        <v>777</v>
      </c>
      <c r="J81" s="105" t="s">
        <v>778</v>
      </c>
      <c r="K81" s="103" t="s">
        <v>779</v>
      </c>
    </row>
    <row r="82" spans="1:11" x14ac:dyDescent="0.2">
      <c r="A82" s="104">
        <v>45667</v>
      </c>
      <c r="B82" s="105" t="s">
        <v>956</v>
      </c>
      <c r="C82" s="105" t="s">
        <v>775</v>
      </c>
      <c r="D82" s="105" t="s">
        <v>957</v>
      </c>
      <c r="E82" s="106">
        <v>230760</v>
      </c>
      <c r="F82" s="107" t="s">
        <v>156</v>
      </c>
      <c r="G82" s="106">
        <v>18461</v>
      </c>
      <c r="H82" s="106">
        <v>249221</v>
      </c>
      <c r="I82" s="105" t="s">
        <v>777</v>
      </c>
      <c r="J82" s="105" t="s">
        <v>778</v>
      </c>
      <c r="K82" s="103" t="s">
        <v>779</v>
      </c>
    </row>
    <row r="83" spans="1:11" x14ac:dyDescent="0.2">
      <c r="A83" s="104">
        <v>45667</v>
      </c>
      <c r="B83" s="105" t="s">
        <v>958</v>
      </c>
      <c r="C83" s="105" t="s">
        <v>775</v>
      </c>
      <c r="D83" s="105" t="s">
        <v>959</v>
      </c>
      <c r="E83" s="106">
        <v>184608</v>
      </c>
      <c r="F83" s="107" t="s">
        <v>156</v>
      </c>
      <c r="G83" s="106">
        <v>14769</v>
      </c>
      <c r="H83" s="106">
        <v>199377</v>
      </c>
      <c r="I83" s="105" t="s">
        <v>777</v>
      </c>
      <c r="J83" s="105" t="s">
        <v>778</v>
      </c>
      <c r="K83" s="103" t="s">
        <v>779</v>
      </c>
    </row>
    <row r="84" spans="1:11" x14ac:dyDescent="0.2">
      <c r="A84" s="104">
        <v>45667</v>
      </c>
      <c r="B84" s="105" t="s">
        <v>960</v>
      </c>
      <c r="C84" s="105" t="s">
        <v>775</v>
      </c>
      <c r="D84" s="105" t="s">
        <v>832</v>
      </c>
      <c r="E84" s="106">
        <v>230760</v>
      </c>
      <c r="F84" s="107" t="s">
        <v>156</v>
      </c>
      <c r="G84" s="106">
        <v>18461</v>
      </c>
      <c r="H84" s="106">
        <v>249221</v>
      </c>
      <c r="I84" s="105" t="s">
        <v>777</v>
      </c>
      <c r="J84" s="105" t="s">
        <v>778</v>
      </c>
      <c r="K84" s="103" t="s">
        <v>779</v>
      </c>
    </row>
    <row r="85" spans="1:11" x14ac:dyDescent="0.2">
      <c r="A85" s="104">
        <v>45667</v>
      </c>
      <c r="B85" s="105" t="s">
        <v>961</v>
      </c>
      <c r="C85" s="105" t="s">
        <v>775</v>
      </c>
      <c r="D85" s="105" t="s">
        <v>962</v>
      </c>
      <c r="E85" s="106">
        <v>230760</v>
      </c>
      <c r="F85" s="107" t="s">
        <v>156</v>
      </c>
      <c r="G85" s="106">
        <v>18461</v>
      </c>
      <c r="H85" s="106">
        <v>249221</v>
      </c>
      <c r="I85" s="105" t="s">
        <v>777</v>
      </c>
      <c r="J85" s="105" t="s">
        <v>778</v>
      </c>
      <c r="K85" s="103" t="s">
        <v>779</v>
      </c>
    </row>
    <row r="86" spans="1:11" x14ac:dyDescent="0.2">
      <c r="A86" s="104">
        <v>45667</v>
      </c>
      <c r="B86" s="105" t="s">
        <v>963</v>
      </c>
      <c r="C86" s="105" t="s">
        <v>775</v>
      </c>
      <c r="D86" s="105" t="s">
        <v>964</v>
      </c>
      <c r="E86" s="106">
        <v>346140</v>
      </c>
      <c r="F86" s="107" t="s">
        <v>156</v>
      </c>
      <c r="G86" s="106">
        <v>27691</v>
      </c>
      <c r="H86" s="106">
        <v>373831</v>
      </c>
      <c r="I86" s="105" t="s">
        <v>821</v>
      </c>
      <c r="J86" s="105" t="s">
        <v>822</v>
      </c>
      <c r="K86" s="103" t="s">
        <v>779</v>
      </c>
    </row>
    <row r="87" spans="1:11" x14ac:dyDescent="0.2">
      <c r="A87" s="104">
        <v>45668</v>
      </c>
      <c r="B87" s="105" t="s">
        <v>965</v>
      </c>
      <c r="C87" s="105" t="s">
        <v>775</v>
      </c>
      <c r="D87" s="105" t="s">
        <v>966</v>
      </c>
      <c r="E87" s="106">
        <v>184608</v>
      </c>
      <c r="F87" s="107" t="s">
        <v>156</v>
      </c>
      <c r="G87" s="106">
        <v>14769</v>
      </c>
      <c r="H87" s="106">
        <v>199377</v>
      </c>
      <c r="I87" s="105" t="s">
        <v>777</v>
      </c>
      <c r="J87" s="105" t="s">
        <v>778</v>
      </c>
      <c r="K87" s="103" t="s">
        <v>779</v>
      </c>
    </row>
    <row r="88" spans="1:11" x14ac:dyDescent="0.2">
      <c r="A88" s="104">
        <v>45668</v>
      </c>
      <c r="B88" s="105" t="s">
        <v>967</v>
      </c>
      <c r="C88" s="105" t="s">
        <v>775</v>
      </c>
      <c r="D88" s="105" t="s">
        <v>840</v>
      </c>
      <c r="E88" s="106">
        <v>184608</v>
      </c>
      <c r="F88" s="107" t="s">
        <v>156</v>
      </c>
      <c r="G88" s="106">
        <v>14769</v>
      </c>
      <c r="H88" s="106">
        <v>199377</v>
      </c>
      <c r="I88" s="105" t="s">
        <v>777</v>
      </c>
      <c r="J88" s="105" t="s">
        <v>778</v>
      </c>
      <c r="K88" s="103" t="s">
        <v>779</v>
      </c>
    </row>
    <row r="89" spans="1:11" x14ac:dyDescent="0.2">
      <c r="A89" s="104">
        <v>45668</v>
      </c>
      <c r="B89" s="105" t="s">
        <v>968</v>
      </c>
      <c r="C89" s="105" t="s">
        <v>775</v>
      </c>
      <c r="D89" s="105" t="s">
        <v>917</v>
      </c>
      <c r="E89" s="106">
        <v>184608</v>
      </c>
      <c r="F89" s="107" t="s">
        <v>156</v>
      </c>
      <c r="G89" s="106">
        <v>14769</v>
      </c>
      <c r="H89" s="106">
        <v>199377</v>
      </c>
      <c r="I89" s="105" t="s">
        <v>777</v>
      </c>
      <c r="J89" s="105" t="s">
        <v>778</v>
      </c>
      <c r="K89" s="103" t="s">
        <v>779</v>
      </c>
    </row>
    <row r="90" spans="1:11" x14ac:dyDescent="0.2">
      <c r="A90" s="104">
        <v>45668</v>
      </c>
      <c r="B90" s="105" t="s">
        <v>969</v>
      </c>
      <c r="C90" s="105" t="s">
        <v>775</v>
      </c>
      <c r="D90" s="105" t="s">
        <v>970</v>
      </c>
      <c r="E90" s="106">
        <v>230760</v>
      </c>
      <c r="F90" s="107" t="s">
        <v>156</v>
      </c>
      <c r="G90" s="106">
        <v>18461</v>
      </c>
      <c r="H90" s="106">
        <v>249221</v>
      </c>
      <c r="I90" s="105" t="s">
        <v>777</v>
      </c>
      <c r="J90" s="105" t="s">
        <v>778</v>
      </c>
      <c r="K90" s="103" t="s">
        <v>779</v>
      </c>
    </row>
    <row r="91" spans="1:11" x14ac:dyDescent="0.2">
      <c r="A91" s="104">
        <v>45668</v>
      </c>
      <c r="B91" s="105" t="s">
        <v>971</v>
      </c>
      <c r="C91" s="105" t="s">
        <v>775</v>
      </c>
      <c r="D91" s="105" t="s">
        <v>972</v>
      </c>
      <c r="E91" s="106">
        <v>230760</v>
      </c>
      <c r="F91" s="107" t="s">
        <v>156</v>
      </c>
      <c r="G91" s="106">
        <v>18461</v>
      </c>
      <c r="H91" s="106">
        <v>249221</v>
      </c>
      <c r="I91" s="105" t="s">
        <v>777</v>
      </c>
      <c r="J91" s="105" t="s">
        <v>778</v>
      </c>
      <c r="K91" s="103" t="s">
        <v>779</v>
      </c>
    </row>
    <row r="92" spans="1:11" x14ac:dyDescent="0.2">
      <c r="A92" s="104">
        <v>45668</v>
      </c>
      <c r="B92" s="105" t="s">
        <v>973</v>
      </c>
      <c r="C92" s="105" t="s">
        <v>775</v>
      </c>
      <c r="D92" s="105" t="s">
        <v>974</v>
      </c>
      <c r="E92" s="106">
        <v>382413</v>
      </c>
      <c r="F92" s="107" t="s">
        <v>156</v>
      </c>
      <c r="G92" s="106">
        <v>30593</v>
      </c>
      <c r="H92" s="106">
        <v>413006</v>
      </c>
      <c r="I92" s="105" t="s">
        <v>777</v>
      </c>
      <c r="J92" s="105" t="s">
        <v>778</v>
      </c>
      <c r="K92" s="103" t="s">
        <v>779</v>
      </c>
    </row>
    <row r="93" spans="1:11" x14ac:dyDescent="0.2">
      <c r="A93" s="104">
        <v>45668</v>
      </c>
      <c r="B93" s="105" t="s">
        <v>975</v>
      </c>
      <c r="C93" s="105" t="s">
        <v>775</v>
      </c>
      <c r="D93" s="105" t="s">
        <v>976</v>
      </c>
      <c r="E93" s="106">
        <v>731856</v>
      </c>
      <c r="F93" s="107" t="s">
        <v>156</v>
      </c>
      <c r="G93" s="106">
        <v>58548</v>
      </c>
      <c r="H93" s="106">
        <v>790404</v>
      </c>
      <c r="I93" s="105" t="s">
        <v>777</v>
      </c>
      <c r="J93" s="105" t="s">
        <v>778</v>
      </c>
      <c r="K93" s="103" t="s">
        <v>779</v>
      </c>
    </row>
    <row r="94" spans="1:11" x14ac:dyDescent="0.2">
      <c r="A94" s="104">
        <v>45670</v>
      </c>
      <c r="B94" s="105" t="s">
        <v>782</v>
      </c>
      <c r="C94" s="105" t="s">
        <v>977</v>
      </c>
      <c r="D94" s="105" t="s">
        <v>978</v>
      </c>
      <c r="E94" s="106">
        <v>-313185</v>
      </c>
      <c r="F94" s="107" t="s">
        <v>156</v>
      </c>
      <c r="G94" s="106">
        <v>-25055</v>
      </c>
      <c r="H94" s="106">
        <v>-338240</v>
      </c>
      <c r="I94" s="105" t="s">
        <v>827</v>
      </c>
      <c r="J94" s="105" t="s">
        <v>828</v>
      </c>
      <c r="K94" s="103" t="s">
        <v>779</v>
      </c>
    </row>
    <row r="95" spans="1:11" x14ac:dyDescent="0.2">
      <c r="A95" s="104">
        <v>45670</v>
      </c>
      <c r="B95" s="105" t="s">
        <v>979</v>
      </c>
      <c r="C95" s="105" t="s">
        <v>977</v>
      </c>
      <c r="D95" s="105" t="s">
        <v>980</v>
      </c>
      <c r="E95" s="106">
        <v>-187911</v>
      </c>
      <c r="F95" s="107" t="s">
        <v>156</v>
      </c>
      <c r="G95" s="106">
        <v>-15033</v>
      </c>
      <c r="H95" s="106">
        <v>-202944</v>
      </c>
      <c r="I95" s="105" t="s">
        <v>827</v>
      </c>
      <c r="J95" s="105" t="s">
        <v>828</v>
      </c>
      <c r="K95" s="103" t="s">
        <v>779</v>
      </c>
    </row>
    <row r="96" spans="1:11" x14ac:dyDescent="0.2">
      <c r="A96" s="104">
        <v>45670</v>
      </c>
      <c r="B96" s="105" t="s">
        <v>981</v>
      </c>
      <c r="C96" s="105" t="s">
        <v>775</v>
      </c>
      <c r="D96" s="105" t="s">
        <v>982</v>
      </c>
      <c r="E96" s="106">
        <v>230760</v>
      </c>
      <c r="F96" s="107" t="s">
        <v>156</v>
      </c>
      <c r="G96" s="106">
        <v>18461</v>
      </c>
      <c r="H96" s="106">
        <v>249221</v>
      </c>
      <c r="I96" s="105" t="s">
        <v>777</v>
      </c>
      <c r="J96" s="105" t="s">
        <v>778</v>
      </c>
      <c r="K96" s="103" t="s">
        <v>779</v>
      </c>
    </row>
    <row r="97" spans="1:11" x14ac:dyDescent="0.2">
      <c r="A97" s="104">
        <v>45670</v>
      </c>
      <c r="B97" s="105" t="s">
        <v>983</v>
      </c>
      <c r="C97" s="105" t="s">
        <v>775</v>
      </c>
      <c r="D97" s="105" t="s">
        <v>984</v>
      </c>
      <c r="E97" s="106">
        <v>230760</v>
      </c>
      <c r="F97" s="107" t="s">
        <v>156</v>
      </c>
      <c r="G97" s="106">
        <v>18461</v>
      </c>
      <c r="H97" s="106">
        <v>249221</v>
      </c>
      <c r="I97" s="105" t="s">
        <v>777</v>
      </c>
      <c r="J97" s="105" t="s">
        <v>778</v>
      </c>
      <c r="K97" s="103" t="s">
        <v>779</v>
      </c>
    </row>
    <row r="98" spans="1:11" x14ac:dyDescent="0.2">
      <c r="A98" s="104">
        <v>45670</v>
      </c>
      <c r="B98" s="105" t="s">
        <v>985</v>
      </c>
      <c r="C98" s="105" t="s">
        <v>775</v>
      </c>
      <c r="D98" s="105" t="s">
        <v>986</v>
      </c>
      <c r="E98" s="106">
        <v>501096</v>
      </c>
      <c r="F98" s="107" t="s">
        <v>156</v>
      </c>
      <c r="G98" s="106">
        <v>40088</v>
      </c>
      <c r="H98" s="106">
        <v>541184</v>
      </c>
      <c r="I98" s="105" t="s">
        <v>777</v>
      </c>
      <c r="J98" s="105" t="s">
        <v>778</v>
      </c>
      <c r="K98" s="103" t="s">
        <v>779</v>
      </c>
    </row>
    <row r="99" spans="1:11" x14ac:dyDescent="0.2">
      <c r="A99" s="104">
        <v>45670</v>
      </c>
      <c r="B99" s="105" t="s">
        <v>987</v>
      </c>
      <c r="C99" s="105" t="s">
        <v>775</v>
      </c>
      <c r="D99" s="105" t="s">
        <v>988</v>
      </c>
      <c r="E99" s="106">
        <v>461520</v>
      </c>
      <c r="F99" s="107" t="s">
        <v>156</v>
      </c>
      <c r="G99" s="106">
        <v>36922</v>
      </c>
      <c r="H99" s="106">
        <v>498442</v>
      </c>
      <c r="I99" s="105" t="s">
        <v>863</v>
      </c>
      <c r="J99" s="105" t="s">
        <v>864</v>
      </c>
      <c r="K99" s="103" t="s">
        <v>779</v>
      </c>
    </row>
    <row r="100" spans="1:11" x14ac:dyDescent="0.2">
      <c r="A100" s="104">
        <v>45671</v>
      </c>
      <c r="B100" s="105" t="s">
        <v>989</v>
      </c>
      <c r="C100" s="105" t="s">
        <v>775</v>
      </c>
      <c r="D100" s="105" t="s">
        <v>990</v>
      </c>
      <c r="E100" s="106">
        <v>263730</v>
      </c>
      <c r="F100" s="107" t="s">
        <v>156</v>
      </c>
      <c r="G100" s="106">
        <v>21098</v>
      </c>
      <c r="H100" s="106">
        <v>284828</v>
      </c>
      <c r="I100" s="105" t="s">
        <v>777</v>
      </c>
      <c r="J100" s="105" t="s">
        <v>778</v>
      </c>
      <c r="K100" s="103" t="s">
        <v>779</v>
      </c>
    </row>
    <row r="101" spans="1:11" x14ac:dyDescent="0.2">
      <c r="A101" s="104">
        <v>45671</v>
      </c>
      <c r="B101" s="105" t="s">
        <v>991</v>
      </c>
      <c r="C101" s="105" t="s">
        <v>775</v>
      </c>
      <c r="D101" s="105" t="s">
        <v>992</v>
      </c>
      <c r="E101" s="106">
        <v>230760</v>
      </c>
      <c r="F101" s="107" t="s">
        <v>156</v>
      </c>
      <c r="G101" s="106">
        <v>18461</v>
      </c>
      <c r="H101" s="106">
        <v>249221</v>
      </c>
      <c r="I101" s="105" t="s">
        <v>777</v>
      </c>
      <c r="J101" s="105" t="s">
        <v>778</v>
      </c>
      <c r="K101" s="103" t="s">
        <v>779</v>
      </c>
    </row>
    <row r="102" spans="1:11" x14ac:dyDescent="0.2">
      <c r="A102" s="104">
        <v>45671</v>
      </c>
      <c r="B102" s="105" t="s">
        <v>993</v>
      </c>
      <c r="C102" s="105" t="s">
        <v>775</v>
      </c>
      <c r="D102" s="105" t="s">
        <v>994</v>
      </c>
      <c r="E102" s="106">
        <v>501096</v>
      </c>
      <c r="F102" s="107" t="s">
        <v>156</v>
      </c>
      <c r="G102" s="106">
        <v>40088</v>
      </c>
      <c r="H102" s="106">
        <v>541184</v>
      </c>
      <c r="I102" s="105" t="s">
        <v>777</v>
      </c>
      <c r="J102" s="105" t="s">
        <v>778</v>
      </c>
      <c r="K102" s="103" t="s">
        <v>779</v>
      </c>
    </row>
    <row r="103" spans="1:11" x14ac:dyDescent="0.2">
      <c r="A103" s="104">
        <v>45671</v>
      </c>
      <c r="B103" s="105" t="s">
        <v>995</v>
      </c>
      <c r="C103" s="105" t="s">
        <v>775</v>
      </c>
      <c r="D103" s="105" t="s">
        <v>996</v>
      </c>
      <c r="E103" s="106">
        <v>230760</v>
      </c>
      <c r="F103" s="107" t="s">
        <v>156</v>
      </c>
      <c r="G103" s="106">
        <v>18461</v>
      </c>
      <c r="H103" s="106">
        <v>249221</v>
      </c>
      <c r="I103" s="105" t="s">
        <v>777</v>
      </c>
      <c r="J103" s="105" t="s">
        <v>778</v>
      </c>
      <c r="K103" s="103" t="s">
        <v>779</v>
      </c>
    </row>
    <row r="104" spans="1:11" x14ac:dyDescent="0.2">
      <c r="A104" s="104">
        <v>45671</v>
      </c>
      <c r="B104" s="105" t="s">
        <v>997</v>
      </c>
      <c r="C104" s="105" t="s">
        <v>775</v>
      </c>
      <c r="D104" s="105" t="s">
        <v>998</v>
      </c>
      <c r="E104" s="106">
        <v>543945</v>
      </c>
      <c r="F104" s="107" t="s">
        <v>156</v>
      </c>
      <c r="G104" s="106">
        <v>43516</v>
      </c>
      <c r="H104" s="106">
        <v>587461</v>
      </c>
      <c r="I104" s="105" t="s">
        <v>777</v>
      </c>
      <c r="J104" s="105" t="s">
        <v>778</v>
      </c>
      <c r="K104" s="103" t="s">
        <v>779</v>
      </c>
    </row>
    <row r="105" spans="1:11" x14ac:dyDescent="0.2">
      <c r="A105" s="104">
        <v>45671</v>
      </c>
      <c r="B105" s="105" t="s">
        <v>999</v>
      </c>
      <c r="C105" s="105" t="s">
        <v>775</v>
      </c>
      <c r="D105" s="105" t="s">
        <v>842</v>
      </c>
      <c r="E105" s="106">
        <v>184608</v>
      </c>
      <c r="F105" s="107" t="s">
        <v>156</v>
      </c>
      <c r="G105" s="106">
        <v>14769</v>
      </c>
      <c r="H105" s="106">
        <v>199377</v>
      </c>
      <c r="I105" s="105" t="s">
        <v>777</v>
      </c>
      <c r="J105" s="105" t="s">
        <v>778</v>
      </c>
      <c r="K105" s="103" t="s">
        <v>779</v>
      </c>
    </row>
    <row r="106" spans="1:11" x14ac:dyDescent="0.2">
      <c r="A106" s="104">
        <v>45671</v>
      </c>
      <c r="B106" s="105" t="s">
        <v>1000</v>
      </c>
      <c r="C106" s="105" t="s">
        <v>775</v>
      </c>
      <c r="D106" s="105" t="s">
        <v>1001</v>
      </c>
      <c r="E106" s="106">
        <v>230760</v>
      </c>
      <c r="F106" s="107" t="s">
        <v>156</v>
      </c>
      <c r="G106" s="106">
        <v>18461</v>
      </c>
      <c r="H106" s="106">
        <v>249221</v>
      </c>
      <c r="I106" s="105" t="s">
        <v>777</v>
      </c>
      <c r="J106" s="105" t="s">
        <v>778</v>
      </c>
      <c r="K106" s="103" t="s">
        <v>779</v>
      </c>
    </row>
    <row r="107" spans="1:11" x14ac:dyDescent="0.2">
      <c r="A107" s="104">
        <v>45671</v>
      </c>
      <c r="B107" s="105" t="s">
        <v>1002</v>
      </c>
      <c r="C107" s="105" t="s">
        <v>775</v>
      </c>
      <c r="D107" s="105" t="s">
        <v>884</v>
      </c>
      <c r="E107" s="106">
        <v>230760</v>
      </c>
      <c r="F107" s="107" t="s">
        <v>156</v>
      </c>
      <c r="G107" s="106">
        <v>18461</v>
      </c>
      <c r="H107" s="106">
        <v>249221</v>
      </c>
      <c r="I107" s="105" t="s">
        <v>777</v>
      </c>
      <c r="J107" s="105" t="s">
        <v>778</v>
      </c>
      <c r="K107" s="103" t="s">
        <v>779</v>
      </c>
    </row>
    <row r="108" spans="1:11" x14ac:dyDescent="0.2">
      <c r="A108" s="104">
        <v>45671</v>
      </c>
      <c r="B108" s="105" t="s">
        <v>1003</v>
      </c>
      <c r="C108" s="105" t="s">
        <v>775</v>
      </c>
      <c r="D108" s="105" t="s">
        <v>1004</v>
      </c>
      <c r="E108" s="106">
        <v>425262</v>
      </c>
      <c r="F108" s="107" t="s">
        <v>156</v>
      </c>
      <c r="G108" s="106">
        <v>34021</v>
      </c>
      <c r="H108" s="106">
        <v>459283</v>
      </c>
      <c r="I108" s="105" t="s">
        <v>821</v>
      </c>
      <c r="J108" s="105" t="s">
        <v>822</v>
      </c>
      <c r="K108" s="103" t="s">
        <v>779</v>
      </c>
    </row>
    <row r="109" spans="1:11" x14ac:dyDescent="0.2">
      <c r="A109" s="104">
        <v>45671</v>
      </c>
      <c r="B109" s="105" t="s">
        <v>1005</v>
      </c>
      <c r="C109" s="105" t="s">
        <v>775</v>
      </c>
      <c r="D109" s="105" t="s">
        <v>858</v>
      </c>
      <c r="E109" s="106">
        <v>721962</v>
      </c>
      <c r="F109" s="107" t="s">
        <v>156</v>
      </c>
      <c r="G109" s="106">
        <v>57757</v>
      </c>
      <c r="H109" s="106">
        <v>779719</v>
      </c>
      <c r="I109" s="105" t="s">
        <v>821</v>
      </c>
      <c r="J109" s="105" t="s">
        <v>822</v>
      </c>
      <c r="K109" s="103" t="s">
        <v>779</v>
      </c>
    </row>
    <row r="110" spans="1:11" x14ac:dyDescent="0.2">
      <c r="A110" s="104">
        <v>45671</v>
      </c>
      <c r="B110" s="105" t="s">
        <v>1006</v>
      </c>
      <c r="C110" s="105" t="s">
        <v>775</v>
      </c>
      <c r="D110" s="105" t="s">
        <v>1007</v>
      </c>
      <c r="E110" s="106">
        <v>543945</v>
      </c>
      <c r="F110" s="107" t="s">
        <v>156</v>
      </c>
      <c r="G110" s="106">
        <v>43516</v>
      </c>
      <c r="H110" s="106">
        <v>587461</v>
      </c>
      <c r="I110" s="105" t="s">
        <v>1008</v>
      </c>
      <c r="J110" s="105" t="s">
        <v>1009</v>
      </c>
      <c r="K110" s="103" t="s">
        <v>779</v>
      </c>
    </row>
    <row r="111" spans="1:11" x14ac:dyDescent="0.2">
      <c r="A111" s="104">
        <v>45671</v>
      </c>
      <c r="B111" s="105" t="s">
        <v>1010</v>
      </c>
      <c r="C111" s="105" t="s">
        <v>775</v>
      </c>
      <c r="D111" s="105" t="s">
        <v>1011</v>
      </c>
      <c r="E111" s="106">
        <v>346140</v>
      </c>
      <c r="F111" s="107" t="s">
        <v>156</v>
      </c>
      <c r="G111" s="106">
        <v>27691</v>
      </c>
      <c r="H111" s="106">
        <v>373831</v>
      </c>
      <c r="I111" s="105" t="s">
        <v>821</v>
      </c>
      <c r="J111" s="105" t="s">
        <v>822</v>
      </c>
      <c r="K111" s="103" t="s">
        <v>779</v>
      </c>
    </row>
    <row r="112" spans="1:11" x14ac:dyDescent="0.2">
      <c r="A112" s="104">
        <v>45671</v>
      </c>
      <c r="B112" s="105" t="s">
        <v>1012</v>
      </c>
      <c r="C112" s="105" t="s">
        <v>775</v>
      </c>
      <c r="D112" s="105" t="s">
        <v>1013</v>
      </c>
      <c r="E112" s="106">
        <v>534051</v>
      </c>
      <c r="F112" s="107" t="s">
        <v>156</v>
      </c>
      <c r="G112" s="106">
        <v>42724</v>
      </c>
      <c r="H112" s="106">
        <v>576775</v>
      </c>
      <c r="I112" s="105" t="s">
        <v>821</v>
      </c>
      <c r="J112" s="105" t="s">
        <v>822</v>
      </c>
      <c r="K112" s="103" t="s">
        <v>779</v>
      </c>
    </row>
    <row r="113" spans="1:11" x14ac:dyDescent="0.2">
      <c r="A113" s="104">
        <v>45672</v>
      </c>
      <c r="B113" s="105" t="s">
        <v>1014</v>
      </c>
      <c r="C113" s="105" t="s">
        <v>775</v>
      </c>
      <c r="D113" s="105" t="s">
        <v>785</v>
      </c>
      <c r="E113" s="106">
        <v>230760</v>
      </c>
      <c r="F113" s="107" t="s">
        <v>156</v>
      </c>
      <c r="G113" s="106">
        <v>18461</v>
      </c>
      <c r="H113" s="106">
        <v>249221</v>
      </c>
      <c r="I113" s="105" t="s">
        <v>777</v>
      </c>
      <c r="J113" s="105" t="s">
        <v>778</v>
      </c>
      <c r="K113" s="103" t="s">
        <v>779</v>
      </c>
    </row>
    <row r="114" spans="1:11" x14ac:dyDescent="0.2">
      <c r="A114" s="104">
        <v>45672</v>
      </c>
      <c r="B114" s="105" t="s">
        <v>1015</v>
      </c>
      <c r="C114" s="105" t="s">
        <v>775</v>
      </c>
      <c r="D114" s="105" t="s">
        <v>1016</v>
      </c>
      <c r="E114" s="106">
        <v>342852</v>
      </c>
      <c r="F114" s="107" t="s">
        <v>156</v>
      </c>
      <c r="G114" s="106">
        <v>27428</v>
      </c>
      <c r="H114" s="106">
        <v>370280</v>
      </c>
      <c r="I114" s="105" t="s">
        <v>777</v>
      </c>
      <c r="J114" s="105" t="s">
        <v>778</v>
      </c>
      <c r="K114" s="103" t="s">
        <v>779</v>
      </c>
    </row>
    <row r="115" spans="1:11" x14ac:dyDescent="0.2">
      <c r="A115" s="104">
        <v>45672</v>
      </c>
      <c r="B115" s="105" t="s">
        <v>1017</v>
      </c>
      <c r="C115" s="105" t="s">
        <v>775</v>
      </c>
      <c r="D115" s="105" t="s">
        <v>898</v>
      </c>
      <c r="E115" s="106">
        <v>184608</v>
      </c>
      <c r="F115" s="107" t="s">
        <v>156</v>
      </c>
      <c r="G115" s="106">
        <v>14769</v>
      </c>
      <c r="H115" s="106">
        <v>199377</v>
      </c>
      <c r="I115" s="105" t="s">
        <v>777</v>
      </c>
      <c r="J115" s="105" t="s">
        <v>778</v>
      </c>
      <c r="K115" s="103" t="s">
        <v>779</v>
      </c>
    </row>
    <row r="116" spans="1:11" x14ac:dyDescent="0.2">
      <c r="A116" s="104">
        <v>45672</v>
      </c>
      <c r="B116" s="105" t="s">
        <v>1018</v>
      </c>
      <c r="C116" s="105" t="s">
        <v>775</v>
      </c>
      <c r="D116" s="105" t="s">
        <v>1019</v>
      </c>
      <c r="E116" s="106">
        <v>230760</v>
      </c>
      <c r="F116" s="107" t="s">
        <v>156</v>
      </c>
      <c r="G116" s="106">
        <v>18461</v>
      </c>
      <c r="H116" s="106">
        <v>249221</v>
      </c>
      <c r="I116" s="105" t="s">
        <v>777</v>
      </c>
      <c r="J116" s="105" t="s">
        <v>778</v>
      </c>
      <c r="K116" s="103" t="s">
        <v>779</v>
      </c>
    </row>
    <row r="117" spans="1:11" x14ac:dyDescent="0.2">
      <c r="A117" s="104">
        <v>45672</v>
      </c>
      <c r="B117" s="105" t="s">
        <v>1020</v>
      </c>
      <c r="C117" s="105" t="s">
        <v>775</v>
      </c>
      <c r="D117" s="105" t="s">
        <v>1021</v>
      </c>
      <c r="E117" s="106">
        <v>184608</v>
      </c>
      <c r="F117" s="107" t="s">
        <v>156</v>
      </c>
      <c r="G117" s="106">
        <v>14769</v>
      </c>
      <c r="H117" s="106">
        <v>199377</v>
      </c>
      <c r="I117" s="105" t="s">
        <v>777</v>
      </c>
      <c r="J117" s="105" t="s">
        <v>778</v>
      </c>
      <c r="K117" s="103" t="s">
        <v>779</v>
      </c>
    </row>
    <row r="118" spans="1:11" x14ac:dyDescent="0.2">
      <c r="A118" s="104">
        <v>45672</v>
      </c>
      <c r="B118" s="105" t="s">
        <v>1022</v>
      </c>
      <c r="C118" s="105" t="s">
        <v>775</v>
      </c>
      <c r="D118" s="105" t="s">
        <v>783</v>
      </c>
      <c r="E118" s="106">
        <v>184608</v>
      </c>
      <c r="F118" s="107" t="s">
        <v>156</v>
      </c>
      <c r="G118" s="106">
        <v>14769</v>
      </c>
      <c r="H118" s="106">
        <v>199377</v>
      </c>
      <c r="I118" s="105" t="s">
        <v>777</v>
      </c>
      <c r="J118" s="105" t="s">
        <v>778</v>
      </c>
      <c r="K118" s="103" t="s">
        <v>779</v>
      </c>
    </row>
    <row r="119" spans="1:11" x14ac:dyDescent="0.2">
      <c r="A119" s="104">
        <v>45672</v>
      </c>
      <c r="B119" s="105" t="s">
        <v>1023</v>
      </c>
      <c r="C119" s="105" t="s">
        <v>775</v>
      </c>
      <c r="D119" s="105" t="s">
        <v>913</v>
      </c>
      <c r="E119" s="106">
        <v>309882</v>
      </c>
      <c r="F119" s="107" t="s">
        <v>156</v>
      </c>
      <c r="G119" s="106">
        <v>24791</v>
      </c>
      <c r="H119" s="106">
        <v>334673</v>
      </c>
      <c r="I119" s="105" t="s">
        <v>777</v>
      </c>
      <c r="J119" s="105" t="s">
        <v>778</v>
      </c>
      <c r="K119" s="103" t="s">
        <v>779</v>
      </c>
    </row>
    <row r="120" spans="1:11" x14ac:dyDescent="0.2">
      <c r="A120" s="104">
        <v>45672</v>
      </c>
      <c r="B120" s="105" t="s">
        <v>1024</v>
      </c>
      <c r="C120" s="105" t="s">
        <v>775</v>
      </c>
      <c r="D120" s="105" t="s">
        <v>1025</v>
      </c>
      <c r="E120" s="106">
        <v>230760</v>
      </c>
      <c r="F120" s="107" t="s">
        <v>156</v>
      </c>
      <c r="G120" s="106">
        <v>18461</v>
      </c>
      <c r="H120" s="106">
        <v>249221</v>
      </c>
      <c r="I120" s="105" t="s">
        <v>777</v>
      </c>
      <c r="J120" s="105" t="s">
        <v>778</v>
      </c>
      <c r="K120" s="103" t="s">
        <v>779</v>
      </c>
    </row>
    <row r="121" spans="1:11" x14ac:dyDescent="0.2">
      <c r="A121" s="104">
        <v>45672</v>
      </c>
      <c r="B121" s="105" t="s">
        <v>1026</v>
      </c>
      <c r="C121" s="105" t="s">
        <v>775</v>
      </c>
      <c r="D121" s="105" t="s">
        <v>1027</v>
      </c>
      <c r="E121" s="106">
        <v>276912</v>
      </c>
      <c r="F121" s="107" t="s">
        <v>156</v>
      </c>
      <c r="G121" s="106">
        <v>22153</v>
      </c>
      <c r="H121" s="106">
        <v>299065</v>
      </c>
      <c r="I121" s="105" t="s">
        <v>777</v>
      </c>
      <c r="J121" s="105" t="s">
        <v>778</v>
      </c>
      <c r="K121" s="103" t="s">
        <v>779</v>
      </c>
    </row>
    <row r="122" spans="1:11" x14ac:dyDescent="0.2">
      <c r="A122" s="104">
        <v>45672</v>
      </c>
      <c r="B122" s="105" t="s">
        <v>1028</v>
      </c>
      <c r="C122" s="105" t="s">
        <v>775</v>
      </c>
      <c r="D122" s="105" t="s">
        <v>1029</v>
      </c>
      <c r="E122" s="106">
        <v>346140</v>
      </c>
      <c r="F122" s="107" t="s">
        <v>156</v>
      </c>
      <c r="G122" s="106">
        <v>27691</v>
      </c>
      <c r="H122" s="106">
        <v>373831</v>
      </c>
      <c r="I122" s="105" t="s">
        <v>777</v>
      </c>
      <c r="J122" s="105" t="s">
        <v>778</v>
      </c>
      <c r="K122" s="103" t="s">
        <v>779</v>
      </c>
    </row>
    <row r="123" spans="1:11" x14ac:dyDescent="0.2">
      <c r="A123" s="104">
        <v>45672</v>
      </c>
      <c r="B123" s="105" t="s">
        <v>1030</v>
      </c>
      <c r="C123" s="105" t="s">
        <v>775</v>
      </c>
      <c r="D123" s="105" t="s">
        <v>917</v>
      </c>
      <c r="E123" s="106">
        <v>501096</v>
      </c>
      <c r="F123" s="107" t="s">
        <v>156</v>
      </c>
      <c r="G123" s="106">
        <v>40088</v>
      </c>
      <c r="H123" s="106">
        <v>541184</v>
      </c>
      <c r="I123" s="105" t="s">
        <v>777</v>
      </c>
      <c r="J123" s="105" t="s">
        <v>778</v>
      </c>
      <c r="K123" s="103" t="s">
        <v>779</v>
      </c>
    </row>
    <row r="124" spans="1:11" x14ac:dyDescent="0.2">
      <c r="A124" s="104">
        <v>45672</v>
      </c>
      <c r="B124" s="105" t="s">
        <v>1031</v>
      </c>
      <c r="C124" s="105" t="s">
        <v>775</v>
      </c>
      <c r="D124" s="105" t="s">
        <v>1032</v>
      </c>
      <c r="E124" s="106">
        <v>184608</v>
      </c>
      <c r="F124" s="107" t="s">
        <v>156</v>
      </c>
      <c r="G124" s="106">
        <v>14769</v>
      </c>
      <c r="H124" s="106">
        <v>199377</v>
      </c>
      <c r="I124" s="105" t="s">
        <v>777</v>
      </c>
      <c r="J124" s="105" t="s">
        <v>778</v>
      </c>
      <c r="K124" s="103" t="s">
        <v>779</v>
      </c>
    </row>
    <row r="125" spans="1:11" x14ac:dyDescent="0.2">
      <c r="A125" s="104">
        <v>45672</v>
      </c>
      <c r="B125" s="105" t="s">
        <v>1033</v>
      </c>
      <c r="C125" s="105" t="s">
        <v>775</v>
      </c>
      <c r="D125" s="105" t="s">
        <v>924</v>
      </c>
      <c r="E125" s="106">
        <v>501096</v>
      </c>
      <c r="F125" s="107" t="s">
        <v>156</v>
      </c>
      <c r="G125" s="106">
        <v>40088</v>
      </c>
      <c r="H125" s="106">
        <v>541184</v>
      </c>
      <c r="I125" s="105" t="s">
        <v>925</v>
      </c>
      <c r="J125" s="105" t="s">
        <v>926</v>
      </c>
      <c r="K125" s="103" t="s">
        <v>779</v>
      </c>
    </row>
    <row r="126" spans="1:11" x14ac:dyDescent="0.2">
      <c r="A126" s="104">
        <v>45672</v>
      </c>
      <c r="B126" s="105" t="s">
        <v>1034</v>
      </c>
      <c r="C126" s="105" t="s">
        <v>775</v>
      </c>
      <c r="D126" s="105" t="s">
        <v>917</v>
      </c>
      <c r="E126" s="106">
        <v>764826</v>
      </c>
      <c r="F126" s="107" t="s">
        <v>156</v>
      </c>
      <c r="G126" s="106">
        <v>61186</v>
      </c>
      <c r="H126" s="106">
        <v>826012</v>
      </c>
      <c r="I126" s="105" t="s">
        <v>777</v>
      </c>
      <c r="J126" s="105" t="s">
        <v>778</v>
      </c>
      <c r="K126" s="103" t="s">
        <v>779</v>
      </c>
    </row>
    <row r="127" spans="1:11" x14ac:dyDescent="0.2">
      <c r="A127" s="104">
        <v>45672</v>
      </c>
      <c r="B127" s="105" t="s">
        <v>1035</v>
      </c>
      <c r="C127" s="105" t="s">
        <v>775</v>
      </c>
      <c r="D127" s="105" t="s">
        <v>915</v>
      </c>
      <c r="E127" s="106">
        <v>342852</v>
      </c>
      <c r="F127" s="107" t="s">
        <v>156</v>
      </c>
      <c r="G127" s="106">
        <v>27428</v>
      </c>
      <c r="H127" s="106">
        <v>370280</v>
      </c>
      <c r="I127" s="105" t="s">
        <v>777</v>
      </c>
      <c r="J127" s="105" t="s">
        <v>778</v>
      </c>
      <c r="K127" s="103" t="s">
        <v>779</v>
      </c>
    </row>
    <row r="128" spans="1:11" x14ac:dyDescent="0.2">
      <c r="A128" s="104">
        <v>45672</v>
      </c>
      <c r="B128" s="105" t="s">
        <v>1036</v>
      </c>
      <c r="C128" s="105" t="s">
        <v>775</v>
      </c>
      <c r="D128" s="105" t="s">
        <v>1037</v>
      </c>
      <c r="E128" s="106">
        <v>606582</v>
      </c>
      <c r="F128" s="107" t="s">
        <v>156</v>
      </c>
      <c r="G128" s="106">
        <v>48527</v>
      </c>
      <c r="H128" s="106">
        <v>655109</v>
      </c>
      <c r="I128" s="105" t="s">
        <v>777</v>
      </c>
      <c r="J128" s="105" t="s">
        <v>778</v>
      </c>
      <c r="K128" s="103" t="s">
        <v>779</v>
      </c>
    </row>
    <row r="129" spans="1:11" x14ac:dyDescent="0.2">
      <c r="A129" s="104">
        <v>45672</v>
      </c>
      <c r="B129" s="105" t="s">
        <v>1038</v>
      </c>
      <c r="C129" s="105" t="s">
        <v>775</v>
      </c>
      <c r="D129" s="105" t="s">
        <v>1039</v>
      </c>
      <c r="E129" s="106">
        <v>230760</v>
      </c>
      <c r="F129" s="107" t="s">
        <v>156</v>
      </c>
      <c r="G129" s="106">
        <v>18461</v>
      </c>
      <c r="H129" s="106">
        <v>249221</v>
      </c>
      <c r="I129" s="105" t="s">
        <v>777</v>
      </c>
      <c r="J129" s="105" t="s">
        <v>778</v>
      </c>
      <c r="K129" s="103" t="s">
        <v>779</v>
      </c>
    </row>
    <row r="130" spans="1:11" x14ac:dyDescent="0.2">
      <c r="A130" s="104">
        <v>45672</v>
      </c>
      <c r="B130" s="105" t="s">
        <v>1040</v>
      </c>
      <c r="C130" s="105" t="s">
        <v>775</v>
      </c>
      <c r="D130" s="105" t="s">
        <v>890</v>
      </c>
      <c r="E130" s="106">
        <v>230760</v>
      </c>
      <c r="F130" s="107" t="s">
        <v>156</v>
      </c>
      <c r="G130" s="106">
        <v>18461</v>
      </c>
      <c r="H130" s="106">
        <v>249221</v>
      </c>
      <c r="I130" s="105" t="s">
        <v>777</v>
      </c>
      <c r="J130" s="105" t="s">
        <v>778</v>
      </c>
      <c r="K130" s="103" t="s">
        <v>779</v>
      </c>
    </row>
    <row r="131" spans="1:11" x14ac:dyDescent="0.2">
      <c r="A131" s="104">
        <v>45672</v>
      </c>
      <c r="B131" s="105" t="s">
        <v>1041</v>
      </c>
      <c r="C131" s="105" t="s">
        <v>775</v>
      </c>
      <c r="D131" s="105" t="s">
        <v>886</v>
      </c>
      <c r="E131" s="106">
        <v>230760</v>
      </c>
      <c r="F131" s="107" t="s">
        <v>156</v>
      </c>
      <c r="G131" s="106">
        <v>18461</v>
      </c>
      <c r="H131" s="106">
        <v>249221</v>
      </c>
      <c r="I131" s="105" t="s">
        <v>777</v>
      </c>
      <c r="J131" s="105" t="s">
        <v>778</v>
      </c>
      <c r="K131" s="103" t="s">
        <v>779</v>
      </c>
    </row>
    <row r="132" spans="1:11" x14ac:dyDescent="0.2">
      <c r="A132" s="104">
        <v>45672</v>
      </c>
      <c r="B132" s="105" t="s">
        <v>1042</v>
      </c>
      <c r="C132" s="105" t="s">
        <v>775</v>
      </c>
      <c r="D132" s="105" t="s">
        <v>972</v>
      </c>
      <c r="E132" s="106">
        <v>230760</v>
      </c>
      <c r="F132" s="107" t="s">
        <v>156</v>
      </c>
      <c r="G132" s="106">
        <v>18461</v>
      </c>
      <c r="H132" s="106">
        <v>249221</v>
      </c>
      <c r="I132" s="105" t="s">
        <v>777</v>
      </c>
      <c r="J132" s="105" t="s">
        <v>778</v>
      </c>
      <c r="K132" s="103" t="s">
        <v>779</v>
      </c>
    </row>
    <row r="133" spans="1:11" x14ac:dyDescent="0.2">
      <c r="A133" s="104">
        <v>45673</v>
      </c>
      <c r="B133" s="105" t="s">
        <v>1043</v>
      </c>
      <c r="C133" s="105" t="s">
        <v>775</v>
      </c>
      <c r="D133" s="105" t="s">
        <v>856</v>
      </c>
      <c r="E133" s="106">
        <v>276912</v>
      </c>
      <c r="F133" s="107" t="s">
        <v>156</v>
      </c>
      <c r="G133" s="106">
        <v>22153</v>
      </c>
      <c r="H133" s="106">
        <v>299065</v>
      </c>
      <c r="I133" s="105" t="s">
        <v>777</v>
      </c>
      <c r="J133" s="105" t="s">
        <v>778</v>
      </c>
      <c r="K133" s="103" t="s">
        <v>779</v>
      </c>
    </row>
    <row r="134" spans="1:11" x14ac:dyDescent="0.2">
      <c r="A134" s="104">
        <v>45673</v>
      </c>
      <c r="B134" s="105" t="s">
        <v>1044</v>
      </c>
      <c r="C134" s="105" t="s">
        <v>775</v>
      </c>
      <c r="D134" s="105" t="s">
        <v>1045</v>
      </c>
      <c r="E134" s="106">
        <v>184608</v>
      </c>
      <c r="F134" s="107" t="s">
        <v>156</v>
      </c>
      <c r="G134" s="106">
        <v>14769</v>
      </c>
      <c r="H134" s="106">
        <v>199377</v>
      </c>
      <c r="I134" s="105" t="s">
        <v>777</v>
      </c>
      <c r="J134" s="105" t="s">
        <v>778</v>
      </c>
      <c r="K134" s="103" t="s">
        <v>779</v>
      </c>
    </row>
    <row r="135" spans="1:11" x14ac:dyDescent="0.2">
      <c r="A135" s="104">
        <v>45673</v>
      </c>
      <c r="B135" s="105" t="s">
        <v>1046</v>
      </c>
      <c r="C135" s="105" t="s">
        <v>775</v>
      </c>
      <c r="D135" s="105" t="s">
        <v>1047</v>
      </c>
      <c r="E135" s="106">
        <v>230760</v>
      </c>
      <c r="F135" s="107" t="s">
        <v>156</v>
      </c>
      <c r="G135" s="106">
        <v>18461</v>
      </c>
      <c r="H135" s="106">
        <v>249221</v>
      </c>
      <c r="I135" s="105" t="s">
        <v>777</v>
      </c>
      <c r="J135" s="105" t="s">
        <v>778</v>
      </c>
      <c r="K135" s="103" t="s">
        <v>779</v>
      </c>
    </row>
    <row r="136" spans="1:11" x14ac:dyDescent="0.2">
      <c r="A136" s="104">
        <v>45673</v>
      </c>
      <c r="B136" s="105" t="s">
        <v>1048</v>
      </c>
      <c r="C136" s="105" t="s">
        <v>775</v>
      </c>
      <c r="D136" s="105" t="s">
        <v>896</v>
      </c>
      <c r="E136" s="106">
        <v>184608</v>
      </c>
      <c r="F136" s="107" t="s">
        <v>156</v>
      </c>
      <c r="G136" s="106">
        <v>14769</v>
      </c>
      <c r="H136" s="106">
        <v>199377</v>
      </c>
      <c r="I136" s="105" t="s">
        <v>777</v>
      </c>
      <c r="J136" s="105" t="s">
        <v>778</v>
      </c>
      <c r="K136" s="103" t="s">
        <v>779</v>
      </c>
    </row>
    <row r="137" spans="1:11" x14ac:dyDescent="0.2">
      <c r="A137" s="104">
        <v>45674</v>
      </c>
      <c r="B137" s="105" t="s">
        <v>1049</v>
      </c>
      <c r="C137" s="105" t="s">
        <v>775</v>
      </c>
      <c r="D137" s="105" t="s">
        <v>1050</v>
      </c>
      <c r="E137" s="106">
        <v>372519</v>
      </c>
      <c r="F137" s="107" t="s">
        <v>156</v>
      </c>
      <c r="G137" s="106">
        <v>29802</v>
      </c>
      <c r="H137" s="106">
        <v>402321</v>
      </c>
      <c r="I137" s="105" t="s">
        <v>777</v>
      </c>
      <c r="J137" s="105" t="s">
        <v>778</v>
      </c>
      <c r="K137" s="103" t="s">
        <v>779</v>
      </c>
    </row>
    <row r="138" spans="1:11" x14ac:dyDescent="0.2">
      <c r="A138" s="104">
        <v>45674</v>
      </c>
      <c r="B138" s="105" t="s">
        <v>1051</v>
      </c>
      <c r="C138" s="105" t="s">
        <v>775</v>
      </c>
      <c r="D138" s="105" t="s">
        <v>940</v>
      </c>
      <c r="E138" s="106">
        <v>560430</v>
      </c>
      <c r="F138" s="107" t="s">
        <v>156</v>
      </c>
      <c r="G138" s="106">
        <v>44834</v>
      </c>
      <c r="H138" s="106">
        <v>605264</v>
      </c>
      <c r="I138" s="105" t="s">
        <v>777</v>
      </c>
      <c r="J138" s="105" t="s">
        <v>778</v>
      </c>
      <c r="K138" s="103" t="s">
        <v>779</v>
      </c>
    </row>
    <row r="139" spans="1:11" x14ac:dyDescent="0.2">
      <c r="A139" s="104">
        <v>45674</v>
      </c>
      <c r="B139" s="105" t="s">
        <v>1052</v>
      </c>
      <c r="C139" s="105" t="s">
        <v>775</v>
      </c>
      <c r="D139" s="105" t="s">
        <v>1053</v>
      </c>
      <c r="E139" s="106">
        <v>230760</v>
      </c>
      <c r="F139" s="107" t="s">
        <v>156</v>
      </c>
      <c r="G139" s="106">
        <v>18461</v>
      </c>
      <c r="H139" s="106">
        <v>249221</v>
      </c>
      <c r="I139" s="105" t="s">
        <v>777</v>
      </c>
      <c r="J139" s="105" t="s">
        <v>778</v>
      </c>
      <c r="K139" s="103" t="s">
        <v>779</v>
      </c>
    </row>
    <row r="140" spans="1:11" x14ac:dyDescent="0.2">
      <c r="A140" s="104">
        <v>45674</v>
      </c>
      <c r="B140" s="105" t="s">
        <v>1054</v>
      </c>
      <c r="C140" s="105" t="s">
        <v>775</v>
      </c>
      <c r="D140" s="105" t="s">
        <v>962</v>
      </c>
      <c r="E140" s="106">
        <v>230760</v>
      </c>
      <c r="F140" s="107" t="s">
        <v>156</v>
      </c>
      <c r="G140" s="106">
        <v>18461</v>
      </c>
      <c r="H140" s="106">
        <v>249221</v>
      </c>
      <c r="I140" s="105" t="s">
        <v>777</v>
      </c>
      <c r="J140" s="105" t="s">
        <v>778</v>
      </c>
      <c r="K140" s="103" t="s">
        <v>779</v>
      </c>
    </row>
    <row r="141" spans="1:11" x14ac:dyDescent="0.2">
      <c r="A141" s="104">
        <v>45675</v>
      </c>
      <c r="B141" s="105" t="s">
        <v>1055</v>
      </c>
      <c r="C141" s="105" t="s">
        <v>775</v>
      </c>
      <c r="D141" s="105" t="s">
        <v>930</v>
      </c>
      <c r="E141" s="106">
        <v>230760</v>
      </c>
      <c r="F141" s="107" t="s">
        <v>156</v>
      </c>
      <c r="G141" s="106">
        <v>18461</v>
      </c>
      <c r="H141" s="106">
        <v>249221</v>
      </c>
      <c r="I141" s="105" t="s">
        <v>777</v>
      </c>
      <c r="J141" s="105" t="s">
        <v>778</v>
      </c>
      <c r="K141" s="103" t="s">
        <v>779</v>
      </c>
    </row>
    <row r="142" spans="1:11" x14ac:dyDescent="0.2">
      <c r="A142" s="104">
        <v>45675</v>
      </c>
      <c r="B142" s="105" t="s">
        <v>1056</v>
      </c>
      <c r="C142" s="105" t="s">
        <v>775</v>
      </c>
      <c r="D142" s="105" t="s">
        <v>894</v>
      </c>
      <c r="E142" s="106">
        <v>230760</v>
      </c>
      <c r="F142" s="107" t="s">
        <v>156</v>
      </c>
      <c r="G142" s="106">
        <v>18461</v>
      </c>
      <c r="H142" s="106">
        <v>249221</v>
      </c>
      <c r="I142" s="105" t="s">
        <v>777</v>
      </c>
      <c r="J142" s="105" t="s">
        <v>778</v>
      </c>
      <c r="K142" s="103" t="s">
        <v>779</v>
      </c>
    </row>
    <row r="143" spans="1:11" x14ac:dyDescent="0.2">
      <c r="A143" s="104">
        <v>45675</v>
      </c>
      <c r="B143" s="105" t="s">
        <v>1057</v>
      </c>
      <c r="C143" s="105" t="s">
        <v>775</v>
      </c>
      <c r="D143" s="105" t="s">
        <v>966</v>
      </c>
      <c r="E143" s="106">
        <v>501096</v>
      </c>
      <c r="F143" s="107" t="s">
        <v>156</v>
      </c>
      <c r="G143" s="106">
        <v>40088</v>
      </c>
      <c r="H143" s="106">
        <v>541184</v>
      </c>
      <c r="I143" s="105" t="s">
        <v>777</v>
      </c>
      <c r="J143" s="105" t="s">
        <v>778</v>
      </c>
      <c r="K143" s="103" t="s">
        <v>779</v>
      </c>
    </row>
    <row r="144" spans="1:11" x14ac:dyDescent="0.2">
      <c r="A144" s="104">
        <v>45675</v>
      </c>
      <c r="B144" s="105" t="s">
        <v>1058</v>
      </c>
      <c r="C144" s="105" t="s">
        <v>775</v>
      </c>
      <c r="D144" s="105" t="s">
        <v>1059</v>
      </c>
      <c r="E144" s="106">
        <v>230760</v>
      </c>
      <c r="F144" s="107" t="s">
        <v>156</v>
      </c>
      <c r="G144" s="106">
        <v>18461</v>
      </c>
      <c r="H144" s="106">
        <v>249221</v>
      </c>
      <c r="I144" s="105" t="s">
        <v>777</v>
      </c>
      <c r="J144" s="105" t="s">
        <v>778</v>
      </c>
      <c r="K144" s="103" t="s">
        <v>779</v>
      </c>
    </row>
    <row r="145" spans="1:11" x14ac:dyDescent="0.2">
      <c r="A145" s="104">
        <v>45675</v>
      </c>
      <c r="B145" s="105" t="s">
        <v>1060</v>
      </c>
      <c r="C145" s="105" t="s">
        <v>775</v>
      </c>
      <c r="D145" s="105" t="s">
        <v>866</v>
      </c>
      <c r="E145" s="106">
        <v>184608</v>
      </c>
      <c r="F145" s="107" t="s">
        <v>156</v>
      </c>
      <c r="G145" s="106">
        <v>14769</v>
      </c>
      <c r="H145" s="106">
        <v>199377</v>
      </c>
      <c r="I145" s="105" t="s">
        <v>777</v>
      </c>
      <c r="J145" s="105" t="s">
        <v>778</v>
      </c>
      <c r="K145" s="103" t="s">
        <v>779</v>
      </c>
    </row>
    <row r="146" spans="1:11" x14ac:dyDescent="0.2">
      <c r="A146" s="104">
        <v>45675</v>
      </c>
      <c r="B146" s="105" t="s">
        <v>1061</v>
      </c>
      <c r="C146" s="105" t="s">
        <v>775</v>
      </c>
      <c r="D146" s="105" t="s">
        <v>1062</v>
      </c>
      <c r="E146" s="106">
        <v>685704</v>
      </c>
      <c r="F146" s="107" t="s">
        <v>156</v>
      </c>
      <c r="G146" s="106">
        <v>54856</v>
      </c>
      <c r="H146" s="106">
        <v>740560</v>
      </c>
      <c r="I146" s="105" t="s">
        <v>777</v>
      </c>
      <c r="J146" s="105" t="s">
        <v>778</v>
      </c>
      <c r="K146" s="103" t="s">
        <v>779</v>
      </c>
    </row>
    <row r="147" spans="1:11" x14ac:dyDescent="0.2">
      <c r="A147" s="104">
        <v>45675</v>
      </c>
      <c r="B147" s="105" t="s">
        <v>1063</v>
      </c>
      <c r="C147" s="105" t="s">
        <v>775</v>
      </c>
      <c r="D147" s="105" t="s">
        <v>951</v>
      </c>
      <c r="E147" s="106">
        <v>230760</v>
      </c>
      <c r="F147" s="107" t="s">
        <v>156</v>
      </c>
      <c r="G147" s="106">
        <v>18461</v>
      </c>
      <c r="H147" s="106">
        <v>249221</v>
      </c>
      <c r="I147" s="105" t="s">
        <v>777</v>
      </c>
      <c r="J147" s="105" t="s">
        <v>778</v>
      </c>
      <c r="K147" s="103" t="s">
        <v>779</v>
      </c>
    </row>
    <row r="148" spans="1:11" x14ac:dyDescent="0.2">
      <c r="A148" s="104">
        <v>45675</v>
      </c>
      <c r="B148" s="105" t="s">
        <v>1064</v>
      </c>
      <c r="C148" s="105" t="s">
        <v>775</v>
      </c>
      <c r="D148" s="105" t="s">
        <v>807</v>
      </c>
      <c r="E148" s="106">
        <v>230760</v>
      </c>
      <c r="F148" s="107" t="s">
        <v>156</v>
      </c>
      <c r="G148" s="106">
        <v>18461</v>
      </c>
      <c r="H148" s="106">
        <v>249221</v>
      </c>
      <c r="I148" s="105" t="s">
        <v>777</v>
      </c>
      <c r="J148" s="105" t="s">
        <v>778</v>
      </c>
      <c r="K148" s="103" t="s">
        <v>779</v>
      </c>
    </row>
    <row r="149" spans="1:11" x14ac:dyDescent="0.2">
      <c r="A149" s="104">
        <v>45676</v>
      </c>
      <c r="B149" s="105" t="s">
        <v>1065</v>
      </c>
      <c r="C149" s="105" t="s">
        <v>775</v>
      </c>
      <c r="D149" s="105" t="s">
        <v>1066</v>
      </c>
      <c r="E149" s="106">
        <v>263730</v>
      </c>
      <c r="F149" s="107" t="s">
        <v>156</v>
      </c>
      <c r="G149" s="106">
        <v>21098</v>
      </c>
      <c r="H149" s="106">
        <v>284828</v>
      </c>
      <c r="I149" s="105" t="s">
        <v>777</v>
      </c>
      <c r="J149" s="105" t="s">
        <v>778</v>
      </c>
      <c r="K149" s="103" t="s">
        <v>779</v>
      </c>
    </row>
    <row r="150" spans="1:11" x14ac:dyDescent="0.2">
      <c r="A150" s="104">
        <v>45676</v>
      </c>
      <c r="B150" s="105" t="s">
        <v>1067</v>
      </c>
      <c r="C150" s="105" t="s">
        <v>775</v>
      </c>
      <c r="D150" s="105" t="s">
        <v>903</v>
      </c>
      <c r="E150" s="106">
        <v>184608</v>
      </c>
      <c r="F150" s="107" t="s">
        <v>156</v>
      </c>
      <c r="G150" s="106">
        <v>14769</v>
      </c>
      <c r="H150" s="106">
        <v>199377</v>
      </c>
      <c r="I150" s="105" t="s">
        <v>777</v>
      </c>
      <c r="J150" s="105" t="s">
        <v>778</v>
      </c>
      <c r="K150" s="103" t="s">
        <v>779</v>
      </c>
    </row>
    <row r="151" spans="1:11" x14ac:dyDescent="0.2">
      <c r="A151" s="104">
        <v>45676</v>
      </c>
      <c r="B151" s="105" t="s">
        <v>1068</v>
      </c>
      <c r="C151" s="105" t="s">
        <v>775</v>
      </c>
      <c r="D151" s="105" t="s">
        <v>854</v>
      </c>
      <c r="E151" s="106">
        <v>497793</v>
      </c>
      <c r="F151" s="107" t="s">
        <v>156</v>
      </c>
      <c r="G151" s="106">
        <v>39823</v>
      </c>
      <c r="H151" s="106">
        <v>537616</v>
      </c>
      <c r="I151" s="105" t="s">
        <v>777</v>
      </c>
      <c r="J151" s="105" t="s">
        <v>778</v>
      </c>
      <c r="K151" s="103" t="s">
        <v>779</v>
      </c>
    </row>
    <row r="152" spans="1:11" x14ac:dyDescent="0.2">
      <c r="A152" s="104">
        <v>45676</v>
      </c>
      <c r="B152" s="105" t="s">
        <v>1069</v>
      </c>
      <c r="C152" s="105" t="s">
        <v>775</v>
      </c>
      <c r="D152" s="105" t="s">
        <v>810</v>
      </c>
      <c r="E152" s="106">
        <v>303291</v>
      </c>
      <c r="F152" s="107" t="s">
        <v>156</v>
      </c>
      <c r="G152" s="106">
        <v>24263</v>
      </c>
      <c r="H152" s="106">
        <v>327554</v>
      </c>
      <c r="I152" s="105" t="s">
        <v>777</v>
      </c>
      <c r="J152" s="105" t="s">
        <v>778</v>
      </c>
      <c r="K152" s="103" t="s">
        <v>779</v>
      </c>
    </row>
    <row r="153" spans="1:11" x14ac:dyDescent="0.2">
      <c r="A153" s="104">
        <v>45676</v>
      </c>
      <c r="B153" s="105" t="s">
        <v>1070</v>
      </c>
      <c r="C153" s="105" t="s">
        <v>775</v>
      </c>
      <c r="D153" s="105" t="s">
        <v>813</v>
      </c>
      <c r="E153" s="106">
        <v>435156</v>
      </c>
      <c r="F153" s="107" t="s">
        <v>156</v>
      </c>
      <c r="G153" s="106">
        <v>34812</v>
      </c>
      <c r="H153" s="106">
        <v>469968</v>
      </c>
      <c r="I153" s="105" t="s">
        <v>777</v>
      </c>
      <c r="J153" s="105" t="s">
        <v>778</v>
      </c>
      <c r="K153" s="103" t="s">
        <v>779</v>
      </c>
    </row>
    <row r="154" spans="1:11" x14ac:dyDescent="0.2">
      <c r="A154" s="104">
        <v>45676</v>
      </c>
      <c r="B154" s="105" t="s">
        <v>1071</v>
      </c>
      <c r="C154" s="105" t="s">
        <v>775</v>
      </c>
      <c r="D154" s="105" t="s">
        <v>876</v>
      </c>
      <c r="E154" s="106">
        <v>184608</v>
      </c>
      <c r="F154" s="107" t="s">
        <v>156</v>
      </c>
      <c r="G154" s="106">
        <v>14769</v>
      </c>
      <c r="H154" s="106">
        <v>199377</v>
      </c>
      <c r="I154" s="105" t="s">
        <v>777</v>
      </c>
      <c r="J154" s="105" t="s">
        <v>778</v>
      </c>
      <c r="K154" s="103" t="s">
        <v>779</v>
      </c>
    </row>
    <row r="155" spans="1:11" x14ac:dyDescent="0.2">
      <c r="A155" s="104">
        <v>45676</v>
      </c>
      <c r="B155" s="105" t="s">
        <v>1072</v>
      </c>
      <c r="C155" s="105" t="s">
        <v>775</v>
      </c>
      <c r="D155" s="105" t="s">
        <v>1073</v>
      </c>
      <c r="E155" s="106">
        <v>481308</v>
      </c>
      <c r="F155" s="107" t="s">
        <v>156</v>
      </c>
      <c r="G155" s="106">
        <v>38505</v>
      </c>
      <c r="H155" s="106">
        <v>519813</v>
      </c>
      <c r="I155" s="105" t="s">
        <v>777</v>
      </c>
      <c r="J155" s="105" t="s">
        <v>778</v>
      </c>
      <c r="K155" s="103" t="s">
        <v>779</v>
      </c>
    </row>
    <row r="156" spans="1:11" x14ac:dyDescent="0.2">
      <c r="A156" s="104">
        <v>45676</v>
      </c>
      <c r="B156" s="105" t="s">
        <v>1074</v>
      </c>
      <c r="C156" s="105" t="s">
        <v>775</v>
      </c>
      <c r="D156" s="105" t="s">
        <v>1075</v>
      </c>
      <c r="E156" s="106">
        <v>1549410</v>
      </c>
      <c r="F156" s="107" t="s">
        <v>156</v>
      </c>
      <c r="G156" s="106">
        <v>123953</v>
      </c>
      <c r="H156" s="106">
        <v>1673363</v>
      </c>
      <c r="I156" s="105" t="s">
        <v>827</v>
      </c>
      <c r="J156" s="105" t="s">
        <v>828</v>
      </c>
      <c r="K156" s="103" t="s">
        <v>779</v>
      </c>
    </row>
    <row r="157" spans="1:11" x14ac:dyDescent="0.2">
      <c r="A157" s="104">
        <v>45676</v>
      </c>
      <c r="B157" s="105" t="s">
        <v>1076</v>
      </c>
      <c r="C157" s="105" t="s">
        <v>775</v>
      </c>
      <c r="D157" s="105" t="s">
        <v>1077</v>
      </c>
      <c r="E157" s="106">
        <v>346140</v>
      </c>
      <c r="F157" s="107" t="s">
        <v>156</v>
      </c>
      <c r="G157" s="106">
        <v>27691</v>
      </c>
      <c r="H157" s="106">
        <v>373831</v>
      </c>
      <c r="I157" s="105" t="s">
        <v>821</v>
      </c>
      <c r="J157" s="105" t="s">
        <v>822</v>
      </c>
      <c r="K157" s="103" t="s">
        <v>779</v>
      </c>
    </row>
    <row r="158" spans="1:11" x14ac:dyDescent="0.2">
      <c r="A158" s="104">
        <v>45676</v>
      </c>
      <c r="B158" s="105" t="s">
        <v>1078</v>
      </c>
      <c r="C158" s="105" t="s">
        <v>775</v>
      </c>
      <c r="D158" s="105" t="s">
        <v>1079</v>
      </c>
      <c r="E158" s="106">
        <v>1285695</v>
      </c>
      <c r="F158" s="107" t="s">
        <v>156</v>
      </c>
      <c r="G158" s="106">
        <v>102856</v>
      </c>
      <c r="H158" s="106">
        <v>1388551</v>
      </c>
      <c r="I158" s="105" t="s">
        <v>1080</v>
      </c>
      <c r="J158" s="105" t="s">
        <v>1081</v>
      </c>
      <c r="K158" s="103" t="s">
        <v>779</v>
      </c>
    </row>
    <row r="159" spans="1:11" x14ac:dyDescent="0.2">
      <c r="A159" s="104">
        <v>45676</v>
      </c>
      <c r="B159" s="105" t="s">
        <v>1082</v>
      </c>
      <c r="C159" s="105" t="s">
        <v>775</v>
      </c>
      <c r="D159" s="105" t="s">
        <v>1083</v>
      </c>
      <c r="E159" s="106">
        <v>1087890</v>
      </c>
      <c r="F159" s="107" t="s">
        <v>156</v>
      </c>
      <c r="G159" s="106">
        <v>87031</v>
      </c>
      <c r="H159" s="106">
        <v>1174921</v>
      </c>
      <c r="I159" s="105" t="s">
        <v>827</v>
      </c>
      <c r="J159" s="105" t="s">
        <v>828</v>
      </c>
      <c r="K159" s="103" t="s">
        <v>779</v>
      </c>
    </row>
    <row r="160" spans="1:11" x14ac:dyDescent="0.2">
      <c r="A160" s="104">
        <v>45679</v>
      </c>
      <c r="B160" s="105" t="s">
        <v>1084</v>
      </c>
      <c r="C160" s="105" t="s">
        <v>775</v>
      </c>
      <c r="D160" s="105" t="s">
        <v>1016</v>
      </c>
      <c r="E160" s="106">
        <v>491202</v>
      </c>
      <c r="F160" s="107" t="s">
        <v>156</v>
      </c>
      <c r="G160" s="106">
        <v>39296</v>
      </c>
      <c r="H160" s="106">
        <v>530498</v>
      </c>
      <c r="I160" s="105" t="s">
        <v>777</v>
      </c>
      <c r="J160" s="105" t="s">
        <v>778</v>
      </c>
      <c r="K160" s="103" t="s">
        <v>779</v>
      </c>
    </row>
    <row r="161" spans="1:11" x14ac:dyDescent="0.2">
      <c r="A161" s="104">
        <v>45679</v>
      </c>
      <c r="B161" s="105" t="s">
        <v>1085</v>
      </c>
      <c r="C161" s="105" t="s">
        <v>775</v>
      </c>
      <c r="D161" s="105" t="s">
        <v>894</v>
      </c>
      <c r="E161" s="106">
        <v>230760</v>
      </c>
      <c r="F161" s="107" t="s">
        <v>156</v>
      </c>
      <c r="G161" s="106">
        <v>18461</v>
      </c>
      <c r="H161" s="106">
        <v>249221</v>
      </c>
      <c r="I161" s="105" t="s">
        <v>777</v>
      </c>
      <c r="J161" s="105" t="s">
        <v>778</v>
      </c>
      <c r="K161" s="103" t="s">
        <v>779</v>
      </c>
    </row>
    <row r="162" spans="1:11" x14ac:dyDescent="0.2">
      <c r="A162" s="104">
        <v>45679</v>
      </c>
      <c r="B162" s="105" t="s">
        <v>1086</v>
      </c>
      <c r="C162" s="105" t="s">
        <v>775</v>
      </c>
      <c r="D162" s="105" t="s">
        <v>1087</v>
      </c>
      <c r="E162" s="106">
        <v>230760</v>
      </c>
      <c r="F162" s="107" t="s">
        <v>156</v>
      </c>
      <c r="G162" s="106">
        <v>18461</v>
      </c>
      <c r="H162" s="106">
        <v>249221</v>
      </c>
      <c r="I162" s="105" t="s">
        <v>777</v>
      </c>
      <c r="J162" s="105" t="s">
        <v>778</v>
      </c>
      <c r="K162" s="103" t="s">
        <v>779</v>
      </c>
    </row>
    <row r="163" spans="1:11" x14ac:dyDescent="0.2">
      <c r="A163" s="104">
        <v>45679</v>
      </c>
      <c r="B163" s="105" t="s">
        <v>1088</v>
      </c>
      <c r="C163" s="105" t="s">
        <v>775</v>
      </c>
      <c r="D163" s="105" t="s">
        <v>1089</v>
      </c>
      <c r="E163" s="106">
        <v>184608</v>
      </c>
      <c r="F163" s="107" t="s">
        <v>156</v>
      </c>
      <c r="G163" s="106">
        <v>14769</v>
      </c>
      <c r="H163" s="106">
        <v>199377</v>
      </c>
      <c r="I163" s="105" t="s">
        <v>777</v>
      </c>
      <c r="J163" s="105" t="s">
        <v>778</v>
      </c>
      <c r="K163" s="103" t="s">
        <v>779</v>
      </c>
    </row>
    <row r="164" spans="1:11" x14ac:dyDescent="0.2">
      <c r="A164" s="104">
        <v>45679</v>
      </c>
      <c r="B164" s="105" t="s">
        <v>1090</v>
      </c>
      <c r="C164" s="105" t="s">
        <v>775</v>
      </c>
      <c r="D164" s="105" t="s">
        <v>1091</v>
      </c>
      <c r="E164" s="106">
        <v>184608</v>
      </c>
      <c r="F164" s="107" t="s">
        <v>156</v>
      </c>
      <c r="G164" s="106">
        <v>14769</v>
      </c>
      <c r="H164" s="106">
        <v>199377</v>
      </c>
      <c r="I164" s="105" t="s">
        <v>777</v>
      </c>
      <c r="J164" s="105" t="s">
        <v>778</v>
      </c>
      <c r="K164" s="103" t="s">
        <v>779</v>
      </c>
    </row>
    <row r="165" spans="1:11" x14ac:dyDescent="0.2">
      <c r="A165" s="104">
        <v>45679</v>
      </c>
      <c r="B165" s="105" t="s">
        <v>1092</v>
      </c>
      <c r="C165" s="105" t="s">
        <v>775</v>
      </c>
      <c r="D165" s="105" t="s">
        <v>928</v>
      </c>
      <c r="E165" s="106">
        <v>491202</v>
      </c>
      <c r="F165" s="107" t="s">
        <v>156</v>
      </c>
      <c r="G165" s="106">
        <v>39296</v>
      </c>
      <c r="H165" s="106">
        <v>530498</v>
      </c>
      <c r="I165" s="105" t="s">
        <v>777</v>
      </c>
      <c r="J165" s="105" t="s">
        <v>778</v>
      </c>
      <c r="K165" s="103" t="s">
        <v>779</v>
      </c>
    </row>
    <row r="166" spans="1:11" x14ac:dyDescent="0.2">
      <c r="A166" s="104">
        <v>45679</v>
      </c>
      <c r="B166" s="105" t="s">
        <v>1093</v>
      </c>
      <c r="C166" s="105" t="s">
        <v>775</v>
      </c>
      <c r="D166" s="105" t="s">
        <v>1094</v>
      </c>
      <c r="E166" s="106">
        <v>263730</v>
      </c>
      <c r="F166" s="107" t="s">
        <v>156</v>
      </c>
      <c r="G166" s="106">
        <v>21098</v>
      </c>
      <c r="H166" s="106">
        <v>284828</v>
      </c>
      <c r="I166" s="105" t="s">
        <v>777</v>
      </c>
      <c r="J166" s="105" t="s">
        <v>778</v>
      </c>
      <c r="K166" s="103" t="s">
        <v>779</v>
      </c>
    </row>
    <row r="167" spans="1:11" x14ac:dyDescent="0.2">
      <c r="A167" s="104">
        <v>45679</v>
      </c>
      <c r="B167" s="105" t="s">
        <v>1095</v>
      </c>
      <c r="C167" s="105" t="s">
        <v>775</v>
      </c>
      <c r="D167" s="105" t="s">
        <v>1096</v>
      </c>
      <c r="E167" s="106">
        <v>230760</v>
      </c>
      <c r="F167" s="107" t="s">
        <v>156</v>
      </c>
      <c r="G167" s="106">
        <v>18461</v>
      </c>
      <c r="H167" s="106">
        <v>249221</v>
      </c>
      <c r="I167" s="105" t="s">
        <v>777</v>
      </c>
      <c r="J167" s="105" t="s">
        <v>778</v>
      </c>
      <c r="K167" s="103" t="s">
        <v>779</v>
      </c>
    </row>
    <row r="168" spans="1:11" x14ac:dyDescent="0.2">
      <c r="A168" s="104">
        <v>45679</v>
      </c>
      <c r="B168" s="105" t="s">
        <v>1097</v>
      </c>
      <c r="C168" s="105" t="s">
        <v>775</v>
      </c>
      <c r="D168" s="105" t="s">
        <v>1098</v>
      </c>
      <c r="E168" s="106">
        <v>184608</v>
      </c>
      <c r="F168" s="107" t="s">
        <v>156</v>
      </c>
      <c r="G168" s="106">
        <v>14769</v>
      </c>
      <c r="H168" s="106">
        <v>199377</v>
      </c>
      <c r="I168" s="105" t="s">
        <v>777</v>
      </c>
      <c r="J168" s="105" t="s">
        <v>778</v>
      </c>
      <c r="K168" s="103" t="s">
        <v>779</v>
      </c>
    </row>
    <row r="169" spans="1:11" x14ac:dyDescent="0.2">
      <c r="A169" s="104">
        <v>45679</v>
      </c>
      <c r="B169" s="105" t="s">
        <v>1099</v>
      </c>
      <c r="C169" s="105" t="s">
        <v>775</v>
      </c>
      <c r="D169" s="105" t="s">
        <v>990</v>
      </c>
      <c r="E169" s="106">
        <v>421974</v>
      </c>
      <c r="F169" s="107" t="s">
        <v>156</v>
      </c>
      <c r="G169" s="106">
        <v>33758</v>
      </c>
      <c r="H169" s="106">
        <v>455732</v>
      </c>
      <c r="I169" s="105" t="s">
        <v>777</v>
      </c>
      <c r="J169" s="105" t="s">
        <v>778</v>
      </c>
      <c r="K169" s="103" t="s">
        <v>779</v>
      </c>
    </row>
    <row r="170" spans="1:11" x14ac:dyDescent="0.2">
      <c r="A170" s="104">
        <v>45679</v>
      </c>
      <c r="B170" s="105" t="s">
        <v>1100</v>
      </c>
      <c r="C170" s="105" t="s">
        <v>775</v>
      </c>
      <c r="D170" s="105" t="s">
        <v>1101</v>
      </c>
      <c r="E170" s="106">
        <v>543945</v>
      </c>
      <c r="F170" s="107" t="s">
        <v>156</v>
      </c>
      <c r="G170" s="106">
        <v>43516</v>
      </c>
      <c r="H170" s="106">
        <v>587461</v>
      </c>
      <c r="I170" s="105" t="s">
        <v>777</v>
      </c>
      <c r="J170" s="105" t="s">
        <v>778</v>
      </c>
      <c r="K170" s="103" t="s">
        <v>779</v>
      </c>
    </row>
    <row r="171" spans="1:11" x14ac:dyDescent="0.2">
      <c r="A171" s="104">
        <v>45679</v>
      </c>
      <c r="B171" s="105" t="s">
        <v>1102</v>
      </c>
      <c r="C171" s="105" t="s">
        <v>775</v>
      </c>
      <c r="D171" s="105" t="s">
        <v>917</v>
      </c>
      <c r="E171" s="106">
        <v>346140</v>
      </c>
      <c r="F171" s="107" t="s">
        <v>156</v>
      </c>
      <c r="G171" s="106">
        <v>27691</v>
      </c>
      <c r="H171" s="106">
        <v>373831</v>
      </c>
      <c r="I171" s="105" t="s">
        <v>777</v>
      </c>
      <c r="J171" s="105" t="s">
        <v>778</v>
      </c>
      <c r="K171" s="103" t="s">
        <v>779</v>
      </c>
    </row>
    <row r="172" spans="1:11" x14ac:dyDescent="0.2">
      <c r="A172" s="104">
        <v>45679</v>
      </c>
      <c r="B172" s="105" t="s">
        <v>1103</v>
      </c>
      <c r="C172" s="105" t="s">
        <v>775</v>
      </c>
      <c r="D172" s="105" t="s">
        <v>913</v>
      </c>
      <c r="E172" s="106">
        <v>184608</v>
      </c>
      <c r="F172" s="107" t="s">
        <v>156</v>
      </c>
      <c r="G172" s="106">
        <v>14769</v>
      </c>
      <c r="H172" s="106">
        <v>199377</v>
      </c>
      <c r="I172" s="105" t="s">
        <v>777</v>
      </c>
      <c r="J172" s="105" t="s">
        <v>778</v>
      </c>
      <c r="K172" s="103" t="s">
        <v>779</v>
      </c>
    </row>
    <row r="173" spans="1:11" x14ac:dyDescent="0.2">
      <c r="A173" s="104">
        <v>45679</v>
      </c>
      <c r="B173" s="105" t="s">
        <v>1104</v>
      </c>
      <c r="C173" s="105" t="s">
        <v>775</v>
      </c>
      <c r="D173" s="105" t="s">
        <v>901</v>
      </c>
      <c r="E173" s="106">
        <v>230760</v>
      </c>
      <c r="F173" s="107" t="s">
        <v>156</v>
      </c>
      <c r="G173" s="106">
        <v>18461</v>
      </c>
      <c r="H173" s="106">
        <v>249221</v>
      </c>
      <c r="I173" s="105" t="s">
        <v>777</v>
      </c>
      <c r="J173" s="105" t="s">
        <v>778</v>
      </c>
      <c r="K173" s="103" t="s">
        <v>779</v>
      </c>
    </row>
    <row r="174" spans="1:11" x14ac:dyDescent="0.2">
      <c r="A174" s="104">
        <v>45679</v>
      </c>
      <c r="B174" s="105" t="s">
        <v>1105</v>
      </c>
      <c r="C174" s="105" t="s">
        <v>775</v>
      </c>
      <c r="D174" s="105" t="s">
        <v>1001</v>
      </c>
      <c r="E174" s="106">
        <v>303291</v>
      </c>
      <c r="F174" s="107" t="s">
        <v>156</v>
      </c>
      <c r="G174" s="106">
        <v>24263</v>
      </c>
      <c r="H174" s="106">
        <v>327554</v>
      </c>
      <c r="I174" s="105" t="s">
        <v>777</v>
      </c>
      <c r="J174" s="105" t="s">
        <v>778</v>
      </c>
      <c r="K174" s="103" t="s">
        <v>779</v>
      </c>
    </row>
    <row r="175" spans="1:11" x14ac:dyDescent="0.2">
      <c r="A175" s="104">
        <v>45679</v>
      </c>
      <c r="B175" s="105" t="s">
        <v>1106</v>
      </c>
      <c r="C175" s="105" t="s">
        <v>775</v>
      </c>
      <c r="D175" s="105" t="s">
        <v>1107</v>
      </c>
      <c r="E175" s="106">
        <v>303291</v>
      </c>
      <c r="F175" s="107" t="s">
        <v>156</v>
      </c>
      <c r="G175" s="106">
        <v>24263</v>
      </c>
      <c r="H175" s="106">
        <v>327554</v>
      </c>
      <c r="I175" s="105" t="s">
        <v>777</v>
      </c>
      <c r="J175" s="105" t="s">
        <v>778</v>
      </c>
      <c r="K175" s="103" t="s">
        <v>779</v>
      </c>
    </row>
    <row r="176" spans="1:11" x14ac:dyDescent="0.2">
      <c r="A176" s="104">
        <v>45680</v>
      </c>
      <c r="B176" s="105" t="s">
        <v>1108</v>
      </c>
      <c r="C176" s="105" t="s">
        <v>775</v>
      </c>
      <c r="D176" s="105" t="s">
        <v>1109</v>
      </c>
      <c r="E176" s="106">
        <v>184608</v>
      </c>
      <c r="F176" s="107" t="s">
        <v>156</v>
      </c>
      <c r="G176" s="106">
        <v>14769</v>
      </c>
      <c r="H176" s="106">
        <v>199377</v>
      </c>
      <c r="I176" s="105" t="s">
        <v>777</v>
      </c>
      <c r="J176" s="105" t="s">
        <v>778</v>
      </c>
      <c r="K176" s="103" t="s">
        <v>779</v>
      </c>
    </row>
    <row r="177" spans="1:11" x14ac:dyDescent="0.2">
      <c r="A177" s="104">
        <v>45680</v>
      </c>
      <c r="B177" s="105" t="s">
        <v>1110</v>
      </c>
      <c r="C177" s="105" t="s">
        <v>775</v>
      </c>
      <c r="D177" s="105" t="s">
        <v>818</v>
      </c>
      <c r="E177" s="106">
        <v>230760</v>
      </c>
      <c r="F177" s="107" t="s">
        <v>156</v>
      </c>
      <c r="G177" s="106">
        <v>18461</v>
      </c>
      <c r="H177" s="106">
        <v>249221</v>
      </c>
      <c r="I177" s="105" t="s">
        <v>777</v>
      </c>
      <c r="J177" s="105" t="s">
        <v>778</v>
      </c>
      <c r="K177" s="103" t="s">
        <v>779</v>
      </c>
    </row>
    <row r="178" spans="1:11" x14ac:dyDescent="0.2">
      <c r="A178" s="104">
        <v>45680</v>
      </c>
      <c r="B178" s="105" t="s">
        <v>1111</v>
      </c>
      <c r="C178" s="105" t="s">
        <v>775</v>
      </c>
      <c r="D178" s="105" t="s">
        <v>994</v>
      </c>
      <c r="E178" s="106">
        <v>560430</v>
      </c>
      <c r="F178" s="107" t="s">
        <v>156</v>
      </c>
      <c r="G178" s="106">
        <v>44834</v>
      </c>
      <c r="H178" s="106">
        <v>605264</v>
      </c>
      <c r="I178" s="105" t="s">
        <v>777</v>
      </c>
      <c r="J178" s="105" t="s">
        <v>778</v>
      </c>
      <c r="K178" s="103" t="s">
        <v>779</v>
      </c>
    </row>
    <row r="179" spans="1:11" x14ac:dyDescent="0.2">
      <c r="A179" s="104">
        <v>45680</v>
      </c>
      <c r="B179" s="105" t="s">
        <v>1112</v>
      </c>
      <c r="C179" s="105" t="s">
        <v>775</v>
      </c>
      <c r="D179" s="105" t="s">
        <v>880</v>
      </c>
      <c r="E179" s="106">
        <v>342852</v>
      </c>
      <c r="F179" s="107" t="s">
        <v>156</v>
      </c>
      <c r="G179" s="106">
        <v>27428</v>
      </c>
      <c r="H179" s="106">
        <v>370280</v>
      </c>
      <c r="I179" s="105" t="s">
        <v>777</v>
      </c>
      <c r="J179" s="105" t="s">
        <v>778</v>
      </c>
      <c r="K179" s="103" t="s">
        <v>779</v>
      </c>
    </row>
    <row r="180" spans="1:11" x14ac:dyDescent="0.2">
      <c r="A180" s="104">
        <v>45680</v>
      </c>
      <c r="B180" s="105" t="s">
        <v>1113</v>
      </c>
      <c r="C180" s="105" t="s">
        <v>775</v>
      </c>
      <c r="D180" s="105" t="s">
        <v>940</v>
      </c>
      <c r="E180" s="106">
        <v>230760</v>
      </c>
      <c r="F180" s="107" t="s">
        <v>156</v>
      </c>
      <c r="G180" s="106">
        <v>18461</v>
      </c>
      <c r="H180" s="106">
        <v>249221</v>
      </c>
      <c r="I180" s="105" t="s">
        <v>777</v>
      </c>
      <c r="J180" s="105" t="s">
        <v>778</v>
      </c>
      <c r="K180" s="103" t="s">
        <v>779</v>
      </c>
    </row>
    <row r="181" spans="1:11" x14ac:dyDescent="0.2">
      <c r="A181" s="104">
        <v>45680</v>
      </c>
      <c r="B181" s="105" t="s">
        <v>1114</v>
      </c>
      <c r="C181" s="105" t="s">
        <v>775</v>
      </c>
      <c r="D181" s="105" t="s">
        <v>844</v>
      </c>
      <c r="E181" s="106">
        <v>543945</v>
      </c>
      <c r="F181" s="107" t="s">
        <v>156</v>
      </c>
      <c r="G181" s="106">
        <v>43516</v>
      </c>
      <c r="H181" s="106">
        <v>587461</v>
      </c>
      <c r="I181" s="105" t="s">
        <v>777</v>
      </c>
      <c r="J181" s="105" t="s">
        <v>778</v>
      </c>
      <c r="K181" s="103" t="s">
        <v>779</v>
      </c>
    </row>
    <row r="182" spans="1:11" x14ac:dyDescent="0.2">
      <c r="A182" s="104">
        <v>45680</v>
      </c>
      <c r="B182" s="105" t="s">
        <v>1115</v>
      </c>
      <c r="C182" s="105" t="s">
        <v>775</v>
      </c>
      <c r="D182" s="105" t="s">
        <v>840</v>
      </c>
      <c r="E182" s="106">
        <v>346140</v>
      </c>
      <c r="F182" s="107" t="s">
        <v>156</v>
      </c>
      <c r="G182" s="106">
        <v>27691</v>
      </c>
      <c r="H182" s="106">
        <v>373831</v>
      </c>
      <c r="I182" s="105" t="s">
        <v>777</v>
      </c>
      <c r="J182" s="105" t="s">
        <v>778</v>
      </c>
      <c r="K182" s="103" t="s">
        <v>779</v>
      </c>
    </row>
    <row r="183" spans="1:11" x14ac:dyDescent="0.2">
      <c r="A183" s="104">
        <v>45680</v>
      </c>
      <c r="B183" s="105" t="s">
        <v>1116</v>
      </c>
      <c r="C183" s="105" t="s">
        <v>775</v>
      </c>
      <c r="D183" s="105" t="s">
        <v>953</v>
      </c>
      <c r="E183" s="106">
        <v>356034</v>
      </c>
      <c r="F183" s="107" t="s">
        <v>156</v>
      </c>
      <c r="G183" s="106">
        <v>28483</v>
      </c>
      <c r="H183" s="106">
        <v>384517</v>
      </c>
      <c r="I183" s="105" t="s">
        <v>777</v>
      </c>
      <c r="J183" s="105" t="s">
        <v>778</v>
      </c>
      <c r="K183" s="103" t="s">
        <v>779</v>
      </c>
    </row>
    <row r="184" spans="1:11" x14ac:dyDescent="0.2">
      <c r="A184" s="104">
        <v>45681</v>
      </c>
      <c r="B184" s="105" t="s">
        <v>1117</v>
      </c>
      <c r="C184" s="105" t="s">
        <v>775</v>
      </c>
      <c r="D184" s="105" t="s">
        <v>785</v>
      </c>
      <c r="E184" s="106">
        <v>764826</v>
      </c>
      <c r="F184" s="107" t="s">
        <v>156</v>
      </c>
      <c r="G184" s="106">
        <v>61186</v>
      </c>
      <c r="H184" s="106">
        <v>826012</v>
      </c>
      <c r="I184" s="105" t="s">
        <v>777</v>
      </c>
      <c r="J184" s="105" t="s">
        <v>778</v>
      </c>
      <c r="K184" s="103" t="s">
        <v>779</v>
      </c>
    </row>
    <row r="185" spans="1:11" x14ac:dyDescent="0.2">
      <c r="A185" s="104">
        <v>45681</v>
      </c>
      <c r="B185" s="105" t="s">
        <v>1118</v>
      </c>
      <c r="C185" s="105" t="s">
        <v>775</v>
      </c>
      <c r="D185" s="105" t="s">
        <v>959</v>
      </c>
      <c r="E185" s="106">
        <v>184608</v>
      </c>
      <c r="F185" s="107" t="s">
        <v>156</v>
      </c>
      <c r="G185" s="106">
        <v>14769</v>
      </c>
      <c r="H185" s="106">
        <v>199377</v>
      </c>
      <c r="I185" s="105" t="s">
        <v>777</v>
      </c>
      <c r="J185" s="105" t="s">
        <v>778</v>
      </c>
      <c r="K185" s="103" t="s">
        <v>779</v>
      </c>
    </row>
    <row r="186" spans="1:11" x14ac:dyDescent="0.2">
      <c r="A186" s="104">
        <v>45681</v>
      </c>
      <c r="B186" s="105" t="s">
        <v>1119</v>
      </c>
      <c r="C186" s="105" t="s">
        <v>775</v>
      </c>
      <c r="D186" s="105" t="s">
        <v>1120</v>
      </c>
      <c r="E186" s="106">
        <v>184608</v>
      </c>
      <c r="F186" s="107" t="s">
        <v>156</v>
      </c>
      <c r="G186" s="106">
        <v>14769</v>
      </c>
      <c r="H186" s="106">
        <v>199377</v>
      </c>
      <c r="I186" s="105" t="s">
        <v>777</v>
      </c>
      <c r="J186" s="105" t="s">
        <v>778</v>
      </c>
      <c r="K186" s="103" t="s">
        <v>779</v>
      </c>
    </row>
    <row r="187" spans="1:11" x14ac:dyDescent="0.2">
      <c r="A187" s="104">
        <v>45681</v>
      </c>
      <c r="B187" s="105" t="s">
        <v>1121</v>
      </c>
      <c r="C187" s="105" t="s">
        <v>775</v>
      </c>
      <c r="D187" s="105" t="s">
        <v>832</v>
      </c>
      <c r="E187" s="106">
        <v>857130</v>
      </c>
      <c r="F187" s="107" t="s">
        <v>156</v>
      </c>
      <c r="G187" s="106">
        <v>68570</v>
      </c>
      <c r="H187" s="106">
        <v>925700</v>
      </c>
      <c r="I187" s="105" t="s">
        <v>777</v>
      </c>
      <c r="J187" s="105" t="s">
        <v>778</v>
      </c>
      <c r="K187" s="103" t="s">
        <v>779</v>
      </c>
    </row>
    <row r="188" spans="1:11" x14ac:dyDescent="0.2">
      <c r="A188" s="104">
        <v>45681</v>
      </c>
      <c r="B188" s="105" t="s">
        <v>1122</v>
      </c>
      <c r="C188" s="105" t="s">
        <v>775</v>
      </c>
      <c r="D188" s="105" t="s">
        <v>962</v>
      </c>
      <c r="E188" s="106">
        <v>461520</v>
      </c>
      <c r="F188" s="107" t="s">
        <v>156</v>
      </c>
      <c r="G188" s="106">
        <v>36922</v>
      </c>
      <c r="H188" s="106">
        <v>498442</v>
      </c>
      <c r="I188" s="105" t="s">
        <v>777</v>
      </c>
      <c r="J188" s="105" t="s">
        <v>778</v>
      </c>
      <c r="K188" s="103" t="s">
        <v>779</v>
      </c>
    </row>
    <row r="189" spans="1:11" x14ac:dyDescent="0.2">
      <c r="A189" s="104">
        <v>45681</v>
      </c>
      <c r="B189" s="105" t="s">
        <v>1123</v>
      </c>
      <c r="C189" s="105" t="s">
        <v>775</v>
      </c>
      <c r="D189" s="105" t="s">
        <v>1124</v>
      </c>
      <c r="E189" s="106">
        <v>326367</v>
      </c>
      <c r="F189" s="107" t="s">
        <v>156</v>
      </c>
      <c r="G189" s="106">
        <v>26109</v>
      </c>
      <c r="H189" s="106">
        <v>352476</v>
      </c>
      <c r="I189" s="105" t="s">
        <v>777</v>
      </c>
      <c r="J189" s="105" t="s">
        <v>778</v>
      </c>
      <c r="K189" s="103" t="s">
        <v>779</v>
      </c>
    </row>
    <row r="190" spans="1:11" x14ac:dyDescent="0.2">
      <c r="A190" s="104">
        <v>45681</v>
      </c>
      <c r="B190" s="105" t="s">
        <v>1125</v>
      </c>
      <c r="C190" s="105" t="s">
        <v>775</v>
      </c>
      <c r="D190" s="105" t="s">
        <v>1126</v>
      </c>
      <c r="E190" s="106">
        <v>428565</v>
      </c>
      <c r="F190" s="107" t="s">
        <v>156</v>
      </c>
      <c r="G190" s="106">
        <v>34285</v>
      </c>
      <c r="H190" s="106">
        <v>462850</v>
      </c>
      <c r="I190" s="105" t="s">
        <v>777</v>
      </c>
      <c r="J190" s="105" t="s">
        <v>778</v>
      </c>
      <c r="K190" s="103" t="s">
        <v>779</v>
      </c>
    </row>
    <row r="191" spans="1:11" x14ac:dyDescent="0.2">
      <c r="A191" s="104">
        <v>45681</v>
      </c>
      <c r="B191" s="105" t="s">
        <v>1127</v>
      </c>
      <c r="C191" s="105" t="s">
        <v>775</v>
      </c>
      <c r="D191" s="105" t="s">
        <v>942</v>
      </c>
      <c r="E191" s="106">
        <v>501096</v>
      </c>
      <c r="F191" s="107" t="s">
        <v>156</v>
      </c>
      <c r="G191" s="106">
        <v>40088</v>
      </c>
      <c r="H191" s="106">
        <v>541184</v>
      </c>
      <c r="I191" s="105" t="s">
        <v>777</v>
      </c>
      <c r="J191" s="105" t="s">
        <v>778</v>
      </c>
      <c r="K191" s="103" t="s">
        <v>779</v>
      </c>
    </row>
    <row r="192" spans="1:11" x14ac:dyDescent="0.2">
      <c r="A192" s="104">
        <v>45681</v>
      </c>
      <c r="B192" s="105" t="s">
        <v>1128</v>
      </c>
      <c r="C192" s="105" t="s">
        <v>775</v>
      </c>
      <c r="D192" s="105" t="s">
        <v>955</v>
      </c>
      <c r="E192" s="106">
        <v>230760</v>
      </c>
      <c r="F192" s="107" t="s">
        <v>156</v>
      </c>
      <c r="G192" s="106">
        <v>18461</v>
      </c>
      <c r="H192" s="106">
        <v>249221</v>
      </c>
      <c r="I192" s="105" t="s">
        <v>777</v>
      </c>
      <c r="J192" s="105" t="s">
        <v>778</v>
      </c>
      <c r="K192" s="103" t="s">
        <v>779</v>
      </c>
    </row>
    <row r="193" spans="1:11" x14ac:dyDescent="0.2">
      <c r="A193" s="104">
        <v>45681</v>
      </c>
      <c r="B193" s="105" t="s">
        <v>1129</v>
      </c>
      <c r="C193" s="105" t="s">
        <v>775</v>
      </c>
      <c r="D193" s="105" t="s">
        <v>1130</v>
      </c>
      <c r="E193" s="106">
        <v>230760</v>
      </c>
      <c r="F193" s="107" t="s">
        <v>156</v>
      </c>
      <c r="G193" s="106">
        <v>18461</v>
      </c>
      <c r="H193" s="106">
        <v>249221</v>
      </c>
      <c r="I193" s="105" t="s">
        <v>777</v>
      </c>
      <c r="J193" s="105" t="s">
        <v>778</v>
      </c>
      <c r="K193" s="103" t="s">
        <v>779</v>
      </c>
    </row>
    <row r="194" spans="1:11" x14ac:dyDescent="0.2">
      <c r="A194" s="104">
        <v>45681</v>
      </c>
      <c r="B194" s="105" t="s">
        <v>1131</v>
      </c>
      <c r="C194" s="105" t="s">
        <v>775</v>
      </c>
      <c r="D194" s="105" t="s">
        <v>1132</v>
      </c>
      <c r="E194" s="106">
        <v>184608</v>
      </c>
      <c r="F194" s="107" t="s">
        <v>156</v>
      </c>
      <c r="G194" s="106">
        <v>14769</v>
      </c>
      <c r="H194" s="106">
        <v>199377</v>
      </c>
      <c r="I194" s="105" t="s">
        <v>777</v>
      </c>
      <c r="J194" s="105" t="s">
        <v>778</v>
      </c>
      <c r="K194" s="103" t="s">
        <v>779</v>
      </c>
    </row>
    <row r="195" spans="1:11" x14ac:dyDescent="0.2">
      <c r="A195" s="104">
        <v>45681</v>
      </c>
      <c r="B195" s="105" t="s">
        <v>1133</v>
      </c>
      <c r="C195" s="105" t="s">
        <v>775</v>
      </c>
      <c r="D195" s="105" t="s">
        <v>890</v>
      </c>
      <c r="E195" s="106">
        <v>774705</v>
      </c>
      <c r="F195" s="107" t="s">
        <v>156</v>
      </c>
      <c r="G195" s="106">
        <v>61976</v>
      </c>
      <c r="H195" s="106">
        <v>836681</v>
      </c>
      <c r="I195" s="105" t="s">
        <v>777</v>
      </c>
      <c r="J195" s="105" t="s">
        <v>778</v>
      </c>
      <c r="K195" s="103" t="s">
        <v>779</v>
      </c>
    </row>
    <row r="196" spans="1:11" x14ac:dyDescent="0.2">
      <c r="A196" s="104">
        <v>45681</v>
      </c>
      <c r="B196" s="105" t="s">
        <v>1134</v>
      </c>
      <c r="C196" s="105" t="s">
        <v>775</v>
      </c>
      <c r="D196" s="105" t="s">
        <v>1135</v>
      </c>
      <c r="E196" s="106">
        <v>184608</v>
      </c>
      <c r="F196" s="107" t="s">
        <v>156</v>
      </c>
      <c r="G196" s="106">
        <v>14769</v>
      </c>
      <c r="H196" s="106">
        <v>199377</v>
      </c>
      <c r="I196" s="105" t="s">
        <v>777</v>
      </c>
      <c r="J196" s="105" t="s">
        <v>778</v>
      </c>
      <c r="K196" s="103" t="s">
        <v>779</v>
      </c>
    </row>
    <row r="197" spans="1:11" x14ac:dyDescent="0.2">
      <c r="A197" s="104">
        <v>45681</v>
      </c>
      <c r="B197" s="105" t="s">
        <v>1136</v>
      </c>
      <c r="C197" s="105" t="s">
        <v>775</v>
      </c>
      <c r="D197" s="105" t="s">
        <v>838</v>
      </c>
      <c r="E197" s="106">
        <v>230760</v>
      </c>
      <c r="F197" s="107" t="s">
        <v>156</v>
      </c>
      <c r="G197" s="106">
        <v>18461</v>
      </c>
      <c r="H197" s="106">
        <v>249221</v>
      </c>
      <c r="I197" s="105" t="s">
        <v>777</v>
      </c>
      <c r="J197" s="105" t="s">
        <v>778</v>
      </c>
      <c r="K197" s="103" t="s">
        <v>779</v>
      </c>
    </row>
    <row r="198" spans="1:11" x14ac:dyDescent="0.2">
      <c r="A198" s="104">
        <v>45681</v>
      </c>
      <c r="B198" s="105" t="s">
        <v>1137</v>
      </c>
      <c r="C198" s="105" t="s">
        <v>775</v>
      </c>
      <c r="D198" s="105" t="s">
        <v>860</v>
      </c>
      <c r="E198" s="106">
        <v>230760</v>
      </c>
      <c r="F198" s="107" t="s">
        <v>156</v>
      </c>
      <c r="G198" s="106">
        <v>18461</v>
      </c>
      <c r="H198" s="106">
        <v>249221</v>
      </c>
      <c r="I198" s="105" t="s">
        <v>777</v>
      </c>
      <c r="J198" s="105" t="s">
        <v>778</v>
      </c>
      <c r="K198" s="103" t="s">
        <v>779</v>
      </c>
    </row>
    <row r="199" spans="1:11" x14ac:dyDescent="0.2">
      <c r="A199" s="104">
        <v>45681</v>
      </c>
      <c r="B199" s="105" t="s">
        <v>1138</v>
      </c>
      <c r="C199" s="105" t="s">
        <v>775</v>
      </c>
      <c r="D199" s="105" t="s">
        <v>874</v>
      </c>
      <c r="E199" s="106">
        <v>461520</v>
      </c>
      <c r="F199" s="107" t="s">
        <v>156</v>
      </c>
      <c r="G199" s="106">
        <v>36922</v>
      </c>
      <c r="H199" s="106">
        <v>498442</v>
      </c>
      <c r="I199" s="105" t="s">
        <v>777</v>
      </c>
      <c r="J199" s="105" t="s">
        <v>778</v>
      </c>
      <c r="K199" s="103" t="s">
        <v>779</v>
      </c>
    </row>
    <row r="200" spans="1:11" x14ac:dyDescent="0.2">
      <c r="A200" s="104">
        <v>45681</v>
      </c>
      <c r="B200" s="105" t="s">
        <v>1139</v>
      </c>
      <c r="C200" s="105" t="s">
        <v>775</v>
      </c>
      <c r="D200" s="105" t="s">
        <v>1140</v>
      </c>
      <c r="E200" s="106">
        <v>461520</v>
      </c>
      <c r="F200" s="107" t="s">
        <v>156</v>
      </c>
      <c r="G200" s="106">
        <v>36922</v>
      </c>
      <c r="H200" s="106">
        <v>498442</v>
      </c>
      <c r="I200" s="105" t="s">
        <v>777</v>
      </c>
      <c r="J200" s="105" t="s">
        <v>778</v>
      </c>
      <c r="K200" s="103" t="s">
        <v>779</v>
      </c>
    </row>
    <row r="201" spans="1:11" x14ac:dyDescent="0.2">
      <c r="A201" s="104">
        <v>45681</v>
      </c>
      <c r="B201" s="105" t="s">
        <v>1141</v>
      </c>
      <c r="C201" s="105" t="s">
        <v>775</v>
      </c>
      <c r="D201" s="105" t="s">
        <v>1142</v>
      </c>
      <c r="E201" s="106">
        <v>421974</v>
      </c>
      <c r="F201" s="107" t="s">
        <v>156</v>
      </c>
      <c r="G201" s="106">
        <v>33758</v>
      </c>
      <c r="H201" s="106">
        <v>455732</v>
      </c>
      <c r="I201" s="105" t="s">
        <v>777</v>
      </c>
      <c r="J201" s="105" t="s">
        <v>778</v>
      </c>
      <c r="K201" s="103" t="s">
        <v>779</v>
      </c>
    </row>
    <row r="202" spans="1:11" x14ac:dyDescent="0.2">
      <c r="A202" s="104">
        <v>45682</v>
      </c>
      <c r="B202" s="105" t="s">
        <v>1143</v>
      </c>
      <c r="C202" s="105" t="s">
        <v>775</v>
      </c>
      <c r="D202" s="105" t="s">
        <v>924</v>
      </c>
      <c r="E202" s="106">
        <v>497793</v>
      </c>
      <c r="F202" s="107" t="s">
        <v>156</v>
      </c>
      <c r="G202" s="106">
        <v>39823</v>
      </c>
      <c r="H202" s="106">
        <v>537616</v>
      </c>
      <c r="I202" s="105" t="s">
        <v>925</v>
      </c>
      <c r="J202" s="105" t="s">
        <v>926</v>
      </c>
      <c r="K202" s="103" t="s">
        <v>779</v>
      </c>
    </row>
    <row r="203" spans="1:11" x14ac:dyDescent="0.2">
      <c r="A203" s="104">
        <v>45682</v>
      </c>
      <c r="B203" s="105" t="s">
        <v>1144</v>
      </c>
      <c r="C203" s="105" t="s">
        <v>775</v>
      </c>
      <c r="D203" s="105" t="s">
        <v>1045</v>
      </c>
      <c r="E203" s="106">
        <v>184608</v>
      </c>
      <c r="F203" s="107" t="s">
        <v>156</v>
      </c>
      <c r="G203" s="106">
        <v>14769</v>
      </c>
      <c r="H203" s="106">
        <v>199377</v>
      </c>
      <c r="I203" s="105" t="s">
        <v>777</v>
      </c>
      <c r="J203" s="105" t="s">
        <v>778</v>
      </c>
      <c r="K203" s="103" t="s">
        <v>779</v>
      </c>
    </row>
    <row r="204" spans="1:11" x14ac:dyDescent="0.2">
      <c r="A204" s="104">
        <v>45682</v>
      </c>
      <c r="B204" s="105" t="s">
        <v>1145</v>
      </c>
      <c r="C204" s="105" t="s">
        <v>775</v>
      </c>
      <c r="D204" s="105" t="s">
        <v>920</v>
      </c>
      <c r="E204" s="106">
        <v>230760</v>
      </c>
      <c r="F204" s="107" t="s">
        <v>156</v>
      </c>
      <c r="G204" s="106">
        <v>18461</v>
      </c>
      <c r="H204" s="106">
        <v>249221</v>
      </c>
      <c r="I204" s="105" t="s">
        <v>777</v>
      </c>
      <c r="J204" s="105" t="s">
        <v>778</v>
      </c>
      <c r="K204" s="103" t="s">
        <v>779</v>
      </c>
    </row>
    <row r="205" spans="1:11" x14ac:dyDescent="0.2">
      <c r="A205" s="104">
        <v>45682</v>
      </c>
      <c r="B205" s="105" t="s">
        <v>1146</v>
      </c>
      <c r="C205" s="105" t="s">
        <v>775</v>
      </c>
      <c r="D205" s="105" t="s">
        <v>1147</v>
      </c>
      <c r="E205" s="106">
        <v>184608</v>
      </c>
      <c r="F205" s="107" t="s">
        <v>156</v>
      </c>
      <c r="G205" s="106">
        <v>14769</v>
      </c>
      <c r="H205" s="106">
        <v>199377</v>
      </c>
      <c r="I205" s="105" t="s">
        <v>925</v>
      </c>
      <c r="J205" s="105" t="s">
        <v>926</v>
      </c>
      <c r="K205" s="103" t="s">
        <v>779</v>
      </c>
    </row>
    <row r="206" spans="1:11" x14ac:dyDescent="0.2">
      <c r="A206" s="104">
        <v>45682</v>
      </c>
      <c r="B206" s="105" t="s">
        <v>1148</v>
      </c>
      <c r="C206" s="105" t="s">
        <v>775</v>
      </c>
      <c r="D206" s="105" t="s">
        <v>850</v>
      </c>
      <c r="E206" s="106">
        <v>534051</v>
      </c>
      <c r="F206" s="107" t="s">
        <v>156</v>
      </c>
      <c r="G206" s="106">
        <v>42724</v>
      </c>
      <c r="H206" s="106">
        <v>576775</v>
      </c>
      <c r="I206" s="105" t="s">
        <v>777</v>
      </c>
      <c r="J206" s="105" t="s">
        <v>778</v>
      </c>
      <c r="K206" s="103" t="s">
        <v>779</v>
      </c>
    </row>
    <row r="207" spans="1:11" x14ac:dyDescent="0.2">
      <c r="A207" s="104">
        <v>45682</v>
      </c>
      <c r="B207" s="105" t="s">
        <v>1149</v>
      </c>
      <c r="C207" s="105" t="s">
        <v>775</v>
      </c>
      <c r="D207" s="105" t="s">
        <v>984</v>
      </c>
      <c r="E207" s="106">
        <v>230760</v>
      </c>
      <c r="F207" s="107" t="s">
        <v>156</v>
      </c>
      <c r="G207" s="106">
        <v>18461</v>
      </c>
      <c r="H207" s="106">
        <v>249221</v>
      </c>
      <c r="I207" s="105" t="s">
        <v>777</v>
      </c>
      <c r="J207" s="105" t="s">
        <v>778</v>
      </c>
      <c r="K207" s="103" t="s">
        <v>779</v>
      </c>
    </row>
    <row r="208" spans="1:11" x14ac:dyDescent="0.2">
      <c r="A208" s="104">
        <v>45682</v>
      </c>
      <c r="B208" s="105" t="s">
        <v>1150</v>
      </c>
      <c r="C208" s="105" t="s">
        <v>775</v>
      </c>
      <c r="D208" s="105" t="s">
        <v>998</v>
      </c>
      <c r="E208" s="106">
        <v>543945</v>
      </c>
      <c r="F208" s="107" t="s">
        <v>156</v>
      </c>
      <c r="G208" s="106">
        <v>43516</v>
      </c>
      <c r="H208" s="106">
        <v>587461</v>
      </c>
      <c r="I208" s="105" t="s">
        <v>777</v>
      </c>
      <c r="J208" s="105" t="s">
        <v>778</v>
      </c>
      <c r="K208" s="103" t="s">
        <v>779</v>
      </c>
    </row>
    <row r="209" spans="1:11" x14ac:dyDescent="0.2">
      <c r="A209" s="104">
        <v>45682</v>
      </c>
      <c r="B209" s="105" t="s">
        <v>1151</v>
      </c>
      <c r="C209" s="105" t="s">
        <v>775</v>
      </c>
      <c r="D209" s="105" t="s">
        <v>840</v>
      </c>
      <c r="E209" s="106">
        <v>626370</v>
      </c>
      <c r="F209" s="107" t="s">
        <v>156</v>
      </c>
      <c r="G209" s="106">
        <v>50110</v>
      </c>
      <c r="H209" s="106">
        <v>676480</v>
      </c>
      <c r="I209" s="105" t="s">
        <v>777</v>
      </c>
      <c r="J209" s="105" t="s">
        <v>778</v>
      </c>
      <c r="K209" s="103" t="s">
        <v>779</v>
      </c>
    </row>
    <row r="210" spans="1:11" x14ac:dyDescent="0.2">
      <c r="A210" s="104">
        <v>45683</v>
      </c>
      <c r="B210" s="105" t="s">
        <v>774</v>
      </c>
      <c r="C210" s="105" t="s">
        <v>977</v>
      </c>
      <c r="D210" s="105" t="s">
        <v>1152</v>
      </c>
      <c r="E210" s="106">
        <v>-250548</v>
      </c>
      <c r="F210" s="107" t="s">
        <v>156</v>
      </c>
      <c r="G210" s="106">
        <v>-20044</v>
      </c>
      <c r="H210" s="106">
        <v>-270592</v>
      </c>
      <c r="I210" s="105" t="s">
        <v>1008</v>
      </c>
      <c r="J210" s="105" t="s">
        <v>1009</v>
      </c>
      <c r="K210" s="103" t="s">
        <v>779</v>
      </c>
    </row>
    <row r="211" spans="1:11" x14ac:dyDescent="0.2">
      <c r="A211" s="104">
        <v>45683</v>
      </c>
      <c r="B211" s="105" t="s">
        <v>1153</v>
      </c>
      <c r="C211" s="105" t="s">
        <v>977</v>
      </c>
      <c r="D211" s="105" t="s">
        <v>1154</v>
      </c>
      <c r="E211" s="106">
        <v>-501096</v>
      </c>
      <c r="F211" s="107" t="s">
        <v>156</v>
      </c>
      <c r="G211" s="106">
        <v>-40088</v>
      </c>
      <c r="H211" s="106">
        <v>-541184</v>
      </c>
      <c r="I211" s="105" t="s">
        <v>827</v>
      </c>
      <c r="J211" s="105" t="s">
        <v>828</v>
      </c>
      <c r="K211" s="103" t="s">
        <v>779</v>
      </c>
    </row>
    <row r="212" spans="1:11" x14ac:dyDescent="0.2">
      <c r="A212" s="104">
        <v>45683</v>
      </c>
      <c r="B212" s="105" t="s">
        <v>1155</v>
      </c>
      <c r="C212" s="105" t="s">
        <v>1156</v>
      </c>
      <c r="D212" s="105" t="s">
        <v>1157</v>
      </c>
      <c r="E212" s="106">
        <v>-125274</v>
      </c>
      <c r="F212" s="107" t="s">
        <v>156</v>
      </c>
      <c r="G212" s="106">
        <v>-10022</v>
      </c>
      <c r="H212" s="106">
        <v>-135296</v>
      </c>
      <c r="I212" s="105" t="s">
        <v>925</v>
      </c>
      <c r="J212" s="105" t="s">
        <v>926</v>
      </c>
      <c r="K212" s="103" t="s">
        <v>779</v>
      </c>
    </row>
    <row r="213" spans="1:11" x14ac:dyDescent="0.2">
      <c r="A213" s="104">
        <v>45683</v>
      </c>
      <c r="B213" s="105" t="s">
        <v>1158</v>
      </c>
      <c r="C213" s="105" t="s">
        <v>775</v>
      </c>
      <c r="D213" s="105" t="s">
        <v>1159</v>
      </c>
      <c r="E213" s="106">
        <v>346140</v>
      </c>
      <c r="F213" s="107" t="s">
        <v>156</v>
      </c>
      <c r="G213" s="106">
        <v>27691</v>
      </c>
      <c r="H213" s="106">
        <v>373831</v>
      </c>
      <c r="I213" s="105" t="s">
        <v>821</v>
      </c>
      <c r="J213" s="105" t="s">
        <v>822</v>
      </c>
      <c r="K213" s="103" t="s">
        <v>779</v>
      </c>
    </row>
    <row r="214" spans="1:11" x14ac:dyDescent="0.2">
      <c r="A214" s="104">
        <v>45683</v>
      </c>
      <c r="B214" s="105" t="s">
        <v>1160</v>
      </c>
      <c r="C214" s="105" t="s">
        <v>775</v>
      </c>
      <c r="D214" s="105" t="s">
        <v>1004</v>
      </c>
      <c r="E214" s="106">
        <v>867024</v>
      </c>
      <c r="F214" s="107" t="s">
        <v>156</v>
      </c>
      <c r="G214" s="106">
        <v>69362</v>
      </c>
      <c r="H214" s="106">
        <v>936386</v>
      </c>
      <c r="I214" s="105" t="s">
        <v>821</v>
      </c>
      <c r="J214" s="105" t="s">
        <v>822</v>
      </c>
      <c r="K214" s="103" t="s">
        <v>779</v>
      </c>
    </row>
    <row r="215" spans="1:11" x14ac:dyDescent="0.2">
      <c r="A215" s="104">
        <v>45683</v>
      </c>
      <c r="B215" s="105" t="s">
        <v>1161</v>
      </c>
      <c r="C215" s="105" t="s">
        <v>775</v>
      </c>
      <c r="D215" s="105" t="s">
        <v>1162</v>
      </c>
      <c r="E215" s="106">
        <v>2798847</v>
      </c>
      <c r="F215" s="107" t="s">
        <v>156</v>
      </c>
      <c r="G215" s="106">
        <v>223908</v>
      </c>
      <c r="H215" s="106">
        <v>3022755</v>
      </c>
      <c r="I215" s="105" t="s">
        <v>906</v>
      </c>
      <c r="J215" s="105" t="s">
        <v>907</v>
      </c>
      <c r="K215" s="103" t="s">
        <v>779</v>
      </c>
    </row>
    <row r="216" spans="1:11" x14ac:dyDescent="0.2">
      <c r="A216" s="104">
        <v>45688</v>
      </c>
      <c r="B216" s="105" t="s">
        <v>1153</v>
      </c>
      <c r="C216" s="105" t="s">
        <v>1163</v>
      </c>
      <c r="D216" s="105" t="s">
        <v>1164</v>
      </c>
      <c r="E216" s="106">
        <v>-62637</v>
      </c>
      <c r="F216" s="107" t="s">
        <v>156</v>
      </c>
      <c r="G216" s="106">
        <v>-5011</v>
      </c>
      <c r="H216" s="106">
        <v>-67648</v>
      </c>
      <c r="I216" s="105" t="s">
        <v>1008</v>
      </c>
      <c r="J216" s="105" t="s">
        <v>1009</v>
      </c>
      <c r="K216" s="103" t="s">
        <v>779</v>
      </c>
    </row>
    <row r="217" spans="1:11" x14ac:dyDescent="0.2">
      <c r="A217" s="104">
        <v>45688</v>
      </c>
      <c r="B217" s="105" t="s">
        <v>1165</v>
      </c>
      <c r="C217" s="105" t="s">
        <v>1166</v>
      </c>
      <c r="D217" s="105" t="s">
        <v>1167</v>
      </c>
      <c r="E217" s="106">
        <v>-62637</v>
      </c>
      <c r="F217" s="107" t="s">
        <v>156</v>
      </c>
      <c r="G217" s="106">
        <v>-5011</v>
      </c>
      <c r="H217" s="106">
        <v>-67648</v>
      </c>
      <c r="I217" s="105" t="s">
        <v>1080</v>
      </c>
      <c r="J217" s="105" t="s">
        <v>1081</v>
      </c>
      <c r="K217" s="103" t="s">
        <v>779</v>
      </c>
    </row>
    <row r="218" spans="1:11" x14ac:dyDescent="0.2">
      <c r="A218" s="104">
        <v>45688</v>
      </c>
      <c r="B218" s="105" t="s">
        <v>616</v>
      </c>
      <c r="C218" s="105" t="s">
        <v>1168</v>
      </c>
      <c r="D218" s="105" t="s">
        <v>1169</v>
      </c>
      <c r="E218" s="106">
        <v>-125274</v>
      </c>
      <c r="F218" s="107" t="s">
        <v>156</v>
      </c>
      <c r="G218" s="106">
        <v>-10022</v>
      </c>
      <c r="H218" s="106">
        <v>-135296</v>
      </c>
      <c r="I218" s="105" t="s">
        <v>906</v>
      </c>
      <c r="J218" s="105" t="s">
        <v>907</v>
      </c>
      <c r="K218" s="103" t="s">
        <v>779</v>
      </c>
    </row>
    <row r="219" spans="1:11" x14ac:dyDescent="0.2">
      <c r="A219" s="104">
        <v>45688</v>
      </c>
      <c r="B219" s="105" t="s">
        <v>605</v>
      </c>
      <c r="C219" s="105" t="s">
        <v>1168</v>
      </c>
      <c r="D219" s="105" t="s">
        <v>1170</v>
      </c>
      <c r="E219" s="106">
        <v>-23076</v>
      </c>
      <c r="F219" s="107" t="s">
        <v>156</v>
      </c>
      <c r="G219" s="106">
        <v>-1846</v>
      </c>
      <c r="H219" s="106">
        <v>-24922</v>
      </c>
      <c r="I219" s="105" t="s">
        <v>906</v>
      </c>
      <c r="J219" s="105" t="s">
        <v>907</v>
      </c>
      <c r="K219" s="103" t="s">
        <v>779</v>
      </c>
    </row>
    <row r="220" spans="1:11" x14ac:dyDescent="0.2">
      <c r="A220" s="104">
        <v>45692</v>
      </c>
      <c r="B220" s="105" t="s">
        <v>1171</v>
      </c>
      <c r="C220" s="105" t="s">
        <v>775</v>
      </c>
      <c r="D220" s="105" t="s">
        <v>1172</v>
      </c>
      <c r="E220" s="106">
        <v>230760</v>
      </c>
      <c r="F220" s="107" t="s">
        <v>156</v>
      </c>
      <c r="G220" s="106">
        <v>18461</v>
      </c>
      <c r="H220" s="106">
        <v>249221</v>
      </c>
      <c r="I220" s="105" t="s">
        <v>777</v>
      </c>
      <c r="J220" s="105" t="s">
        <v>778</v>
      </c>
      <c r="K220" s="103" t="s">
        <v>786</v>
      </c>
    </row>
    <row r="221" spans="1:11" x14ac:dyDescent="0.2">
      <c r="A221" s="104">
        <v>45692</v>
      </c>
      <c r="B221" s="105" t="s">
        <v>1173</v>
      </c>
      <c r="C221" s="105" t="s">
        <v>775</v>
      </c>
      <c r="D221" s="105" t="s">
        <v>856</v>
      </c>
      <c r="E221" s="106">
        <v>276912</v>
      </c>
      <c r="F221" s="107" t="s">
        <v>156</v>
      </c>
      <c r="G221" s="106">
        <v>22153</v>
      </c>
      <c r="H221" s="106">
        <v>299065</v>
      </c>
      <c r="I221" s="105" t="s">
        <v>777</v>
      </c>
      <c r="J221" s="105" t="s">
        <v>778</v>
      </c>
      <c r="K221" s="103" t="s">
        <v>786</v>
      </c>
    </row>
    <row r="222" spans="1:11" x14ac:dyDescent="0.2">
      <c r="A222" s="104">
        <v>45692</v>
      </c>
      <c r="B222" s="105" t="s">
        <v>1174</v>
      </c>
      <c r="C222" s="105" t="s">
        <v>775</v>
      </c>
      <c r="D222" s="105" t="s">
        <v>1039</v>
      </c>
      <c r="E222" s="106">
        <v>230760</v>
      </c>
      <c r="F222" s="107" t="s">
        <v>156</v>
      </c>
      <c r="G222" s="106">
        <v>18461</v>
      </c>
      <c r="H222" s="106">
        <v>249221</v>
      </c>
      <c r="I222" s="105" t="s">
        <v>777</v>
      </c>
      <c r="J222" s="105" t="s">
        <v>778</v>
      </c>
      <c r="K222" s="103" t="s">
        <v>786</v>
      </c>
    </row>
    <row r="223" spans="1:11" x14ac:dyDescent="0.2">
      <c r="A223" s="104">
        <v>45692</v>
      </c>
      <c r="B223" s="105" t="s">
        <v>1175</v>
      </c>
      <c r="C223" s="105" t="s">
        <v>775</v>
      </c>
      <c r="D223" s="105" t="s">
        <v>1021</v>
      </c>
      <c r="E223" s="106">
        <v>184608</v>
      </c>
      <c r="F223" s="107" t="s">
        <v>156</v>
      </c>
      <c r="G223" s="106">
        <v>14769</v>
      </c>
      <c r="H223" s="106">
        <v>199377</v>
      </c>
      <c r="I223" s="105" t="s">
        <v>777</v>
      </c>
      <c r="J223" s="105" t="s">
        <v>778</v>
      </c>
      <c r="K223" s="103" t="s">
        <v>786</v>
      </c>
    </row>
    <row r="224" spans="1:11" x14ac:dyDescent="0.2">
      <c r="A224" s="104">
        <v>45692</v>
      </c>
      <c r="B224" s="105" t="s">
        <v>1176</v>
      </c>
      <c r="C224" s="105" t="s">
        <v>775</v>
      </c>
      <c r="D224" s="105" t="s">
        <v>838</v>
      </c>
      <c r="E224" s="106">
        <v>230760</v>
      </c>
      <c r="F224" s="107" t="s">
        <v>156</v>
      </c>
      <c r="G224" s="106">
        <v>18461</v>
      </c>
      <c r="H224" s="106">
        <v>249221</v>
      </c>
      <c r="I224" s="105" t="s">
        <v>777</v>
      </c>
      <c r="J224" s="105" t="s">
        <v>778</v>
      </c>
      <c r="K224" s="103" t="s">
        <v>786</v>
      </c>
    </row>
    <row r="225" spans="1:11" x14ac:dyDescent="0.2">
      <c r="A225" s="104">
        <v>45692</v>
      </c>
      <c r="B225" s="105" t="s">
        <v>1177</v>
      </c>
      <c r="C225" s="105" t="s">
        <v>775</v>
      </c>
      <c r="D225" s="105" t="s">
        <v>1025</v>
      </c>
      <c r="E225" s="106">
        <v>230760</v>
      </c>
      <c r="F225" s="107" t="s">
        <v>156</v>
      </c>
      <c r="G225" s="106">
        <v>18461</v>
      </c>
      <c r="H225" s="106">
        <v>249221</v>
      </c>
      <c r="I225" s="105" t="s">
        <v>777</v>
      </c>
      <c r="J225" s="105" t="s">
        <v>778</v>
      </c>
      <c r="K225" s="103" t="s">
        <v>786</v>
      </c>
    </row>
    <row r="226" spans="1:11" x14ac:dyDescent="0.2">
      <c r="A226" s="104">
        <v>45692</v>
      </c>
      <c r="B226" s="105" t="s">
        <v>1178</v>
      </c>
      <c r="C226" s="105" t="s">
        <v>775</v>
      </c>
      <c r="D226" s="105" t="s">
        <v>913</v>
      </c>
      <c r="E226" s="106">
        <v>184608</v>
      </c>
      <c r="F226" s="107" t="s">
        <v>156</v>
      </c>
      <c r="G226" s="106">
        <v>14769</v>
      </c>
      <c r="H226" s="106">
        <v>199377</v>
      </c>
      <c r="I226" s="105" t="s">
        <v>777</v>
      </c>
      <c r="J226" s="105" t="s">
        <v>778</v>
      </c>
      <c r="K226" s="103" t="s">
        <v>786</v>
      </c>
    </row>
    <row r="227" spans="1:11" x14ac:dyDescent="0.2">
      <c r="A227" s="104">
        <v>45692</v>
      </c>
      <c r="B227" s="105" t="s">
        <v>1179</v>
      </c>
      <c r="C227" s="105" t="s">
        <v>775</v>
      </c>
      <c r="D227" s="105" t="s">
        <v>804</v>
      </c>
      <c r="E227" s="106">
        <v>184608</v>
      </c>
      <c r="F227" s="107" t="s">
        <v>156</v>
      </c>
      <c r="G227" s="106">
        <v>14769</v>
      </c>
      <c r="H227" s="106">
        <v>199377</v>
      </c>
      <c r="I227" s="105" t="s">
        <v>777</v>
      </c>
      <c r="J227" s="105" t="s">
        <v>778</v>
      </c>
      <c r="K227" s="103" t="s">
        <v>786</v>
      </c>
    </row>
    <row r="228" spans="1:11" x14ac:dyDescent="0.2">
      <c r="A228" s="104">
        <v>45692</v>
      </c>
      <c r="B228" s="105" t="s">
        <v>1180</v>
      </c>
      <c r="C228" s="105" t="s">
        <v>775</v>
      </c>
      <c r="D228" s="105" t="s">
        <v>1181</v>
      </c>
      <c r="E228" s="106">
        <v>303291</v>
      </c>
      <c r="F228" s="107" t="s">
        <v>156</v>
      </c>
      <c r="G228" s="106">
        <v>24263</v>
      </c>
      <c r="H228" s="106">
        <v>327554</v>
      </c>
      <c r="I228" s="105" t="s">
        <v>777</v>
      </c>
      <c r="J228" s="105" t="s">
        <v>778</v>
      </c>
      <c r="K228" s="103" t="s">
        <v>786</v>
      </c>
    </row>
    <row r="229" spans="1:11" x14ac:dyDescent="0.2">
      <c r="A229" s="104">
        <v>45693</v>
      </c>
      <c r="B229" s="105" t="s">
        <v>1182</v>
      </c>
      <c r="C229" s="105" t="s">
        <v>775</v>
      </c>
      <c r="D229" s="105" t="s">
        <v>1019</v>
      </c>
      <c r="E229" s="106">
        <v>184608</v>
      </c>
      <c r="F229" s="107" t="s">
        <v>156</v>
      </c>
      <c r="G229" s="106">
        <v>14769</v>
      </c>
      <c r="H229" s="106">
        <v>199377</v>
      </c>
      <c r="I229" s="105" t="s">
        <v>777</v>
      </c>
      <c r="J229" s="105" t="s">
        <v>778</v>
      </c>
      <c r="K229" s="103" t="s">
        <v>786</v>
      </c>
    </row>
    <row r="230" spans="1:11" x14ac:dyDescent="0.2">
      <c r="A230" s="104">
        <v>45693</v>
      </c>
      <c r="B230" s="105" t="s">
        <v>1183</v>
      </c>
      <c r="C230" s="105" t="s">
        <v>775</v>
      </c>
      <c r="D230" s="105" t="s">
        <v>951</v>
      </c>
      <c r="E230" s="106">
        <v>230760</v>
      </c>
      <c r="F230" s="107" t="s">
        <v>156</v>
      </c>
      <c r="G230" s="106">
        <v>18461</v>
      </c>
      <c r="H230" s="106">
        <v>249221</v>
      </c>
      <c r="I230" s="105" t="s">
        <v>777</v>
      </c>
      <c r="J230" s="105" t="s">
        <v>778</v>
      </c>
      <c r="K230" s="103" t="s">
        <v>786</v>
      </c>
    </row>
    <row r="231" spans="1:11" x14ac:dyDescent="0.2">
      <c r="A231" s="104">
        <v>45693</v>
      </c>
      <c r="B231" s="105" t="s">
        <v>1184</v>
      </c>
      <c r="C231" s="105" t="s">
        <v>775</v>
      </c>
      <c r="D231" s="105" t="s">
        <v>915</v>
      </c>
      <c r="E231" s="106">
        <v>303291</v>
      </c>
      <c r="F231" s="107" t="s">
        <v>156</v>
      </c>
      <c r="G231" s="106">
        <v>24263</v>
      </c>
      <c r="H231" s="106">
        <v>327554</v>
      </c>
      <c r="I231" s="105" t="s">
        <v>777</v>
      </c>
      <c r="J231" s="105" t="s">
        <v>778</v>
      </c>
      <c r="K231" s="103" t="s">
        <v>786</v>
      </c>
    </row>
    <row r="232" spans="1:11" x14ac:dyDescent="0.2">
      <c r="A232" s="104">
        <v>45693</v>
      </c>
      <c r="B232" s="105" t="s">
        <v>1185</v>
      </c>
      <c r="C232" s="105" t="s">
        <v>775</v>
      </c>
      <c r="D232" s="105" t="s">
        <v>1032</v>
      </c>
      <c r="E232" s="106">
        <v>184608</v>
      </c>
      <c r="F232" s="107" t="s">
        <v>156</v>
      </c>
      <c r="G232" s="106">
        <v>14769</v>
      </c>
      <c r="H232" s="106">
        <v>199377</v>
      </c>
      <c r="I232" s="105" t="s">
        <v>777</v>
      </c>
      <c r="J232" s="105" t="s">
        <v>778</v>
      </c>
      <c r="K232" s="103" t="s">
        <v>786</v>
      </c>
    </row>
    <row r="233" spans="1:11" x14ac:dyDescent="0.2">
      <c r="A233" s="104">
        <v>45693</v>
      </c>
      <c r="B233" s="105" t="s">
        <v>1186</v>
      </c>
      <c r="C233" s="105" t="s">
        <v>775</v>
      </c>
      <c r="D233" s="105" t="s">
        <v>936</v>
      </c>
      <c r="E233" s="106">
        <v>230760</v>
      </c>
      <c r="F233" s="107" t="s">
        <v>156</v>
      </c>
      <c r="G233" s="106">
        <v>18461</v>
      </c>
      <c r="H233" s="106">
        <v>249221</v>
      </c>
      <c r="I233" s="105" t="s">
        <v>777</v>
      </c>
      <c r="J233" s="105" t="s">
        <v>778</v>
      </c>
      <c r="K233" s="103" t="s">
        <v>786</v>
      </c>
    </row>
    <row r="234" spans="1:11" x14ac:dyDescent="0.2">
      <c r="A234" s="104">
        <v>45693</v>
      </c>
      <c r="B234" s="105" t="s">
        <v>1187</v>
      </c>
      <c r="C234" s="105" t="s">
        <v>775</v>
      </c>
      <c r="D234" s="105" t="s">
        <v>1091</v>
      </c>
      <c r="E234" s="106">
        <v>184608</v>
      </c>
      <c r="F234" s="107" t="s">
        <v>156</v>
      </c>
      <c r="G234" s="106">
        <v>14769</v>
      </c>
      <c r="H234" s="106">
        <v>199377</v>
      </c>
      <c r="I234" s="105" t="s">
        <v>777</v>
      </c>
      <c r="J234" s="105" t="s">
        <v>778</v>
      </c>
      <c r="K234" s="103" t="s">
        <v>786</v>
      </c>
    </row>
    <row r="235" spans="1:11" x14ac:dyDescent="0.2">
      <c r="A235" s="104">
        <v>45693</v>
      </c>
      <c r="B235" s="105" t="s">
        <v>1188</v>
      </c>
      <c r="C235" s="105" t="s">
        <v>775</v>
      </c>
      <c r="D235" s="105" t="s">
        <v>1073</v>
      </c>
      <c r="E235" s="106">
        <v>230760</v>
      </c>
      <c r="F235" s="107" t="s">
        <v>156</v>
      </c>
      <c r="G235" s="106">
        <v>18461</v>
      </c>
      <c r="H235" s="106">
        <v>249221</v>
      </c>
      <c r="I235" s="105" t="s">
        <v>777</v>
      </c>
      <c r="J235" s="105" t="s">
        <v>778</v>
      </c>
      <c r="K235" s="103" t="s">
        <v>786</v>
      </c>
    </row>
    <row r="236" spans="1:11" x14ac:dyDescent="0.2">
      <c r="A236" s="104">
        <v>45693</v>
      </c>
      <c r="B236" s="105" t="s">
        <v>1189</v>
      </c>
      <c r="C236" s="105" t="s">
        <v>775</v>
      </c>
      <c r="D236" s="105" t="s">
        <v>932</v>
      </c>
      <c r="E236" s="106">
        <v>184608</v>
      </c>
      <c r="F236" s="107" t="s">
        <v>156</v>
      </c>
      <c r="G236" s="106">
        <v>14769</v>
      </c>
      <c r="H236" s="106">
        <v>199377</v>
      </c>
      <c r="I236" s="105" t="s">
        <v>777</v>
      </c>
      <c r="J236" s="105" t="s">
        <v>778</v>
      </c>
      <c r="K236" s="103" t="s">
        <v>786</v>
      </c>
    </row>
    <row r="237" spans="1:11" x14ac:dyDescent="0.2">
      <c r="A237" s="104">
        <v>45693</v>
      </c>
      <c r="B237" s="105" t="s">
        <v>1190</v>
      </c>
      <c r="C237" s="105" t="s">
        <v>775</v>
      </c>
      <c r="D237" s="105" t="s">
        <v>793</v>
      </c>
      <c r="E237" s="106">
        <v>405489</v>
      </c>
      <c r="F237" s="107" t="s">
        <v>156</v>
      </c>
      <c r="G237" s="106">
        <v>32439</v>
      </c>
      <c r="H237" s="106">
        <v>437928</v>
      </c>
      <c r="I237" s="105" t="s">
        <v>777</v>
      </c>
      <c r="J237" s="105" t="s">
        <v>778</v>
      </c>
      <c r="K237" s="103" t="s">
        <v>786</v>
      </c>
    </row>
    <row r="238" spans="1:11" x14ac:dyDescent="0.2">
      <c r="A238" s="104">
        <v>45693</v>
      </c>
      <c r="B238" s="105" t="s">
        <v>1191</v>
      </c>
      <c r="C238" s="105" t="s">
        <v>775</v>
      </c>
      <c r="D238" s="105" t="s">
        <v>1192</v>
      </c>
      <c r="E238" s="106">
        <v>303291</v>
      </c>
      <c r="F238" s="107" t="s">
        <v>156</v>
      </c>
      <c r="G238" s="106">
        <v>24263</v>
      </c>
      <c r="H238" s="106">
        <v>327554</v>
      </c>
      <c r="I238" s="105" t="s">
        <v>777</v>
      </c>
      <c r="J238" s="105" t="s">
        <v>778</v>
      </c>
      <c r="K238" s="103" t="s">
        <v>786</v>
      </c>
    </row>
    <row r="239" spans="1:11" x14ac:dyDescent="0.2">
      <c r="A239" s="104">
        <v>45693</v>
      </c>
      <c r="B239" s="105" t="s">
        <v>1193</v>
      </c>
      <c r="C239" s="105" t="s">
        <v>775</v>
      </c>
      <c r="D239" s="105" t="s">
        <v>1094</v>
      </c>
      <c r="E239" s="106">
        <v>263730</v>
      </c>
      <c r="F239" s="107" t="s">
        <v>156</v>
      </c>
      <c r="G239" s="106">
        <v>21098</v>
      </c>
      <c r="H239" s="106">
        <v>284828</v>
      </c>
      <c r="I239" s="105" t="s">
        <v>777</v>
      </c>
      <c r="J239" s="105" t="s">
        <v>778</v>
      </c>
      <c r="K239" s="103" t="s">
        <v>786</v>
      </c>
    </row>
    <row r="240" spans="1:11" x14ac:dyDescent="0.2">
      <c r="A240" s="104">
        <v>45694</v>
      </c>
      <c r="B240" s="105" t="s">
        <v>1194</v>
      </c>
      <c r="C240" s="105" t="s">
        <v>775</v>
      </c>
      <c r="D240" s="105" t="s">
        <v>785</v>
      </c>
      <c r="E240" s="106">
        <v>857130</v>
      </c>
      <c r="F240" s="107" t="s">
        <v>156</v>
      </c>
      <c r="G240" s="106">
        <v>68570</v>
      </c>
      <c r="H240" s="106">
        <v>925700</v>
      </c>
      <c r="I240" s="105" t="s">
        <v>777</v>
      </c>
      <c r="J240" s="105" t="s">
        <v>778</v>
      </c>
      <c r="K240" s="103" t="s">
        <v>786</v>
      </c>
    </row>
    <row r="241" spans="1:11" x14ac:dyDescent="0.2">
      <c r="A241" s="104">
        <v>45694</v>
      </c>
      <c r="B241" s="105" t="s">
        <v>1195</v>
      </c>
      <c r="C241" s="105" t="s">
        <v>775</v>
      </c>
      <c r="D241" s="105" t="s">
        <v>986</v>
      </c>
      <c r="E241" s="106">
        <v>606582</v>
      </c>
      <c r="F241" s="107" t="s">
        <v>156</v>
      </c>
      <c r="G241" s="106">
        <v>48527</v>
      </c>
      <c r="H241" s="106">
        <v>655109</v>
      </c>
      <c r="I241" s="105" t="s">
        <v>777</v>
      </c>
      <c r="J241" s="105" t="s">
        <v>778</v>
      </c>
      <c r="K241" s="103" t="s">
        <v>786</v>
      </c>
    </row>
    <row r="242" spans="1:11" x14ac:dyDescent="0.2">
      <c r="A242" s="104">
        <v>45694</v>
      </c>
      <c r="B242" s="105" t="s">
        <v>1196</v>
      </c>
      <c r="C242" s="105" t="s">
        <v>775</v>
      </c>
      <c r="D242" s="105" t="s">
        <v>1197</v>
      </c>
      <c r="E242" s="106">
        <v>184608</v>
      </c>
      <c r="F242" s="107" t="s">
        <v>156</v>
      </c>
      <c r="G242" s="106">
        <v>14769</v>
      </c>
      <c r="H242" s="106">
        <v>199377</v>
      </c>
      <c r="I242" s="105" t="s">
        <v>777</v>
      </c>
      <c r="J242" s="105" t="s">
        <v>778</v>
      </c>
      <c r="K242" s="103" t="s">
        <v>786</v>
      </c>
    </row>
    <row r="243" spans="1:11" x14ac:dyDescent="0.2">
      <c r="A243" s="104">
        <v>45694</v>
      </c>
      <c r="B243" s="105" t="s">
        <v>1198</v>
      </c>
      <c r="C243" s="105" t="s">
        <v>775</v>
      </c>
      <c r="D243" s="105" t="s">
        <v>870</v>
      </c>
      <c r="E243" s="106">
        <v>263730</v>
      </c>
      <c r="F243" s="107" t="s">
        <v>156</v>
      </c>
      <c r="G243" s="106">
        <v>21098</v>
      </c>
      <c r="H243" s="106">
        <v>284828</v>
      </c>
      <c r="I243" s="105" t="s">
        <v>777</v>
      </c>
      <c r="J243" s="105" t="s">
        <v>778</v>
      </c>
      <c r="K243" s="103" t="s">
        <v>786</v>
      </c>
    </row>
    <row r="244" spans="1:11" x14ac:dyDescent="0.2">
      <c r="A244" s="104">
        <v>45694</v>
      </c>
      <c r="B244" s="105" t="s">
        <v>1199</v>
      </c>
      <c r="C244" s="105" t="s">
        <v>775</v>
      </c>
      <c r="D244" s="105" t="s">
        <v>940</v>
      </c>
      <c r="E244" s="106">
        <v>263730</v>
      </c>
      <c r="F244" s="107" t="s">
        <v>156</v>
      </c>
      <c r="G244" s="106">
        <v>21098</v>
      </c>
      <c r="H244" s="106">
        <v>284828</v>
      </c>
      <c r="I244" s="105" t="s">
        <v>777</v>
      </c>
      <c r="J244" s="105" t="s">
        <v>778</v>
      </c>
      <c r="K244" s="103" t="s">
        <v>786</v>
      </c>
    </row>
    <row r="245" spans="1:11" x14ac:dyDescent="0.2">
      <c r="A245" s="104">
        <v>45694</v>
      </c>
      <c r="B245" s="105" t="s">
        <v>1200</v>
      </c>
      <c r="C245" s="105" t="s">
        <v>775</v>
      </c>
      <c r="D245" s="105" t="s">
        <v>966</v>
      </c>
      <c r="E245" s="106">
        <v>184608</v>
      </c>
      <c r="F245" s="107" t="s">
        <v>156</v>
      </c>
      <c r="G245" s="106">
        <v>14769</v>
      </c>
      <c r="H245" s="106">
        <v>199377</v>
      </c>
      <c r="I245" s="105" t="s">
        <v>777</v>
      </c>
      <c r="J245" s="105" t="s">
        <v>778</v>
      </c>
      <c r="K245" s="103" t="s">
        <v>786</v>
      </c>
    </row>
    <row r="246" spans="1:11" x14ac:dyDescent="0.2">
      <c r="A246" s="104">
        <v>45694</v>
      </c>
      <c r="B246" s="105" t="s">
        <v>1201</v>
      </c>
      <c r="C246" s="105" t="s">
        <v>775</v>
      </c>
      <c r="D246" s="105" t="s">
        <v>801</v>
      </c>
      <c r="E246" s="106">
        <v>309882</v>
      </c>
      <c r="F246" s="107" t="s">
        <v>156</v>
      </c>
      <c r="G246" s="106">
        <v>24791</v>
      </c>
      <c r="H246" s="106">
        <v>334673</v>
      </c>
      <c r="I246" s="105" t="s">
        <v>777</v>
      </c>
      <c r="J246" s="105" t="s">
        <v>778</v>
      </c>
      <c r="K246" s="103" t="s">
        <v>786</v>
      </c>
    </row>
    <row r="247" spans="1:11" x14ac:dyDescent="0.2">
      <c r="A247" s="104">
        <v>45694</v>
      </c>
      <c r="B247" s="105" t="s">
        <v>1202</v>
      </c>
      <c r="C247" s="105" t="s">
        <v>775</v>
      </c>
      <c r="D247" s="105" t="s">
        <v>1203</v>
      </c>
      <c r="E247" s="106">
        <v>230760</v>
      </c>
      <c r="F247" s="107" t="s">
        <v>156</v>
      </c>
      <c r="G247" s="106">
        <v>18461</v>
      </c>
      <c r="H247" s="106">
        <v>249221</v>
      </c>
      <c r="I247" s="105" t="s">
        <v>777</v>
      </c>
      <c r="J247" s="105" t="s">
        <v>778</v>
      </c>
      <c r="K247" s="103" t="s">
        <v>786</v>
      </c>
    </row>
    <row r="248" spans="1:11" x14ac:dyDescent="0.2">
      <c r="A248" s="104">
        <v>45694</v>
      </c>
      <c r="B248" s="105" t="s">
        <v>1204</v>
      </c>
      <c r="C248" s="105" t="s">
        <v>775</v>
      </c>
      <c r="D248" s="105" t="s">
        <v>878</v>
      </c>
      <c r="E248" s="106">
        <v>501096</v>
      </c>
      <c r="F248" s="107" t="s">
        <v>156</v>
      </c>
      <c r="G248" s="106">
        <v>40088</v>
      </c>
      <c r="H248" s="106">
        <v>541184</v>
      </c>
      <c r="I248" s="105" t="s">
        <v>777</v>
      </c>
      <c r="J248" s="105" t="s">
        <v>778</v>
      </c>
      <c r="K248" s="103" t="s">
        <v>786</v>
      </c>
    </row>
    <row r="249" spans="1:11" x14ac:dyDescent="0.2">
      <c r="A249" s="104">
        <v>45694</v>
      </c>
      <c r="B249" s="105" t="s">
        <v>1205</v>
      </c>
      <c r="C249" s="105" t="s">
        <v>775</v>
      </c>
      <c r="D249" s="105" t="s">
        <v>1126</v>
      </c>
      <c r="E249" s="106">
        <v>428565</v>
      </c>
      <c r="F249" s="107" t="s">
        <v>156</v>
      </c>
      <c r="G249" s="106">
        <v>34285</v>
      </c>
      <c r="H249" s="106">
        <v>462850</v>
      </c>
      <c r="I249" s="105" t="s">
        <v>777</v>
      </c>
      <c r="J249" s="105" t="s">
        <v>778</v>
      </c>
      <c r="K249" s="103" t="s">
        <v>786</v>
      </c>
    </row>
    <row r="250" spans="1:11" x14ac:dyDescent="0.2">
      <c r="A250" s="104">
        <v>45694</v>
      </c>
      <c r="B250" s="105" t="s">
        <v>1206</v>
      </c>
      <c r="C250" s="105" t="s">
        <v>775</v>
      </c>
      <c r="D250" s="105" t="s">
        <v>1124</v>
      </c>
      <c r="E250" s="106">
        <v>365928</v>
      </c>
      <c r="F250" s="107" t="s">
        <v>156</v>
      </c>
      <c r="G250" s="106">
        <v>29274</v>
      </c>
      <c r="H250" s="106">
        <v>395202</v>
      </c>
      <c r="I250" s="105" t="s">
        <v>777</v>
      </c>
      <c r="J250" s="105" t="s">
        <v>778</v>
      </c>
      <c r="K250" s="103" t="s">
        <v>786</v>
      </c>
    </row>
    <row r="251" spans="1:11" x14ac:dyDescent="0.2">
      <c r="A251" s="104">
        <v>45694</v>
      </c>
      <c r="B251" s="105" t="s">
        <v>1207</v>
      </c>
      <c r="C251" s="105" t="s">
        <v>775</v>
      </c>
      <c r="D251" s="105" t="s">
        <v>854</v>
      </c>
      <c r="E251" s="106">
        <v>389004</v>
      </c>
      <c r="F251" s="107" t="s">
        <v>156</v>
      </c>
      <c r="G251" s="106">
        <v>31120</v>
      </c>
      <c r="H251" s="106">
        <v>420124</v>
      </c>
      <c r="I251" s="105" t="s">
        <v>777</v>
      </c>
      <c r="J251" s="105" t="s">
        <v>778</v>
      </c>
      <c r="K251" s="103" t="s">
        <v>786</v>
      </c>
    </row>
    <row r="252" spans="1:11" x14ac:dyDescent="0.2">
      <c r="A252" s="104">
        <v>45694</v>
      </c>
      <c r="B252" s="105" t="s">
        <v>1208</v>
      </c>
      <c r="C252" s="105" t="s">
        <v>775</v>
      </c>
      <c r="D252" s="105" t="s">
        <v>920</v>
      </c>
      <c r="E252" s="106">
        <v>501096</v>
      </c>
      <c r="F252" s="107" t="s">
        <v>156</v>
      </c>
      <c r="G252" s="106">
        <v>40088</v>
      </c>
      <c r="H252" s="106">
        <v>541184</v>
      </c>
      <c r="I252" s="105" t="s">
        <v>777</v>
      </c>
      <c r="J252" s="105" t="s">
        <v>778</v>
      </c>
      <c r="K252" s="103" t="s">
        <v>786</v>
      </c>
    </row>
    <row r="253" spans="1:11" x14ac:dyDescent="0.2">
      <c r="A253" s="104">
        <v>45694</v>
      </c>
      <c r="B253" s="105" t="s">
        <v>1209</v>
      </c>
      <c r="C253" s="105" t="s">
        <v>775</v>
      </c>
      <c r="D253" s="105" t="s">
        <v>834</v>
      </c>
      <c r="E253" s="106">
        <v>435156</v>
      </c>
      <c r="F253" s="107" t="s">
        <v>156</v>
      </c>
      <c r="G253" s="106">
        <v>34812</v>
      </c>
      <c r="H253" s="106">
        <v>469968</v>
      </c>
      <c r="I253" s="105" t="s">
        <v>777</v>
      </c>
      <c r="J253" s="105" t="s">
        <v>778</v>
      </c>
      <c r="K253" s="103" t="s">
        <v>786</v>
      </c>
    </row>
    <row r="254" spans="1:11" x14ac:dyDescent="0.2">
      <c r="A254" s="104">
        <v>45694</v>
      </c>
      <c r="B254" s="105" t="s">
        <v>1210</v>
      </c>
      <c r="C254" s="105" t="s">
        <v>775</v>
      </c>
      <c r="D254" s="105" t="s">
        <v>1211</v>
      </c>
      <c r="E254" s="106">
        <v>303291</v>
      </c>
      <c r="F254" s="107" t="s">
        <v>156</v>
      </c>
      <c r="G254" s="106">
        <v>24263</v>
      </c>
      <c r="H254" s="106">
        <v>327554</v>
      </c>
      <c r="I254" s="105" t="s">
        <v>777</v>
      </c>
      <c r="J254" s="105" t="s">
        <v>778</v>
      </c>
      <c r="K254" s="103" t="s">
        <v>786</v>
      </c>
    </row>
    <row r="255" spans="1:11" x14ac:dyDescent="0.2">
      <c r="A255" s="104">
        <v>45694</v>
      </c>
      <c r="B255" s="105" t="s">
        <v>1212</v>
      </c>
      <c r="C255" s="105" t="s">
        <v>775</v>
      </c>
      <c r="D255" s="105" t="s">
        <v>1213</v>
      </c>
      <c r="E255" s="106">
        <v>649431</v>
      </c>
      <c r="F255" s="107" t="s">
        <v>156</v>
      </c>
      <c r="G255" s="106">
        <v>51954</v>
      </c>
      <c r="H255" s="106">
        <v>701385</v>
      </c>
      <c r="I255" s="105" t="s">
        <v>1080</v>
      </c>
      <c r="J255" s="105" t="s">
        <v>1081</v>
      </c>
      <c r="K255" s="103" t="s">
        <v>786</v>
      </c>
    </row>
    <row r="256" spans="1:11" x14ac:dyDescent="0.2">
      <c r="A256" s="104">
        <v>45694</v>
      </c>
      <c r="B256" s="105" t="s">
        <v>1214</v>
      </c>
      <c r="C256" s="105" t="s">
        <v>775</v>
      </c>
      <c r="D256" s="105" t="s">
        <v>1120</v>
      </c>
      <c r="E256" s="106">
        <v>184608</v>
      </c>
      <c r="F256" s="107" t="s">
        <v>156</v>
      </c>
      <c r="G256" s="106">
        <v>14769</v>
      </c>
      <c r="H256" s="106">
        <v>199377</v>
      </c>
      <c r="I256" s="105" t="s">
        <v>777</v>
      </c>
      <c r="J256" s="105" t="s">
        <v>778</v>
      </c>
      <c r="K256" s="103" t="s">
        <v>786</v>
      </c>
    </row>
    <row r="257" spans="1:11" x14ac:dyDescent="0.2">
      <c r="A257" s="104">
        <v>45694</v>
      </c>
      <c r="B257" s="105" t="s">
        <v>1215</v>
      </c>
      <c r="C257" s="105" t="s">
        <v>775</v>
      </c>
      <c r="D257" s="105" t="s">
        <v>962</v>
      </c>
      <c r="E257" s="106">
        <v>230760</v>
      </c>
      <c r="F257" s="107" t="s">
        <v>156</v>
      </c>
      <c r="G257" s="106">
        <v>18461</v>
      </c>
      <c r="H257" s="106">
        <v>249221</v>
      </c>
      <c r="I257" s="105" t="s">
        <v>777</v>
      </c>
      <c r="J257" s="105" t="s">
        <v>778</v>
      </c>
      <c r="K257" s="103" t="s">
        <v>786</v>
      </c>
    </row>
    <row r="258" spans="1:11" x14ac:dyDescent="0.2">
      <c r="A258" s="104">
        <v>45694</v>
      </c>
      <c r="B258" s="105" t="s">
        <v>1216</v>
      </c>
      <c r="C258" s="105" t="s">
        <v>775</v>
      </c>
      <c r="D258" s="105" t="s">
        <v>976</v>
      </c>
      <c r="E258" s="106">
        <v>501096</v>
      </c>
      <c r="F258" s="107" t="s">
        <v>156</v>
      </c>
      <c r="G258" s="106">
        <v>40088</v>
      </c>
      <c r="H258" s="106">
        <v>541184</v>
      </c>
      <c r="I258" s="105" t="s">
        <v>777</v>
      </c>
      <c r="J258" s="105" t="s">
        <v>778</v>
      </c>
      <c r="K258" s="103" t="s">
        <v>786</v>
      </c>
    </row>
    <row r="259" spans="1:11" x14ac:dyDescent="0.2">
      <c r="A259" s="104">
        <v>45694</v>
      </c>
      <c r="B259" s="105" t="s">
        <v>1217</v>
      </c>
      <c r="C259" s="105" t="s">
        <v>775</v>
      </c>
      <c r="D259" s="105" t="s">
        <v>922</v>
      </c>
      <c r="E259" s="106">
        <v>263730</v>
      </c>
      <c r="F259" s="107" t="s">
        <v>156</v>
      </c>
      <c r="G259" s="106">
        <v>21098</v>
      </c>
      <c r="H259" s="106">
        <v>284828</v>
      </c>
      <c r="I259" s="105" t="s">
        <v>777</v>
      </c>
      <c r="J259" s="105" t="s">
        <v>778</v>
      </c>
      <c r="K259" s="103" t="s">
        <v>786</v>
      </c>
    </row>
    <row r="260" spans="1:11" x14ac:dyDescent="0.2">
      <c r="A260" s="104">
        <v>45695</v>
      </c>
      <c r="B260" s="105" t="s">
        <v>1218</v>
      </c>
      <c r="C260" s="105" t="s">
        <v>775</v>
      </c>
      <c r="D260" s="105" t="s">
        <v>1016</v>
      </c>
      <c r="E260" s="106">
        <v>342852</v>
      </c>
      <c r="F260" s="107" t="s">
        <v>156</v>
      </c>
      <c r="G260" s="106">
        <v>27428</v>
      </c>
      <c r="H260" s="106">
        <v>370280</v>
      </c>
      <c r="I260" s="105" t="s">
        <v>777</v>
      </c>
      <c r="J260" s="105" t="s">
        <v>778</v>
      </c>
      <c r="K260" s="103" t="s">
        <v>786</v>
      </c>
    </row>
    <row r="261" spans="1:11" x14ac:dyDescent="0.2">
      <c r="A261" s="104">
        <v>45695</v>
      </c>
      <c r="B261" s="105" t="s">
        <v>1219</v>
      </c>
      <c r="C261" s="105" t="s">
        <v>775</v>
      </c>
      <c r="D261" s="105" t="s">
        <v>992</v>
      </c>
      <c r="E261" s="106">
        <v>230760</v>
      </c>
      <c r="F261" s="107" t="s">
        <v>156</v>
      </c>
      <c r="G261" s="106">
        <v>18461</v>
      </c>
      <c r="H261" s="106">
        <v>249221</v>
      </c>
      <c r="I261" s="105" t="s">
        <v>777</v>
      </c>
      <c r="J261" s="105" t="s">
        <v>778</v>
      </c>
      <c r="K261" s="103" t="s">
        <v>786</v>
      </c>
    </row>
    <row r="262" spans="1:11" x14ac:dyDescent="0.2">
      <c r="A262" s="104">
        <v>45695</v>
      </c>
      <c r="B262" s="105" t="s">
        <v>1220</v>
      </c>
      <c r="C262" s="105" t="s">
        <v>775</v>
      </c>
      <c r="D262" s="105" t="s">
        <v>818</v>
      </c>
      <c r="E262" s="106">
        <v>230760</v>
      </c>
      <c r="F262" s="107" t="s">
        <v>156</v>
      </c>
      <c r="G262" s="106">
        <v>18461</v>
      </c>
      <c r="H262" s="106">
        <v>249221</v>
      </c>
      <c r="I262" s="105" t="s">
        <v>777</v>
      </c>
      <c r="J262" s="105" t="s">
        <v>778</v>
      </c>
      <c r="K262" s="103" t="s">
        <v>786</v>
      </c>
    </row>
    <row r="263" spans="1:11" x14ac:dyDescent="0.2">
      <c r="A263" s="104">
        <v>45695</v>
      </c>
      <c r="B263" s="105" t="s">
        <v>1221</v>
      </c>
      <c r="C263" s="105" t="s">
        <v>775</v>
      </c>
      <c r="D263" s="105" t="s">
        <v>1050</v>
      </c>
      <c r="E263" s="106">
        <v>428565</v>
      </c>
      <c r="F263" s="107" t="s">
        <v>156</v>
      </c>
      <c r="G263" s="106">
        <v>34285</v>
      </c>
      <c r="H263" s="106">
        <v>462850</v>
      </c>
      <c r="I263" s="105" t="s">
        <v>777</v>
      </c>
      <c r="J263" s="105" t="s">
        <v>778</v>
      </c>
      <c r="K263" s="103" t="s">
        <v>786</v>
      </c>
    </row>
    <row r="264" spans="1:11" x14ac:dyDescent="0.2">
      <c r="A264" s="104">
        <v>45695</v>
      </c>
      <c r="B264" s="105" t="s">
        <v>1222</v>
      </c>
      <c r="C264" s="105" t="s">
        <v>775</v>
      </c>
      <c r="D264" s="105" t="s">
        <v>1109</v>
      </c>
      <c r="E264" s="106">
        <v>230760</v>
      </c>
      <c r="F264" s="107" t="s">
        <v>156</v>
      </c>
      <c r="G264" s="106">
        <v>18461</v>
      </c>
      <c r="H264" s="106">
        <v>249221</v>
      </c>
      <c r="I264" s="105" t="s">
        <v>777</v>
      </c>
      <c r="J264" s="105" t="s">
        <v>778</v>
      </c>
      <c r="K264" s="103" t="s">
        <v>786</v>
      </c>
    </row>
    <row r="265" spans="1:11" x14ac:dyDescent="0.2">
      <c r="A265" s="104">
        <v>45696</v>
      </c>
      <c r="B265" s="105" t="s">
        <v>1223</v>
      </c>
      <c r="C265" s="105" t="s">
        <v>775</v>
      </c>
      <c r="D265" s="105" t="s">
        <v>890</v>
      </c>
      <c r="E265" s="106">
        <v>428565</v>
      </c>
      <c r="F265" s="107" t="s">
        <v>156</v>
      </c>
      <c r="G265" s="106">
        <v>34285</v>
      </c>
      <c r="H265" s="106">
        <v>462850</v>
      </c>
      <c r="I265" s="105" t="s">
        <v>777</v>
      </c>
      <c r="J265" s="105" t="s">
        <v>778</v>
      </c>
      <c r="K265" s="103" t="s">
        <v>786</v>
      </c>
    </row>
    <row r="266" spans="1:11" x14ac:dyDescent="0.2">
      <c r="A266" s="104">
        <v>45696</v>
      </c>
      <c r="B266" s="105" t="s">
        <v>1224</v>
      </c>
      <c r="C266" s="105" t="s">
        <v>775</v>
      </c>
      <c r="D266" s="105" t="s">
        <v>924</v>
      </c>
      <c r="E266" s="106">
        <v>501096</v>
      </c>
      <c r="F266" s="107" t="s">
        <v>156</v>
      </c>
      <c r="G266" s="106">
        <v>40088</v>
      </c>
      <c r="H266" s="106">
        <v>541184</v>
      </c>
      <c r="I266" s="105" t="s">
        <v>925</v>
      </c>
      <c r="J266" s="105" t="s">
        <v>926</v>
      </c>
      <c r="K266" s="103" t="s">
        <v>786</v>
      </c>
    </row>
    <row r="267" spans="1:11" x14ac:dyDescent="0.2">
      <c r="A267" s="104">
        <v>45698</v>
      </c>
      <c r="B267" s="105" t="s">
        <v>1225</v>
      </c>
      <c r="C267" s="105" t="s">
        <v>775</v>
      </c>
      <c r="D267" s="105" t="s">
        <v>1147</v>
      </c>
      <c r="E267" s="106">
        <v>501096</v>
      </c>
      <c r="F267" s="107" t="s">
        <v>156</v>
      </c>
      <c r="G267" s="106">
        <v>40088</v>
      </c>
      <c r="H267" s="106">
        <v>541184</v>
      </c>
      <c r="I267" s="105" t="s">
        <v>925</v>
      </c>
      <c r="J267" s="105" t="s">
        <v>926</v>
      </c>
      <c r="K267" s="103" t="s">
        <v>786</v>
      </c>
    </row>
    <row r="268" spans="1:11" x14ac:dyDescent="0.2">
      <c r="A268" s="104">
        <v>45698</v>
      </c>
      <c r="B268" s="105" t="s">
        <v>1226</v>
      </c>
      <c r="C268" s="105" t="s">
        <v>775</v>
      </c>
      <c r="D268" s="105" t="s">
        <v>848</v>
      </c>
      <c r="E268" s="106">
        <v>230760</v>
      </c>
      <c r="F268" s="107" t="s">
        <v>156</v>
      </c>
      <c r="G268" s="106">
        <v>18461</v>
      </c>
      <c r="H268" s="106">
        <v>249221</v>
      </c>
      <c r="I268" s="105" t="s">
        <v>777</v>
      </c>
      <c r="J268" s="105" t="s">
        <v>778</v>
      </c>
      <c r="K268" s="103" t="s">
        <v>786</v>
      </c>
    </row>
    <row r="269" spans="1:11" x14ac:dyDescent="0.2">
      <c r="A269" s="104">
        <v>45698</v>
      </c>
      <c r="B269" s="105" t="s">
        <v>1227</v>
      </c>
      <c r="C269" s="105" t="s">
        <v>775</v>
      </c>
      <c r="D269" s="105" t="s">
        <v>1096</v>
      </c>
      <c r="E269" s="106">
        <v>230760</v>
      </c>
      <c r="F269" s="107" t="s">
        <v>156</v>
      </c>
      <c r="G269" s="106">
        <v>18461</v>
      </c>
      <c r="H269" s="106">
        <v>249221</v>
      </c>
      <c r="I269" s="105" t="s">
        <v>777</v>
      </c>
      <c r="J269" s="105" t="s">
        <v>778</v>
      </c>
      <c r="K269" s="103" t="s">
        <v>786</v>
      </c>
    </row>
    <row r="270" spans="1:11" x14ac:dyDescent="0.2">
      <c r="A270" s="104">
        <v>45698</v>
      </c>
      <c r="B270" s="105" t="s">
        <v>1228</v>
      </c>
      <c r="C270" s="105" t="s">
        <v>775</v>
      </c>
      <c r="D270" s="105" t="s">
        <v>928</v>
      </c>
      <c r="E270" s="106">
        <v>481308</v>
      </c>
      <c r="F270" s="107" t="s">
        <v>156</v>
      </c>
      <c r="G270" s="106">
        <v>38505</v>
      </c>
      <c r="H270" s="106">
        <v>519813</v>
      </c>
      <c r="I270" s="105" t="s">
        <v>777</v>
      </c>
      <c r="J270" s="105" t="s">
        <v>778</v>
      </c>
      <c r="K270" s="103" t="s">
        <v>786</v>
      </c>
    </row>
    <row r="271" spans="1:11" x14ac:dyDescent="0.2">
      <c r="A271" s="104">
        <v>45698</v>
      </c>
      <c r="B271" s="105" t="s">
        <v>1229</v>
      </c>
      <c r="C271" s="105" t="s">
        <v>775</v>
      </c>
      <c r="D271" s="105" t="s">
        <v>846</v>
      </c>
      <c r="E271" s="106">
        <v>543945</v>
      </c>
      <c r="F271" s="107" t="s">
        <v>156</v>
      </c>
      <c r="G271" s="106">
        <v>43516</v>
      </c>
      <c r="H271" s="106">
        <v>587461</v>
      </c>
      <c r="I271" s="105" t="s">
        <v>777</v>
      </c>
      <c r="J271" s="105" t="s">
        <v>778</v>
      </c>
      <c r="K271" s="103" t="s">
        <v>786</v>
      </c>
    </row>
    <row r="272" spans="1:11" x14ac:dyDescent="0.2">
      <c r="A272" s="104">
        <v>45698</v>
      </c>
      <c r="B272" s="105" t="s">
        <v>1230</v>
      </c>
      <c r="C272" s="105" t="s">
        <v>775</v>
      </c>
      <c r="D272" s="105" t="s">
        <v>850</v>
      </c>
      <c r="E272" s="106">
        <v>543945</v>
      </c>
      <c r="F272" s="107" t="s">
        <v>156</v>
      </c>
      <c r="G272" s="106">
        <v>43516</v>
      </c>
      <c r="H272" s="106">
        <v>587461</v>
      </c>
      <c r="I272" s="105" t="s">
        <v>777</v>
      </c>
      <c r="J272" s="105" t="s">
        <v>778</v>
      </c>
      <c r="K272" s="103" t="s">
        <v>786</v>
      </c>
    </row>
    <row r="273" spans="1:11" x14ac:dyDescent="0.2">
      <c r="A273" s="104">
        <v>45698</v>
      </c>
      <c r="B273" s="105" t="s">
        <v>1231</v>
      </c>
      <c r="C273" s="105" t="s">
        <v>775</v>
      </c>
      <c r="D273" s="105" t="s">
        <v>896</v>
      </c>
      <c r="E273" s="106">
        <v>184608</v>
      </c>
      <c r="F273" s="107" t="s">
        <v>156</v>
      </c>
      <c r="G273" s="106">
        <v>14769</v>
      </c>
      <c r="H273" s="106">
        <v>199377</v>
      </c>
      <c r="I273" s="105" t="s">
        <v>777</v>
      </c>
      <c r="J273" s="105" t="s">
        <v>778</v>
      </c>
      <c r="K273" s="103" t="s">
        <v>786</v>
      </c>
    </row>
    <row r="274" spans="1:11" x14ac:dyDescent="0.2">
      <c r="A274" s="104">
        <v>45698</v>
      </c>
      <c r="B274" s="105" t="s">
        <v>1232</v>
      </c>
      <c r="C274" s="105" t="s">
        <v>775</v>
      </c>
      <c r="D274" s="105" t="s">
        <v>884</v>
      </c>
      <c r="E274" s="106">
        <v>857130</v>
      </c>
      <c r="F274" s="107" t="s">
        <v>156</v>
      </c>
      <c r="G274" s="106">
        <v>68570</v>
      </c>
      <c r="H274" s="106">
        <v>925700</v>
      </c>
      <c r="I274" s="105" t="s">
        <v>777</v>
      </c>
      <c r="J274" s="105" t="s">
        <v>778</v>
      </c>
      <c r="K274" s="103" t="s">
        <v>786</v>
      </c>
    </row>
    <row r="275" spans="1:11" x14ac:dyDescent="0.2">
      <c r="A275" s="104">
        <v>45698</v>
      </c>
      <c r="B275" s="105" t="s">
        <v>1233</v>
      </c>
      <c r="C275" s="105" t="s">
        <v>775</v>
      </c>
      <c r="D275" s="105" t="s">
        <v>998</v>
      </c>
      <c r="E275" s="106">
        <v>468126</v>
      </c>
      <c r="F275" s="107" t="s">
        <v>156</v>
      </c>
      <c r="G275" s="106">
        <v>37450</v>
      </c>
      <c r="H275" s="106">
        <v>505576</v>
      </c>
      <c r="I275" s="105" t="s">
        <v>777</v>
      </c>
      <c r="J275" s="105" t="s">
        <v>778</v>
      </c>
      <c r="K275" s="103" t="s">
        <v>786</v>
      </c>
    </row>
    <row r="276" spans="1:11" x14ac:dyDescent="0.2">
      <c r="A276" s="104">
        <v>45698</v>
      </c>
      <c r="B276" s="105" t="s">
        <v>1234</v>
      </c>
      <c r="C276" s="105" t="s">
        <v>775</v>
      </c>
      <c r="D276" s="105" t="s">
        <v>866</v>
      </c>
      <c r="E276" s="106">
        <v>303291</v>
      </c>
      <c r="F276" s="107" t="s">
        <v>156</v>
      </c>
      <c r="G276" s="106">
        <v>24263</v>
      </c>
      <c r="H276" s="106">
        <v>327554</v>
      </c>
      <c r="I276" s="105" t="s">
        <v>777</v>
      </c>
      <c r="J276" s="105" t="s">
        <v>778</v>
      </c>
      <c r="K276" s="103" t="s">
        <v>786</v>
      </c>
    </row>
    <row r="277" spans="1:11" x14ac:dyDescent="0.2">
      <c r="A277" s="104">
        <v>45698</v>
      </c>
      <c r="B277" s="105" t="s">
        <v>1235</v>
      </c>
      <c r="C277" s="105" t="s">
        <v>775</v>
      </c>
      <c r="D277" s="105" t="s">
        <v>1001</v>
      </c>
      <c r="E277" s="106">
        <v>418671</v>
      </c>
      <c r="F277" s="107" t="s">
        <v>156</v>
      </c>
      <c r="G277" s="106">
        <v>33494</v>
      </c>
      <c r="H277" s="106">
        <v>452165</v>
      </c>
      <c r="I277" s="105" t="s">
        <v>777</v>
      </c>
      <c r="J277" s="105" t="s">
        <v>778</v>
      </c>
      <c r="K277" s="103" t="s">
        <v>786</v>
      </c>
    </row>
    <row r="278" spans="1:11" x14ac:dyDescent="0.2">
      <c r="A278" s="104">
        <v>45698</v>
      </c>
      <c r="B278" s="105" t="s">
        <v>1236</v>
      </c>
      <c r="C278" s="105" t="s">
        <v>775</v>
      </c>
      <c r="D278" s="105" t="s">
        <v>955</v>
      </c>
      <c r="E278" s="106">
        <v>428565</v>
      </c>
      <c r="F278" s="107" t="s">
        <v>156</v>
      </c>
      <c r="G278" s="106">
        <v>34285</v>
      </c>
      <c r="H278" s="106">
        <v>462850</v>
      </c>
      <c r="I278" s="105" t="s">
        <v>777</v>
      </c>
      <c r="J278" s="105" t="s">
        <v>778</v>
      </c>
      <c r="K278" s="103" t="s">
        <v>786</v>
      </c>
    </row>
    <row r="279" spans="1:11" x14ac:dyDescent="0.2">
      <c r="A279" s="104">
        <v>45698</v>
      </c>
      <c r="B279" s="105" t="s">
        <v>1237</v>
      </c>
      <c r="C279" s="105" t="s">
        <v>775</v>
      </c>
      <c r="D279" s="105" t="s">
        <v>901</v>
      </c>
      <c r="E279" s="106">
        <v>389004</v>
      </c>
      <c r="F279" s="107" t="s">
        <v>156</v>
      </c>
      <c r="G279" s="106">
        <v>31120</v>
      </c>
      <c r="H279" s="106">
        <v>420124</v>
      </c>
      <c r="I279" s="105" t="s">
        <v>777</v>
      </c>
      <c r="J279" s="105" t="s">
        <v>778</v>
      </c>
      <c r="K279" s="103" t="s">
        <v>786</v>
      </c>
    </row>
    <row r="280" spans="1:11" x14ac:dyDescent="0.2">
      <c r="A280" s="104">
        <v>45698</v>
      </c>
      <c r="B280" s="105" t="s">
        <v>1238</v>
      </c>
      <c r="C280" s="105" t="s">
        <v>775</v>
      </c>
      <c r="D280" s="105" t="s">
        <v>903</v>
      </c>
      <c r="E280" s="106">
        <v>184608</v>
      </c>
      <c r="F280" s="107" t="s">
        <v>156</v>
      </c>
      <c r="G280" s="106">
        <v>14769</v>
      </c>
      <c r="H280" s="106">
        <v>199377</v>
      </c>
      <c r="I280" s="105" t="s">
        <v>777</v>
      </c>
      <c r="J280" s="105" t="s">
        <v>778</v>
      </c>
      <c r="K280" s="103" t="s">
        <v>786</v>
      </c>
    </row>
    <row r="281" spans="1:11" x14ac:dyDescent="0.2">
      <c r="A281" s="104">
        <v>45698</v>
      </c>
      <c r="B281" s="105" t="s">
        <v>1239</v>
      </c>
      <c r="C281" s="105" t="s">
        <v>775</v>
      </c>
      <c r="D281" s="105" t="s">
        <v>783</v>
      </c>
      <c r="E281" s="106">
        <v>184608</v>
      </c>
      <c r="F281" s="107" t="s">
        <v>156</v>
      </c>
      <c r="G281" s="106">
        <v>14769</v>
      </c>
      <c r="H281" s="106">
        <v>199377</v>
      </c>
      <c r="I281" s="105" t="s">
        <v>777</v>
      </c>
      <c r="J281" s="105" t="s">
        <v>778</v>
      </c>
      <c r="K281" s="103" t="s">
        <v>786</v>
      </c>
    </row>
    <row r="282" spans="1:11" x14ac:dyDescent="0.2">
      <c r="A282" s="104">
        <v>45698</v>
      </c>
      <c r="B282" s="105" t="s">
        <v>1240</v>
      </c>
      <c r="C282" s="105" t="s">
        <v>775</v>
      </c>
      <c r="D282" s="105" t="s">
        <v>1241</v>
      </c>
      <c r="E282" s="106">
        <v>263730</v>
      </c>
      <c r="F282" s="107" t="s">
        <v>156</v>
      </c>
      <c r="G282" s="106">
        <v>21098</v>
      </c>
      <c r="H282" s="106">
        <v>284828</v>
      </c>
      <c r="I282" s="105" t="s">
        <v>777</v>
      </c>
      <c r="J282" s="105" t="s">
        <v>778</v>
      </c>
      <c r="K282" s="103" t="s">
        <v>786</v>
      </c>
    </row>
    <row r="283" spans="1:11" x14ac:dyDescent="0.2">
      <c r="A283" s="104">
        <v>45698</v>
      </c>
      <c r="B283" s="105" t="s">
        <v>1242</v>
      </c>
      <c r="C283" s="105" t="s">
        <v>775</v>
      </c>
      <c r="D283" s="105" t="s">
        <v>810</v>
      </c>
      <c r="E283" s="106">
        <v>224169</v>
      </c>
      <c r="F283" s="107" t="s">
        <v>156</v>
      </c>
      <c r="G283" s="106">
        <v>17934</v>
      </c>
      <c r="H283" s="106">
        <v>242103</v>
      </c>
      <c r="I283" s="105" t="s">
        <v>777</v>
      </c>
      <c r="J283" s="105" t="s">
        <v>778</v>
      </c>
      <c r="K283" s="103" t="s">
        <v>786</v>
      </c>
    </row>
    <row r="284" spans="1:11" x14ac:dyDescent="0.2">
      <c r="A284" s="104">
        <v>45698</v>
      </c>
      <c r="B284" s="105" t="s">
        <v>1243</v>
      </c>
      <c r="C284" s="105" t="s">
        <v>775</v>
      </c>
      <c r="D284" s="105" t="s">
        <v>984</v>
      </c>
      <c r="E284" s="106">
        <v>230760</v>
      </c>
      <c r="F284" s="107" t="s">
        <v>156</v>
      </c>
      <c r="G284" s="106">
        <v>18461</v>
      </c>
      <c r="H284" s="106">
        <v>249221</v>
      </c>
      <c r="I284" s="105" t="s">
        <v>777</v>
      </c>
      <c r="J284" s="105" t="s">
        <v>778</v>
      </c>
      <c r="K284" s="103" t="s">
        <v>786</v>
      </c>
    </row>
    <row r="285" spans="1:11" x14ac:dyDescent="0.2">
      <c r="A285" s="104">
        <v>45698</v>
      </c>
      <c r="B285" s="105" t="s">
        <v>1244</v>
      </c>
      <c r="C285" s="105" t="s">
        <v>775</v>
      </c>
      <c r="D285" s="105" t="s">
        <v>1245</v>
      </c>
      <c r="E285" s="106">
        <v>184608</v>
      </c>
      <c r="F285" s="107" t="s">
        <v>156</v>
      </c>
      <c r="G285" s="106">
        <v>14769</v>
      </c>
      <c r="H285" s="106">
        <v>199377</v>
      </c>
      <c r="I285" s="105" t="s">
        <v>777</v>
      </c>
      <c r="J285" s="105" t="s">
        <v>778</v>
      </c>
      <c r="K285" s="103" t="s">
        <v>786</v>
      </c>
    </row>
    <row r="286" spans="1:11" x14ac:dyDescent="0.2">
      <c r="A286" s="104">
        <v>45698</v>
      </c>
      <c r="B286" s="105" t="s">
        <v>1246</v>
      </c>
      <c r="C286" s="105" t="s">
        <v>775</v>
      </c>
      <c r="D286" s="105" t="s">
        <v>813</v>
      </c>
      <c r="E286" s="106">
        <v>481308</v>
      </c>
      <c r="F286" s="107" t="s">
        <v>156</v>
      </c>
      <c r="G286" s="106">
        <v>38505</v>
      </c>
      <c r="H286" s="106">
        <v>519813</v>
      </c>
      <c r="I286" s="105" t="s">
        <v>777</v>
      </c>
      <c r="J286" s="105" t="s">
        <v>778</v>
      </c>
      <c r="K286" s="103" t="s">
        <v>786</v>
      </c>
    </row>
    <row r="287" spans="1:11" x14ac:dyDescent="0.2">
      <c r="A287" s="104">
        <v>45698</v>
      </c>
      <c r="B287" s="105" t="s">
        <v>1247</v>
      </c>
      <c r="C287" s="105" t="s">
        <v>775</v>
      </c>
      <c r="D287" s="105" t="s">
        <v>876</v>
      </c>
      <c r="E287" s="106">
        <v>184608</v>
      </c>
      <c r="F287" s="107" t="s">
        <v>156</v>
      </c>
      <c r="G287" s="106">
        <v>14769</v>
      </c>
      <c r="H287" s="106">
        <v>199377</v>
      </c>
      <c r="I287" s="105" t="s">
        <v>777</v>
      </c>
      <c r="J287" s="105" t="s">
        <v>778</v>
      </c>
      <c r="K287" s="103" t="s">
        <v>786</v>
      </c>
    </row>
    <row r="288" spans="1:11" x14ac:dyDescent="0.2">
      <c r="A288" s="104">
        <v>45698</v>
      </c>
      <c r="B288" s="105" t="s">
        <v>1248</v>
      </c>
      <c r="C288" s="105" t="s">
        <v>775</v>
      </c>
      <c r="D288" s="105" t="s">
        <v>874</v>
      </c>
      <c r="E288" s="106">
        <v>342852</v>
      </c>
      <c r="F288" s="107" t="s">
        <v>156</v>
      </c>
      <c r="G288" s="106">
        <v>27428</v>
      </c>
      <c r="H288" s="106">
        <v>370280</v>
      </c>
      <c r="I288" s="105" t="s">
        <v>777</v>
      </c>
      <c r="J288" s="105" t="s">
        <v>778</v>
      </c>
      <c r="K288" s="103" t="s">
        <v>786</v>
      </c>
    </row>
    <row r="289" spans="1:11" x14ac:dyDescent="0.2">
      <c r="A289" s="104">
        <v>45698</v>
      </c>
      <c r="B289" s="105" t="s">
        <v>1249</v>
      </c>
      <c r="C289" s="105" t="s">
        <v>775</v>
      </c>
      <c r="D289" s="105" t="s">
        <v>872</v>
      </c>
      <c r="E289" s="106">
        <v>184608</v>
      </c>
      <c r="F289" s="107" t="s">
        <v>156</v>
      </c>
      <c r="G289" s="106">
        <v>14769</v>
      </c>
      <c r="H289" s="106">
        <v>199377</v>
      </c>
      <c r="I289" s="105" t="s">
        <v>777</v>
      </c>
      <c r="J289" s="105" t="s">
        <v>778</v>
      </c>
      <c r="K289" s="103" t="s">
        <v>786</v>
      </c>
    </row>
    <row r="290" spans="1:11" x14ac:dyDescent="0.2">
      <c r="A290" s="104">
        <v>45698</v>
      </c>
      <c r="B290" s="105" t="s">
        <v>1250</v>
      </c>
      <c r="C290" s="105" t="s">
        <v>775</v>
      </c>
      <c r="D290" s="105" t="s">
        <v>930</v>
      </c>
      <c r="E290" s="106">
        <v>428565</v>
      </c>
      <c r="F290" s="107" t="s">
        <v>156</v>
      </c>
      <c r="G290" s="106">
        <v>34285</v>
      </c>
      <c r="H290" s="106">
        <v>462850</v>
      </c>
      <c r="I290" s="105" t="s">
        <v>777</v>
      </c>
      <c r="J290" s="105" t="s">
        <v>778</v>
      </c>
      <c r="K290" s="103" t="s">
        <v>786</v>
      </c>
    </row>
    <row r="291" spans="1:11" x14ac:dyDescent="0.2">
      <c r="A291" s="104">
        <v>45698</v>
      </c>
      <c r="B291" s="105" t="s">
        <v>1251</v>
      </c>
      <c r="C291" s="105" t="s">
        <v>775</v>
      </c>
      <c r="D291" s="105" t="s">
        <v>894</v>
      </c>
      <c r="E291" s="106">
        <v>230760</v>
      </c>
      <c r="F291" s="107" t="s">
        <v>156</v>
      </c>
      <c r="G291" s="106">
        <v>18461</v>
      </c>
      <c r="H291" s="106">
        <v>249221</v>
      </c>
      <c r="I291" s="105" t="s">
        <v>777</v>
      </c>
      <c r="J291" s="105" t="s">
        <v>778</v>
      </c>
      <c r="K291" s="103" t="s">
        <v>786</v>
      </c>
    </row>
    <row r="292" spans="1:11" x14ac:dyDescent="0.2">
      <c r="A292" s="104">
        <v>45699</v>
      </c>
      <c r="B292" s="105" t="s">
        <v>1252</v>
      </c>
      <c r="C292" s="105" t="s">
        <v>775</v>
      </c>
      <c r="D292" s="105" t="s">
        <v>1253</v>
      </c>
      <c r="E292" s="106">
        <v>230760</v>
      </c>
      <c r="F292" s="107" t="s">
        <v>156</v>
      </c>
      <c r="G292" s="106">
        <v>18461</v>
      </c>
      <c r="H292" s="106">
        <v>249221</v>
      </c>
      <c r="I292" s="105" t="s">
        <v>777</v>
      </c>
      <c r="J292" s="105" t="s">
        <v>778</v>
      </c>
      <c r="K292" s="103" t="s">
        <v>786</v>
      </c>
    </row>
    <row r="293" spans="1:11" x14ac:dyDescent="0.2">
      <c r="A293" s="104">
        <v>45699</v>
      </c>
      <c r="B293" s="105" t="s">
        <v>1254</v>
      </c>
      <c r="C293" s="105" t="s">
        <v>775</v>
      </c>
      <c r="D293" s="105" t="s">
        <v>938</v>
      </c>
      <c r="E293" s="106">
        <v>389004</v>
      </c>
      <c r="F293" s="107" t="s">
        <v>156</v>
      </c>
      <c r="G293" s="106">
        <v>31120</v>
      </c>
      <c r="H293" s="106">
        <v>420124</v>
      </c>
      <c r="I293" s="105" t="s">
        <v>777</v>
      </c>
      <c r="J293" s="105" t="s">
        <v>778</v>
      </c>
      <c r="K293" s="103" t="s">
        <v>786</v>
      </c>
    </row>
    <row r="294" spans="1:11" x14ac:dyDescent="0.2">
      <c r="A294" s="104">
        <v>45699</v>
      </c>
      <c r="B294" s="105" t="s">
        <v>1255</v>
      </c>
      <c r="C294" s="105" t="s">
        <v>775</v>
      </c>
      <c r="D294" s="105" t="s">
        <v>1256</v>
      </c>
      <c r="E294" s="106">
        <v>184608</v>
      </c>
      <c r="F294" s="107" t="s">
        <v>156</v>
      </c>
      <c r="G294" s="106">
        <v>14769</v>
      </c>
      <c r="H294" s="106">
        <v>199377</v>
      </c>
      <c r="I294" s="105" t="s">
        <v>777</v>
      </c>
      <c r="J294" s="105" t="s">
        <v>778</v>
      </c>
      <c r="K294" s="103" t="s">
        <v>786</v>
      </c>
    </row>
    <row r="295" spans="1:11" x14ac:dyDescent="0.2">
      <c r="A295" s="104">
        <v>45701</v>
      </c>
      <c r="B295" s="105" t="s">
        <v>1257</v>
      </c>
      <c r="C295" s="105" t="s">
        <v>775</v>
      </c>
      <c r="D295" s="105" t="s">
        <v>850</v>
      </c>
      <c r="E295" s="106">
        <v>543945</v>
      </c>
      <c r="F295" s="107" t="s">
        <v>156</v>
      </c>
      <c r="G295" s="106">
        <v>43516</v>
      </c>
      <c r="H295" s="106">
        <v>587461</v>
      </c>
      <c r="I295" s="105" t="s">
        <v>777</v>
      </c>
      <c r="J295" s="105" t="s">
        <v>778</v>
      </c>
      <c r="K295" s="103" t="s">
        <v>786</v>
      </c>
    </row>
    <row r="296" spans="1:11" x14ac:dyDescent="0.2">
      <c r="A296" s="104">
        <v>45701</v>
      </c>
      <c r="B296" s="105" t="s">
        <v>1258</v>
      </c>
      <c r="C296" s="105" t="s">
        <v>775</v>
      </c>
      <c r="D296" s="105" t="s">
        <v>852</v>
      </c>
      <c r="E296" s="106">
        <v>349443</v>
      </c>
      <c r="F296" s="107" t="s">
        <v>156</v>
      </c>
      <c r="G296" s="106">
        <v>27955</v>
      </c>
      <c r="H296" s="106">
        <v>377398</v>
      </c>
      <c r="I296" s="105" t="s">
        <v>777</v>
      </c>
      <c r="J296" s="105" t="s">
        <v>778</v>
      </c>
      <c r="K296" s="103" t="s">
        <v>786</v>
      </c>
    </row>
    <row r="297" spans="1:11" x14ac:dyDescent="0.2">
      <c r="A297" s="104">
        <v>45701</v>
      </c>
      <c r="B297" s="105" t="s">
        <v>1259</v>
      </c>
      <c r="C297" s="105" t="s">
        <v>775</v>
      </c>
      <c r="D297" s="105" t="s">
        <v>945</v>
      </c>
      <c r="E297" s="106">
        <v>356034</v>
      </c>
      <c r="F297" s="107" t="s">
        <v>156</v>
      </c>
      <c r="G297" s="106">
        <v>28483</v>
      </c>
      <c r="H297" s="106">
        <v>384517</v>
      </c>
      <c r="I297" s="105" t="s">
        <v>777</v>
      </c>
      <c r="J297" s="105" t="s">
        <v>778</v>
      </c>
      <c r="K297" s="103" t="s">
        <v>786</v>
      </c>
    </row>
    <row r="298" spans="1:11" x14ac:dyDescent="0.2">
      <c r="A298" s="104">
        <v>45702</v>
      </c>
      <c r="B298" s="105" t="s">
        <v>1260</v>
      </c>
      <c r="C298" s="105" t="s">
        <v>775</v>
      </c>
      <c r="D298" s="105" t="s">
        <v>1261</v>
      </c>
      <c r="E298" s="106">
        <v>207684</v>
      </c>
      <c r="F298" s="107" t="s">
        <v>156</v>
      </c>
      <c r="G298" s="106">
        <v>16615</v>
      </c>
      <c r="H298" s="106">
        <v>224299</v>
      </c>
      <c r="I298" s="105" t="s">
        <v>777</v>
      </c>
      <c r="J298" s="105" t="s">
        <v>778</v>
      </c>
      <c r="K298" s="103" t="s">
        <v>786</v>
      </c>
    </row>
    <row r="299" spans="1:11" x14ac:dyDescent="0.2">
      <c r="A299" s="104">
        <v>45702</v>
      </c>
      <c r="B299" s="105" t="s">
        <v>1262</v>
      </c>
      <c r="C299" s="105" t="s">
        <v>775</v>
      </c>
      <c r="D299" s="105" t="s">
        <v>832</v>
      </c>
      <c r="E299" s="106">
        <v>741750</v>
      </c>
      <c r="F299" s="107" t="s">
        <v>156</v>
      </c>
      <c r="G299" s="106">
        <v>59340</v>
      </c>
      <c r="H299" s="106">
        <v>801090</v>
      </c>
      <c r="I299" s="105" t="s">
        <v>777</v>
      </c>
      <c r="J299" s="105" t="s">
        <v>778</v>
      </c>
      <c r="K299" s="103" t="s">
        <v>786</v>
      </c>
    </row>
    <row r="300" spans="1:11" x14ac:dyDescent="0.2">
      <c r="A300" s="104">
        <v>45702</v>
      </c>
      <c r="B300" s="105" t="s">
        <v>1263</v>
      </c>
      <c r="C300" s="105" t="s">
        <v>775</v>
      </c>
      <c r="D300" s="105" t="s">
        <v>886</v>
      </c>
      <c r="E300" s="106">
        <v>230760</v>
      </c>
      <c r="F300" s="107" t="s">
        <v>156</v>
      </c>
      <c r="G300" s="106">
        <v>18461</v>
      </c>
      <c r="H300" s="106">
        <v>249221</v>
      </c>
      <c r="I300" s="105" t="s">
        <v>777</v>
      </c>
      <c r="J300" s="105" t="s">
        <v>778</v>
      </c>
      <c r="K300" s="103" t="s">
        <v>786</v>
      </c>
    </row>
    <row r="301" spans="1:11" x14ac:dyDescent="0.2">
      <c r="A301" s="104">
        <v>45702</v>
      </c>
      <c r="B301" s="105" t="s">
        <v>1264</v>
      </c>
      <c r="C301" s="105" t="s">
        <v>775</v>
      </c>
      <c r="D301" s="105" t="s">
        <v>1135</v>
      </c>
      <c r="E301" s="106">
        <v>263730</v>
      </c>
      <c r="F301" s="107" t="s">
        <v>156</v>
      </c>
      <c r="G301" s="106">
        <v>21098</v>
      </c>
      <c r="H301" s="106">
        <v>284828</v>
      </c>
      <c r="I301" s="105" t="s">
        <v>777</v>
      </c>
      <c r="J301" s="105" t="s">
        <v>778</v>
      </c>
      <c r="K301" s="103" t="s">
        <v>786</v>
      </c>
    </row>
    <row r="302" spans="1:11" x14ac:dyDescent="0.2">
      <c r="A302" s="104">
        <v>45702</v>
      </c>
      <c r="B302" s="105" t="s">
        <v>1265</v>
      </c>
      <c r="C302" s="105" t="s">
        <v>775</v>
      </c>
      <c r="D302" s="105" t="s">
        <v>1266</v>
      </c>
      <c r="E302" s="106">
        <v>342852</v>
      </c>
      <c r="F302" s="107" t="s">
        <v>156</v>
      </c>
      <c r="G302" s="106">
        <v>27428</v>
      </c>
      <c r="H302" s="106">
        <v>370280</v>
      </c>
      <c r="I302" s="105" t="s">
        <v>777</v>
      </c>
      <c r="J302" s="105" t="s">
        <v>778</v>
      </c>
      <c r="K302" s="103" t="s">
        <v>786</v>
      </c>
    </row>
    <row r="303" spans="1:11" x14ac:dyDescent="0.2">
      <c r="A303" s="104">
        <v>45702</v>
      </c>
      <c r="B303" s="105" t="s">
        <v>1267</v>
      </c>
      <c r="C303" s="105" t="s">
        <v>775</v>
      </c>
      <c r="D303" s="105" t="s">
        <v>880</v>
      </c>
      <c r="E303" s="106">
        <v>534051</v>
      </c>
      <c r="F303" s="107" t="s">
        <v>156</v>
      </c>
      <c r="G303" s="106">
        <v>42724</v>
      </c>
      <c r="H303" s="106">
        <v>576775</v>
      </c>
      <c r="I303" s="105" t="s">
        <v>777</v>
      </c>
      <c r="J303" s="105" t="s">
        <v>778</v>
      </c>
      <c r="K303" s="103" t="s">
        <v>786</v>
      </c>
    </row>
    <row r="304" spans="1:11" x14ac:dyDescent="0.2">
      <c r="A304" s="104">
        <v>45702</v>
      </c>
      <c r="B304" s="105" t="s">
        <v>1268</v>
      </c>
      <c r="C304" s="105" t="s">
        <v>775</v>
      </c>
      <c r="D304" s="105" t="s">
        <v>834</v>
      </c>
      <c r="E304" s="106">
        <v>230760</v>
      </c>
      <c r="F304" s="107" t="s">
        <v>156</v>
      </c>
      <c r="G304" s="106">
        <v>18461</v>
      </c>
      <c r="H304" s="106">
        <v>249221</v>
      </c>
      <c r="I304" s="105" t="s">
        <v>777</v>
      </c>
      <c r="J304" s="105" t="s">
        <v>778</v>
      </c>
      <c r="K304" s="103" t="s">
        <v>786</v>
      </c>
    </row>
    <row r="305" spans="1:11" x14ac:dyDescent="0.2">
      <c r="A305" s="104">
        <v>45702</v>
      </c>
      <c r="B305" s="105" t="s">
        <v>1269</v>
      </c>
      <c r="C305" s="105" t="s">
        <v>775</v>
      </c>
      <c r="D305" s="105" t="s">
        <v>816</v>
      </c>
      <c r="E305" s="106">
        <v>224169</v>
      </c>
      <c r="F305" s="107" t="s">
        <v>156</v>
      </c>
      <c r="G305" s="106">
        <v>17934</v>
      </c>
      <c r="H305" s="106">
        <v>242103</v>
      </c>
      <c r="I305" s="105" t="s">
        <v>777</v>
      </c>
      <c r="J305" s="105" t="s">
        <v>778</v>
      </c>
      <c r="K305" s="103" t="s">
        <v>786</v>
      </c>
    </row>
    <row r="306" spans="1:11" x14ac:dyDescent="0.2">
      <c r="A306" s="104">
        <v>45702</v>
      </c>
      <c r="B306" s="105" t="s">
        <v>1270</v>
      </c>
      <c r="C306" s="105" t="s">
        <v>775</v>
      </c>
      <c r="D306" s="105" t="s">
        <v>1271</v>
      </c>
      <c r="E306" s="106">
        <v>342852</v>
      </c>
      <c r="F306" s="107" t="s">
        <v>156</v>
      </c>
      <c r="G306" s="106">
        <v>27428</v>
      </c>
      <c r="H306" s="106">
        <v>370280</v>
      </c>
      <c r="I306" s="105" t="s">
        <v>777</v>
      </c>
      <c r="J306" s="105" t="s">
        <v>778</v>
      </c>
      <c r="K306" s="103" t="s">
        <v>786</v>
      </c>
    </row>
    <row r="307" spans="1:11" x14ac:dyDescent="0.2">
      <c r="A307" s="104">
        <v>45703</v>
      </c>
      <c r="B307" s="105" t="s">
        <v>1272</v>
      </c>
      <c r="C307" s="105" t="s">
        <v>775</v>
      </c>
      <c r="D307" s="105" t="s">
        <v>866</v>
      </c>
      <c r="E307" s="106">
        <v>184608</v>
      </c>
      <c r="F307" s="107" t="s">
        <v>156</v>
      </c>
      <c r="G307" s="106">
        <v>14769</v>
      </c>
      <c r="H307" s="106">
        <v>199377</v>
      </c>
      <c r="I307" s="105" t="s">
        <v>777</v>
      </c>
      <c r="J307" s="105" t="s">
        <v>778</v>
      </c>
      <c r="K307" s="103" t="s">
        <v>786</v>
      </c>
    </row>
    <row r="308" spans="1:11" x14ac:dyDescent="0.2">
      <c r="A308" s="104">
        <v>45703</v>
      </c>
      <c r="B308" s="105" t="s">
        <v>1273</v>
      </c>
      <c r="C308" s="105" t="s">
        <v>775</v>
      </c>
      <c r="D308" s="105" t="s">
        <v>1107</v>
      </c>
      <c r="E308" s="106">
        <v>303291</v>
      </c>
      <c r="F308" s="107" t="s">
        <v>156</v>
      </c>
      <c r="G308" s="106">
        <v>24263</v>
      </c>
      <c r="H308" s="106">
        <v>327554</v>
      </c>
      <c r="I308" s="105" t="s">
        <v>777</v>
      </c>
      <c r="J308" s="105" t="s">
        <v>778</v>
      </c>
      <c r="K308" s="103" t="s">
        <v>786</v>
      </c>
    </row>
    <row r="309" spans="1:11" x14ac:dyDescent="0.2">
      <c r="A309" s="104">
        <v>45703</v>
      </c>
      <c r="B309" s="105" t="s">
        <v>1274</v>
      </c>
      <c r="C309" s="105" t="s">
        <v>775</v>
      </c>
      <c r="D309" s="105" t="s">
        <v>951</v>
      </c>
      <c r="E309" s="106">
        <v>230760</v>
      </c>
      <c r="F309" s="107" t="s">
        <v>156</v>
      </c>
      <c r="G309" s="106">
        <v>18461</v>
      </c>
      <c r="H309" s="106">
        <v>249221</v>
      </c>
      <c r="I309" s="105" t="s">
        <v>777</v>
      </c>
      <c r="J309" s="105" t="s">
        <v>778</v>
      </c>
      <c r="K309" s="103" t="s">
        <v>786</v>
      </c>
    </row>
    <row r="310" spans="1:11" x14ac:dyDescent="0.2">
      <c r="A310" s="104">
        <v>45703</v>
      </c>
      <c r="B310" s="105" t="s">
        <v>1275</v>
      </c>
      <c r="C310" s="105" t="s">
        <v>775</v>
      </c>
      <c r="D310" s="105" t="s">
        <v>1276</v>
      </c>
      <c r="E310" s="106">
        <v>1335135</v>
      </c>
      <c r="F310" s="107" t="s">
        <v>156</v>
      </c>
      <c r="G310" s="106">
        <v>106811</v>
      </c>
      <c r="H310" s="106">
        <v>1441946</v>
      </c>
      <c r="I310" s="105" t="s">
        <v>1008</v>
      </c>
      <c r="J310" s="105" t="s">
        <v>1009</v>
      </c>
      <c r="K310" s="103" t="s">
        <v>786</v>
      </c>
    </row>
    <row r="311" spans="1:11" x14ac:dyDescent="0.2">
      <c r="A311" s="104">
        <v>45703</v>
      </c>
      <c r="B311" s="105" t="s">
        <v>1277</v>
      </c>
      <c r="C311" s="105" t="s">
        <v>775</v>
      </c>
      <c r="D311" s="105" t="s">
        <v>964</v>
      </c>
      <c r="E311" s="106">
        <v>346140</v>
      </c>
      <c r="F311" s="107" t="s">
        <v>156</v>
      </c>
      <c r="G311" s="106">
        <v>27691</v>
      </c>
      <c r="H311" s="106">
        <v>373831</v>
      </c>
      <c r="I311" s="105" t="s">
        <v>821</v>
      </c>
      <c r="J311" s="105" t="s">
        <v>822</v>
      </c>
      <c r="K311" s="103" t="s">
        <v>786</v>
      </c>
    </row>
    <row r="312" spans="1:11" x14ac:dyDescent="0.2">
      <c r="A312" s="104">
        <v>45703</v>
      </c>
      <c r="B312" s="105" t="s">
        <v>1278</v>
      </c>
      <c r="C312" s="105" t="s">
        <v>775</v>
      </c>
      <c r="D312" s="105" t="s">
        <v>1079</v>
      </c>
      <c r="E312" s="106">
        <v>972510</v>
      </c>
      <c r="F312" s="107" t="s">
        <v>156</v>
      </c>
      <c r="G312" s="106">
        <v>77801</v>
      </c>
      <c r="H312" s="106">
        <v>1050311</v>
      </c>
      <c r="I312" s="105" t="s">
        <v>1080</v>
      </c>
      <c r="J312" s="105" t="s">
        <v>1081</v>
      </c>
      <c r="K312" s="103" t="s">
        <v>786</v>
      </c>
    </row>
    <row r="313" spans="1:11" x14ac:dyDescent="0.2">
      <c r="A313" s="104">
        <v>45703</v>
      </c>
      <c r="B313" s="105" t="s">
        <v>1279</v>
      </c>
      <c r="C313" s="105" t="s">
        <v>775</v>
      </c>
      <c r="D313" s="105" t="s">
        <v>1280</v>
      </c>
      <c r="E313" s="106">
        <v>346140</v>
      </c>
      <c r="F313" s="107" t="s">
        <v>156</v>
      </c>
      <c r="G313" s="106">
        <v>27691</v>
      </c>
      <c r="H313" s="106">
        <v>373831</v>
      </c>
      <c r="I313" s="105" t="s">
        <v>863</v>
      </c>
      <c r="J313" s="105" t="s">
        <v>864</v>
      </c>
      <c r="K313" s="103" t="s">
        <v>786</v>
      </c>
    </row>
    <row r="314" spans="1:11" x14ac:dyDescent="0.2">
      <c r="A314" s="104">
        <v>45703</v>
      </c>
      <c r="B314" s="105" t="s">
        <v>1281</v>
      </c>
      <c r="C314" s="105" t="s">
        <v>775</v>
      </c>
      <c r="D314" s="105" t="s">
        <v>868</v>
      </c>
      <c r="E314" s="106">
        <v>553824</v>
      </c>
      <c r="F314" s="107" t="s">
        <v>156</v>
      </c>
      <c r="G314" s="106">
        <v>44306</v>
      </c>
      <c r="H314" s="106">
        <v>598130</v>
      </c>
      <c r="I314" s="105" t="s">
        <v>863</v>
      </c>
      <c r="J314" s="105" t="s">
        <v>864</v>
      </c>
      <c r="K314" s="103" t="s">
        <v>786</v>
      </c>
    </row>
    <row r="315" spans="1:11" x14ac:dyDescent="0.2">
      <c r="A315" s="104">
        <v>45703</v>
      </c>
      <c r="B315" s="105" t="s">
        <v>1282</v>
      </c>
      <c r="C315" s="105" t="s">
        <v>775</v>
      </c>
      <c r="D315" s="105" t="s">
        <v>911</v>
      </c>
      <c r="E315" s="106">
        <v>583506</v>
      </c>
      <c r="F315" s="107" t="s">
        <v>156</v>
      </c>
      <c r="G315" s="106">
        <v>46680</v>
      </c>
      <c r="H315" s="106">
        <v>630186</v>
      </c>
      <c r="I315" s="105" t="s">
        <v>863</v>
      </c>
      <c r="J315" s="105" t="s">
        <v>864</v>
      </c>
      <c r="K315" s="103" t="s">
        <v>786</v>
      </c>
    </row>
    <row r="316" spans="1:11" x14ac:dyDescent="0.2">
      <c r="A316" s="104">
        <v>45703</v>
      </c>
      <c r="B316" s="105" t="s">
        <v>1283</v>
      </c>
      <c r="C316" s="105" t="s">
        <v>775</v>
      </c>
      <c r="D316" s="105" t="s">
        <v>905</v>
      </c>
      <c r="E316" s="106">
        <v>3388944</v>
      </c>
      <c r="F316" s="107" t="s">
        <v>156</v>
      </c>
      <c r="G316" s="106">
        <v>271116</v>
      </c>
      <c r="H316" s="106">
        <v>3660060</v>
      </c>
      <c r="I316" s="105" t="s">
        <v>906</v>
      </c>
      <c r="J316" s="105" t="s">
        <v>907</v>
      </c>
      <c r="K316" s="103" t="s">
        <v>786</v>
      </c>
    </row>
    <row r="317" spans="1:11" x14ac:dyDescent="0.2">
      <c r="A317" s="104">
        <v>45703</v>
      </c>
      <c r="B317" s="105" t="s">
        <v>1284</v>
      </c>
      <c r="C317" s="105" t="s">
        <v>775</v>
      </c>
      <c r="D317" s="105" t="s">
        <v>988</v>
      </c>
      <c r="E317" s="106">
        <v>346140</v>
      </c>
      <c r="F317" s="107" t="s">
        <v>156</v>
      </c>
      <c r="G317" s="106">
        <v>27691</v>
      </c>
      <c r="H317" s="106">
        <v>373831</v>
      </c>
      <c r="I317" s="105" t="s">
        <v>863</v>
      </c>
      <c r="J317" s="105" t="s">
        <v>864</v>
      </c>
      <c r="K317" s="103" t="s">
        <v>786</v>
      </c>
    </row>
    <row r="318" spans="1:11" x14ac:dyDescent="0.2">
      <c r="A318" s="104">
        <v>45705</v>
      </c>
      <c r="B318" s="105" t="s">
        <v>1285</v>
      </c>
      <c r="C318" s="105" t="s">
        <v>775</v>
      </c>
      <c r="D318" s="105" t="s">
        <v>807</v>
      </c>
      <c r="E318" s="106">
        <v>543945</v>
      </c>
      <c r="F318" s="107" t="s">
        <v>156</v>
      </c>
      <c r="G318" s="106">
        <v>43516</v>
      </c>
      <c r="H318" s="106">
        <v>587461</v>
      </c>
      <c r="I318" s="105" t="s">
        <v>777</v>
      </c>
      <c r="J318" s="105" t="s">
        <v>778</v>
      </c>
      <c r="K318" s="103" t="s">
        <v>786</v>
      </c>
    </row>
    <row r="319" spans="1:11" x14ac:dyDescent="0.2">
      <c r="A319" s="104">
        <v>45705</v>
      </c>
      <c r="B319" s="105" t="s">
        <v>1286</v>
      </c>
      <c r="C319" s="105" t="s">
        <v>775</v>
      </c>
      <c r="D319" s="105" t="s">
        <v>840</v>
      </c>
      <c r="E319" s="106">
        <v>230760</v>
      </c>
      <c r="F319" s="107" t="s">
        <v>156</v>
      </c>
      <c r="G319" s="106">
        <v>18461</v>
      </c>
      <c r="H319" s="106">
        <v>249221</v>
      </c>
      <c r="I319" s="105" t="s">
        <v>777</v>
      </c>
      <c r="J319" s="105" t="s">
        <v>778</v>
      </c>
      <c r="K319" s="103" t="s">
        <v>786</v>
      </c>
    </row>
    <row r="320" spans="1:11" x14ac:dyDescent="0.2">
      <c r="A320" s="104">
        <v>45705</v>
      </c>
      <c r="B320" s="105" t="s">
        <v>1287</v>
      </c>
      <c r="C320" s="105" t="s">
        <v>775</v>
      </c>
      <c r="D320" s="105" t="s">
        <v>842</v>
      </c>
      <c r="E320" s="106">
        <v>501096</v>
      </c>
      <c r="F320" s="107" t="s">
        <v>156</v>
      </c>
      <c r="G320" s="106">
        <v>40088</v>
      </c>
      <c r="H320" s="106">
        <v>541184</v>
      </c>
      <c r="I320" s="105" t="s">
        <v>777</v>
      </c>
      <c r="J320" s="105" t="s">
        <v>778</v>
      </c>
      <c r="K320" s="103" t="s">
        <v>786</v>
      </c>
    </row>
    <row r="321" spans="1:11" x14ac:dyDescent="0.2">
      <c r="A321" s="104">
        <v>45705</v>
      </c>
      <c r="B321" s="105" t="s">
        <v>1288</v>
      </c>
      <c r="C321" s="105" t="s">
        <v>775</v>
      </c>
      <c r="D321" s="105" t="s">
        <v>1126</v>
      </c>
      <c r="E321" s="106">
        <v>184608</v>
      </c>
      <c r="F321" s="107" t="s">
        <v>156</v>
      </c>
      <c r="G321" s="106">
        <v>14769</v>
      </c>
      <c r="H321" s="106">
        <v>199377</v>
      </c>
      <c r="I321" s="105" t="s">
        <v>777</v>
      </c>
      <c r="J321" s="105" t="s">
        <v>778</v>
      </c>
      <c r="K321" s="103" t="s">
        <v>786</v>
      </c>
    </row>
    <row r="322" spans="1:11" x14ac:dyDescent="0.2">
      <c r="A322" s="104">
        <v>45705</v>
      </c>
      <c r="B322" s="105" t="s">
        <v>1289</v>
      </c>
      <c r="C322" s="105" t="s">
        <v>775</v>
      </c>
      <c r="D322" s="105" t="s">
        <v>1290</v>
      </c>
      <c r="E322" s="106">
        <v>230760</v>
      </c>
      <c r="F322" s="107" t="s">
        <v>156</v>
      </c>
      <c r="G322" s="106">
        <v>18461</v>
      </c>
      <c r="H322" s="106">
        <v>249221</v>
      </c>
      <c r="I322" s="105" t="s">
        <v>777</v>
      </c>
      <c r="J322" s="105" t="s">
        <v>778</v>
      </c>
      <c r="K322" s="103" t="s">
        <v>786</v>
      </c>
    </row>
    <row r="323" spans="1:11" x14ac:dyDescent="0.2">
      <c r="A323" s="104">
        <v>45705</v>
      </c>
      <c r="B323" s="105" t="s">
        <v>1291</v>
      </c>
      <c r="C323" s="105" t="s">
        <v>775</v>
      </c>
      <c r="D323" s="105" t="s">
        <v>1292</v>
      </c>
      <c r="E323" s="106">
        <v>263730</v>
      </c>
      <c r="F323" s="107" t="s">
        <v>156</v>
      </c>
      <c r="G323" s="106">
        <v>21098</v>
      </c>
      <c r="H323" s="106">
        <v>284828</v>
      </c>
      <c r="I323" s="105" t="s">
        <v>777</v>
      </c>
      <c r="J323" s="105" t="s">
        <v>778</v>
      </c>
      <c r="K323" s="103" t="s">
        <v>786</v>
      </c>
    </row>
    <row r="324" spans="1:11" x14ac:dyDescent="0.2">
      <c r="A324" s="104">
        <v>45705</v>
      </c>
      <c r="B324" s="105" t="s">
        <v>1293</v>
      </c>
      <c r="C324" s="105" t="s">
        <v>775</v>
      </c>
      <c r="D324" s="105" t="s">
        <v>913</v>
      </c>
      <c r="E324" s="106">
        <v>184608</v>
      </c>
      <c r="F324" s="107" t="s">
        <v>156</v>
      </c>
      <c r="G324" s="106">
        <v>14769</v>
      </c>
      <c r="H324" s="106">
        <v>199377</v>
      </c>
      <c r="I324" s="105" t="s">
        <v>777</v>
      </c>
      <c r="J324" s="105" t="s">
        <v>778</v>
      </c>
      <c r="K324" s="103" t="s">
        <v>786</v>
      </c>
    </row>
    <row r="325" spans="1:11" x14ac:dyDescent="0.2">
      <c r="A325" s="104">
        <v>45705</v>
      </c>
      <c r="B325" s="105" t="s">
        <v>1294</v>
      </c>
      <c r="C325" s="105" t="s">
        <v>775</v>
      </c>
      <c r="D325" s="105" t="s">
        <v>1098</v>
      </c>
      <c r="E325" s="106">
        <v>184608</v>
      </c>
      <c r="F325" s="107" t="s">
        <v>156</v>
      </c>
      <c r="G325" s="106">
        <v>14769</v>
      </c>
      <c r="H325" s="106">
        <v>199377</v>
      </c>
      <c r="I325" s="105" t="s">
        <v>777</v>
      </c>
      <c r="J325" s="105" t="s">
        <v>778</v>
      </c>
      <c r="K325" s="103" t="s">
        <v>786</v>
      </c>
    </row>
    <row r="326" spans="1:11" x14ac:dyDescent="0.2">
      <c r="A326" s="104">
        <v>45705</v>
      </c>
      <c r="B326" s="105" t="s">
        <v>1295</v>
      </c>
      <c r="C326" s="105" t="s">
        <v>775</v>
      </c>
      <c r="D326" s="105" t="s">
        <v>1296</v>
      </c>
      <c r="E326" s="106">
        <v>342852</v>
      </c>
      <c r="F326" s="107" t="s">
        <v>156</v>
      </c>
      <c r="G326" s="106">
        <v>27428</v>
      </c>
      <c r="H326" s="106">
        <v>370280</v>
      </c>
      <c r="I326" s="105" t="s">
        <v>777</v>
      </c>
      <c r="J326" s="105" t="s">
        <v>778</v>
      </c>
      <c r="K326" s="103" t="s">
        <v>786</v>
      </c>
    </row>
    <row r="327" spans="1:11" x14ac:dyDescent="0.2">
      <c r="A327" s="104">
        <v>45705</v>
      </c>
      <c r="B327" s="105" t="s">
        <v>1297</v>
      </c>
      <c r="C327" s="105" t="s">
        <v>775</v>
      </c>
      <c r="D327" s="105" t="s">
        <v>1298</v>
      </c>
      <c r="E327" s="106">
        <v>428565</v>
      </c>
      <c r="F327" s="107" t="s">
        <v>156</v>
      </c>
      <c r="G327" s="106">
        <v>34285</v>
      </c>
      <c r="H327" s="106">
        <v>462850</v>
      </c>
      <c r="I327" s="105" t="s">
        <v>777</v>
      </c>
      <c r="J327" s="105" t="s">
        <v>778</v>
      </c>
      <c r="K327" s="103" t="s">
        <v>786</v>
      </c>
    </row>
    <row r="328" spans="1:11" x14ac:dyDescent="0.2">
      <c r="A328" s="104">
        <v>45705</v>
      </c>
      <c r="B328" s="105" t="s">
        <v>1299</v>
      </c>
      <c r="C328" s="105" t="s">
        <v>775</v>
      </c>
      <c r="D328" s="105" t="s">
        <v>1300</v>
      </c>
      <c r="E328" s="106">
        <v>342852</v>
      </c>
      <c r="F328" s="107" t="s">
        <v>156</v>
      </c>
      <c r="G328" s="106">
        <v>27428</v>
      </c>
      <c r="H328" s="106">
        <v>370280</v>
      </c>
      <c r="I328" s="105" t="s">
        <v>777</v>
      </c>
      <c r="J328" s="105" t="s">
        <v>778</v>
      </c>
      <c r="K328" s="103" t="s">
        <v>786</v>
      </c>
    </row>
    <row r="329" spans="1:11" x14ac:dyDescent="0.2">
      <c r="A329" s="104">
        <v>45705</v>
      </c>
      <c r="B329" s="105" t="s">
        <v>1301</v>
      </c>
      <c r="C329" s="105" t="s">
        <v>775</v>
      </c>
      <c r="D329" s="105" t="s">
        <v>1302</v>
      </c>
      <c r="E329" s="106">
        <v>230760</v>
      </c>
      <c r="F329" s="107" t="s">
        <v>156</v>
      </c>
      <c r="G329" s="106">
        <v>18461</v>
      </c>
      <c r="H329" s="106">
        <v>249221</v>
      </c>
      <c r="I329" s="105" t="s">
        <v>777</v>
      </c>
      <c r="J329" s="105" t="s">
        <v>778</v>
      </c>
      <c r="K329" s="103" t="s">
        <v>786</v>
      </c>
    </row>
    <row r="330" spans="1:11" x14ac:dyDescent="0.2">
      <c r="A330" s="104">
        <v>45706</v>
      </c>
      <c r="B330" s="105" t="s">
        <v>1303</v>
      </c>
      <c r="C330" s="105" t="s">
        <v>775</v>
      </c>
      <c r="D330" s="105" t="s">
        <v>1101</v>
      </c>
      <c r="E330" s="106">
        <v>224169</v>
      </c>
      <c r="F330" s="107" t="s">
        <v>156</v>
      </c>
      <c r="G330" s="106">
        <v>17934</v>
      </c>
      <c r="H330" s="106">
        <v>242103</v>
      </c>
      <c r="I330" s="105" t="s">
        <v>777</v>
      </c>
      <c r="J330" s="105" t="s">
        <v>778</v>
      </c>
      <c r="K330" s="103" t="s">
        <v>786</v>
      </c>
    </row>
    <row r="331" spans="1:11" x14ac:dyDescent="0.2">
      <c r="A331" s="104">
        <v>45706</v>
      </c>
      <c r="B331" s="105" t="s">
        <v>1304</v>
      </c>
      <c r="C331" s="105" t="s">
        <v>775</v>
      </c>
      <c r="D331" s="105" t="s">
        <v>1305</v>
      </c>
      <c r="E331" s="106">
        <v>365928</v>
      </c>
      <c r="F331" s="107" t="s">
        <v>156</v>
      </c>
      <c r="G331" s="106">
        <v>29274</v>
      </c>
      <c r="H331" s="106">
        <v>395202</v>
      </c>
      <c r="I331" s="105" t="s">
        <v>777</v>
      </c>
      <c r="J331" s="105" t="s">
        <v>778</v>
      </c>
      <c r="K331" s="103" t="s">
        <v>786</v>
      </c>
    </row>
    <row r="332" spans="1:11" x14ac:dyDescent="0.2">
      <c r="A332" s="104">
        <v>45706</v>
      </c>
      <c r="B332" s="105" t="s">
        <v>1306</v>
      </c>
      <c r="C332" s="105" t="s">
        <v>775</v>
      </c>
      <c r="D332" s="105" t="s">
        <v>785</v>
      </c>
      <c r="E332" s="106">
        <v>230760</v>
      </c>
      <c r="F332" s="107" t="s">
        <v>156</v>
      </c>
      <c r="G332" s="106">
        <v>18461</v>
      </c>
      <c r="H332" s="106">
        <v>249221</v>
      </c>
      <c r="I332" s="105" t="s">
        <v>777</v>
      </c>
      <c r="J332" s="105" t="s">
        <v>778</v>
      </c>
      <c r="K332" s="103" t="s">
        <v>786</v>
      </c>
    </row>
    <row r="333" spans="1:11" x14ac:dyDescent="0.2">
      <c r="A333" s="104">
        <v>45706</v>
      </c>
      <c r="B333" s="105" t="s">
        <v>1307</v>
      </c>
      <c r="C333" s="105" t="s">
        <v>775</v>
      </c>
      <c r="D333" s="105" t="s">
        <v>1308</v>
      </c>
      <c r="E333" s="106">
        <v>639552</v>
      </c>
      <c r="F333" s="107" t="s">
        <v>156</v>
      </c>
      <c r="G333" s="106">
        <v>51164</v>
      </c>
      <c r="H333" s="106">
        <v>690716</v>
      </c>
      <c r="I333" s="105" t="s">
        <v>777</v>
      </c>
      <c r="J333" s="105" t="s">
        <v>778</v>
      </c>
      <c r="K333" s="103" t="s">
        <v>786</v>
      </c>
    </row>
    <row r="334" spans="1:11" x14ac:dyDescent="0.2">
      <c r="A334" s="104">
        <v>45706</v>
      </c>
      <c r="B334" s="105" t="s">
        <v>1309</v>
      </c>
      <c r="C334" s="105" t="s">
        <v>775</v>
      </c>
      <c r="D334" s="105" t="s">
        <v>1310</v>
      </c>
      <c r="E334" s="106">
        <v>230760</v>
      </c>
      <c r="F334" s="107" t="s">
        <v>156</v>
      </c>
      <c r="G334" s="106">
        <v>18461</v>
      </c>
      <c r="H334" s="106">
        <v>249221</v>
      </c>
      <c r="I334" s="105" t="s">
        <v>777</v>
      </c>
      <c r="J334" s="105" t="s">
        <v>778</v>
      </c>
      <c r="K334" s="103" t="s">
        <v>786</v>
      </c>
    </row>
    <row r="335" spans="1:11" x14ac:dyDescent="0.2">
      <c r="A335" s="104">
        <v>45706</v>
      </c>
      <c r="B335" s="105" t="s">
        <v>1311</v>
      </c>
      <c r="C335" s="105" t="s">
        <v>775</v>
      </c>
      <c r="D335" s="105" t="s">
        <v>1312</v>
      </c>
      <c r="E335" s="106">
        <v>230760</v>
      </c>
      <c r="F335" s="107" t="s">
        <v>156</v>
      </c>
      <c r="G335" s="106">
        <v>18461</v>
      </c>
      <c r="H335" s="106">
        <v>249221</v>
      </c>
      <c r="I335" s="105" t="s">
        <v>777</v>
      </c>
      <c r="J335" s="105" t="s">
        <v>778</v>
      </c>
      <c r="K335" s="103" t="s">
        <v>786</v>
      </c>
    </row>
    <row r="336" spans="1:11" x14ac:dyDescent="0.2">
      <c r="A336" s="104">
        <v>45706</v>
      </c>
      <c r="B336" s="105" t="s">
        <v>1313</v>
      </c>
      <c r="C336" s="105" t="s">
        <v>775</v>
      </c>
      <c r="D336" s="105" t="s">
        <v>1314</v>
      </c>
      <c r="E336" s="106">
        <v>184608</v>
      </c>
      <c r="F336" s="107" t="s">
        <v>156</v>
      </c>
      <c r="G336" s="106">
        <v>14769</v>
      </c>
      <c r="H336" s="106">
        <v>199377</v>
      </c>
      <c r="I336" s="105" t="s">
        <v>777</v>
      </c>
      <c r="J336" s="105" t="s">
        <v>778</v>
      </c>
      <c r="K336" s="103" t="s">
        <v>786</v>
      </c>
    </row>
    <row r="337" spans="1:11" x14ac:dyDescent="0.2">
      <c r="A337" s="104">
        <v>45707</v>
      </c>
      <c r="B337" s="105" t="s">
        <v>1315</v>
      </c>
      <c r="C337" s="105" t="s">
        <v>775</v>
      </c>
      <c r="D337" s="105" t="s">
        <v>892</v>
      </c>
      <c r="E337" s="106">
        <v>501096</v>
      </c>
      <c r="F337" s="107" t="s">
        <v>156</v>
      </c>
      <c r="G337" s="106">
        <v>40088</v>
      </c>
      <c r="H337" s="106">
        <v>541184</v>
      </c>
      <c r="I337" s="105" t="s">
        <v>777</v>
      </c>
      <c r="J337" s="105" t="s">
        <v>778</v>
      </c>
      <c r="K337" s="103" t="s">
        <v>786</v>
      </c>
    </row>
    <row r="338" spans="1:11" x14ac:dyDescent="0.2">
      <c r="A338" s="104">
        <v>45707</v>
      </c>
      <c r="B338" s="105" t="s">
        <v>1316</v>
      </c>
      <c r="C338" s="105" t="s">
        <v>775</v>
      </c>
      <c r="D338" s="105" t="s">
        <v>920</v>
      </c>
      <c r="E338" s="106">
        <v>230760</v>
      </c>
      <c r="F338" s="107" t="s">
        <v>156</v>
      </c>
      <c r="G338" s="106">
        <v>18461</v>
      </c>
      <c r="H338" s="106">
        <v>249221</v>
      </c>
      <c r="I338" s="105" t="s">
        <v>777</v>
      </c>
      <c r="J338" s="105" t="s">
        <v>778</v>
      </c>
      <c r="K338" s="103" t="s">
        <v>786</v>
      </c>
    </row>
    <row r="339" spans="1:11" x14ac:dyDescent="0.2">
      <c r="A339" s="104">
        <v>45707</v>
      </c>
      <c r="B339" s="105" t="s">
        <v>1317</v>
      </c>
      <c r="C339" s="105" t="s">
        <v>775</v>
      </c>
      <c r="D339" s="105" t="s">
        <v>820</v>
      </c>
      <c r="E339" s="106">
        <v>346140</v>
      </c>
      <c r="F339" s="107" t="s">
        <v>156</v>
      </c>
      <c r="G339" s="106">
        <v>27691</v>
      </c>
      <c r="H339" s="106">
        <v>373831</v>
      </c>
      <c r="I339" s="105" t="s">
        <v>821</v>
      </c>
      <c r="J339" s="105" t="s">
        <v>822</v>
      </c>
      <c r="K339" s="103" t="s">
        <v>786</v>
      </c>
    </row>
    <row r="340" spans="1:11" x14ac:dyDescent="0.2">
      <c r="A340" s="104">
        <v>45707</v>
      </c>
      <c r="B340" s="105" t="s">
        <v>1318</v>
      </c>
      <c r="C340" s="105" t="s">
        <v>775</v>
      </c>
      <c r="D340" s="105" t="s">
        <v>1083</v>
      </c>
      <c r="E340" s="106">
        <v>461520</v>
      </c>
      <c r="F340" s="107" t="s">
        <v>156</v>
      </c>
      <c r="G340" s="106">
        <v>36922</v>
      </c>
      <c r="H340" s="106">
        <v>498442</v>
      </c>
      <c r="I340" s="105" t="s">
        <v>827</v>
      </c>
      <c r="J340" s="105" t="s">
        <v>828</v>
      </c>
      <c r="K340" s="103" t="s">
        <v>786</v>
      </c>
    </row>
    <row r="341" spans="1:11" x14ac:dyDescent="0.2">
      <c r="A341" s="104">
        <v>45707</v>
      </c>
      <c r="B341" s="105" t="s">
        <v>1319</v>
      </c>
      <c r="C341" s="105" t="s">
        <v>775</v>
      </c>
      <c r="D341" s="105" t="s">
        <v>940</v>
      </c>
      <c r="E341" s="106">
        <v>184608</v>
      </c>
      <c r="F341" s="107" t="s">
        <v>156</v>
      </c>
      <c r="G341" s="106">
        <v>14769</v>
      </c>
      <c r="H341" s="106">
        <v>199377</v>
      </c>
      <c r="I341" s="105" t="s">
        <v>777</v>
      </c>
      <c r="J341" s="105" t="s">
        <v>778</v>
      </c>
      <c r="K341" s="103" t="s">
        <v>786</v>
      </c>
    </row>
    <row r="342" spans="1:11" x14ac:dyDescent="0.2">
      <c r="A342" s="104">
        <v>45708</v>
      </c>
      <c r="B342" s="105" t="s">
        <v>1320</v>
      </c>
      <c r="C342" s="105" t="s">
        <v>775</v>
      </c>
      <c r="D342" s="105" t="s">
        <v>1091</v>
      </c>
      <c r="E342" s="106">
        <v>342852</v>
      </c>
      <c r="F342" s="107" t="s">
        <v>156</v>
      </c>
      <c r="G342" s="106">
        <v>27428</v>
      </c>
      <c r="H342" s="106">
        <v>370280</v>
      </c>
      <c r="I342" s="105" t="s">
        <v>777</v>
      </c>
      <c r="J342" s="105" t="s">
        <v>778</v>
      </c>
      <c r="K342" s="103" t="s">
        <v>786</v>
      </c>
    </row>
    <row r="343" spans="1:11" x14ac:dyDescent="0.2">
      <c r="A343" s="104">
        <v>45708</v>
      </c>
      <c r="B343" s="105" t="s">
        <v>1321</v>
      </c>
      <c r="C343" s="105" t="s">
        <v>775</v>
      </c>
      <c r="D343" s="105" t="s">
        <v>1001</v>
      </c>
      <c r="E343" s="106">
        <v>543945</v>
      </c>
      <c r="F343" s="107" t="s">
        <v>156</v>
      </c>
      <c r="G343" s="106">
        <v>43516</v>
      </c>
      <c r="H343" s="106">
        <v>587461</v>
      </c>
      <c r="I343" s="105" t="s">
        <v>777</v>
      </c>
      <c r="J343" s="105" t="s">
        <v>778</v>
      </c>
      <c r="K343" s="103" t="s">
        <v>786</v>
      </c>
    </row>
    <row r="344" spans="1:11" x14ac:dyDescent="0.2">
      <c r="A344" s="104">
        <v>45708</v>
      </c>
      <c r="B344" s="105" t="s">
        <v>1322</v>
      </c>
      <c r="C344" s="105" t="s">
        <v>775</v>
      </c>
      <c r="D344" s="105" t="s">
        <v>1147</v>
      </c>
      <c r="E344" s="106">
        <v>184608</v>
      </c>
      <c r="F344" s="107" t="s">
        <v>156</v>
      </c>
      <c r="G344" s="106">
        <v>14769</v>
      </c>
      <c r="H344" s="106">
        <v>199377</v>
      </c>
      <c r="I344" s="105" t="s">
        <v>925</v>
      </c>
      <c r="J344" s="105" t="s">
        <v>926</v>
      </c>
      <c r="K344" s="103" t="s">
        <v>786</v>
      </c>
    </row>
    <row r="345" spans="1:11" x14ac:dyDescent="0.2">
      <c r="A345" s="104">
        <v>45708</v>
      </c>
      <c r="B345" s="105" t="s">
        <v>1323</v>
      </c>
      <c r="C345" s="105" t="s">
        <v>775</v>
      </c>
      <c r="D345" s="105" t="s">
        <v>930</v>
      </c>
      <c r="E345" s="106">
        <v>389004</v>
      </c>
      <c r="F345" s="107" t="s">
        <v>156</v>
      </c>
      <c r="G345" s="106">
        <v>31120</v>
      </c>
      <c r="H345" s="106">
        <v>420124</v>
      </c>
      <c r="I345" s="105" t="s">
        <v>777</v>
      </c>
      <c r="J345" s="105" t="s">
        <v>778</v>
      </c>
      <c r="K345" s="103" t="s">
        <v>786</v>
      </c>
    </row>
    <row r="346" spans="1:11" x14ac:dyDescent="0.2">
      <c r="A346" s="104">
        <v>45708</v>
      </c>
      <c r="B346" s="105" t="s">
        <v>1324</v>
      </c>
      <c r="C346" s="105" t="s">
        <v>775</v>
      </c>
      <c r="D346" s="105" t="s">
        <v>1325</v>
      </c>
      <c r="E346" s="106">
        <v>263730</v>
      </c>
      <c r="F346" s="107" t="s">
        <v>156</v>
      </c>
      <c r="G346" s="106">
        <v>21098</v>
      </c>
      <c r="H346" s="106">
        <v>284828</v>
      </c>
      <c r="I346" s="105" t="s">
        <v>777</v>
      </c>
      <c r="J346" s="105" t="s">
        <v>778</v>
      </c>
      <c r="K346" s="103" t="s">
        <v>786</v>
      </c>
    </row>
    <row r="347" spans="1:11" x14ac:dyDescent="0.2">
      <c r="A347" s="104">
        <v>45708</v>
      </c>
      <c r="B347" s="105" t="s">
        <v>1326</v>
      </c>
      <c r="C347" s="105" t="s">
        <v>775</v>
      </c>
      <c r="D347" s="105" t="s">
        <v>1162</v>
      </c>
      <c r="E347" s="106">
        <v>1308771</v>
      </c>
      <c r="F347" s="107" t="s">
        <v>156</v>
      </c>
      <c r="G347" s="106">
        <v>104702</v>
      </c>
      <c r="H347" s="106">
        <v>1413473</v>
      </c>
      <c r="I347" s="105" t="s">
        <v>906</v>
      </c>
      <c r="J347" s="105" t="s">
        <v>907</v>
      </c>
      <c r="K347" s="103" t="s">
        <v>786</v>
      </c>
    </row>
    <row r="348" spans="1:11" x14ac:dyDescent="0.2">
      <c r="A348" s="104">
        <v>45708</v>
      </c>
      <c r="B348" s="105" t="s">
        <v>1327</v>
      </c>
      <c r="C348" s="105" t="s">
        <v>775</v>
      </c>
      <c r="D348" s="105" t="s">
        <v>905</v>
      </c>
      <c r="E348" s="106">
        <v>1196679</v>
      </c>
      <c r="F348" s="107" t="s">
        <v>156</v>
      </c>
      <c r="G348" s="106">
        <v>95734</v>
      </c>
      <c r="H348" s="106">
        <v>1292413</v>
      </c>
      <c r="I348" s="105" t="s">
        <v>906</v>
      </c>
      <c r="J348" s="105" t="s">
        <v>907</v>
      </c>
      <c r="K348" s="103" t="s">
        <v>786</v>
      </c>
    </row>
    <row r="349" spans="1:11" x14ac:dyDescent="0.2">
      <c r="A349" s="104">
        <v>45708</v>
      </c>
      <c r="B349" s="105" t="s">
        <v>1328</v>
      </c>
      <c r="C349" s="105" t="s">
        <v>775</v>
      </c>
      <c r="D349" s="105" t="s">
        <v>903</v>
      </c>
      <c r="E349" s="106">
        <v>184608</v>
      </c>
      <c r="F349" s="107" t="s">
        <v>156</v>
      </c>
      <c r="G349" s="106">
        <v>14769</v>
      </c>
      <c r="H349" s="106">
        <v>199377</v>
      </c>
      <c r="I349" s="105" t="s">
        <v>777</v>
      </c>
      <c r="J349" s="105" t="s">
        <v>778</v>
      </c>
      <c r="K349" s="103" t="s">
        <v>786</v>
      </c>
    </row>
    <row r="350" spans="1:11" x14ac:dyDescent="0.2">
      <c r="A350" s="104">
        <v>45708</v>
      </c>
      <c r="B350" s="105" t="s">
        <v>1329</v>
      </c>
      <c r="C350" s="105" t="s">
        <v>775</v>
      </c>
      <c r="D350" s="105" t="s">
        <v>901</v>
      </c>
      <c r="E350" s="106">
        <v>184608</v>
      </c>
      <c r="F350" s="107" t="s">
        <v>156</v>
      </c>
      <c r="G350" s="106">
        <v>14769</v>
      </c>
      <c r="H350" s="106">
        <v>199377</v>
      </c>
      <c r="I350" s="105" t="s">
        <v>777</v>
      </c>
      <c r="J350" s="105" t="s">
        <v>778</v>
      </c>
      <c r="K350" s="103" t="s">
        <v>786</v>
      </c>
    </row>
    <row r="351" spans="1:11" x14ac:dyDescent="0.2">
      <c r="A351" s="104">
        <v>45708</v>
      </c>
      <c r="B351" s="105" t="s">
        <v>1330</v>
      </c>
      <c r="C351" s="105" t="s">
        <v>775</v>
      </c>
      <c r="D351" s="105" t="s">
        <v>951</v>
      </c>
      <c r="E351" s="106">
        <v>356034</v>
      </c>
      <c r="F351" s="107" t="s">
        <v>156</v>
      </c>
      <c r="G351" s="106">
        <v>28483</v>
      </c>
      <c r="H351" s="106">
        <v>384517</v>
      </c>
      <c r="I351" s="105" t="s">
        <v>777</v>
      </c>
      <c r="J351" s="105" t="s">
        <v>778</v>
      </c>
      <c r="K351" s="103" t="s">
        <v>786</v>
      </c>
    </row>
    <row r="352" spans="1:11" x14ac:dyDescent="0.2">
      <c r="A352" s="104">
        <v>45708</v>
      </c>
      <c r="B352" s="105" t="s">
        <v>1331</v>
      </c>
      <c r="C352" s="105" t="s">
        <v>775</v>
      </c>
      <c r="D352" s="105" t="s">
        <v>1332</v>
      </c>
      <c r="E352" s="106">
        <v>184608</v>
      </c>
      <c r="F352" s="107" t="s">
        <v>156</v>
      </c>
      <c r="G352" s="106">
        <v>14769</v>
      </c>
      <c r="H352" s="106">
        <v>199377</v>
      </c>
      <c r="I352" s="105" t="s">
        <v>777</v>
      </c>
      <c r="J352" s="105" t="s">
        <v>778</v>
      </c>
      <c r="K352" s="103" t="s">
        <v>786</v>
      </c>
    </row>
    <row r="353" spans="1:11" x14ac:dyDescent="0.2">
      <c r="A353" s="104">
        <v>45708</v>
      </c>
      <c r="B353" s="105" t="s">
        <v>1333</v>
      </c>
      <c r="C353" s="105" t="s">
        <v>775</v>
      </c>
      <c r="D353" s="105" t="s">
        <v>953</v>
      </c>
      <c r="E353" s="106">
        <v>501096</v>
      </c>
      <c r="F353" s="107" t="s">
        <v>156</v>
      </c>
      <c r="G353" s="106">
        <v>40088</v>
      </c>
      <c r="H353" s="106">
        <v>541184</v>
      </c>
      <c r="I353" s="105" t="s">
        <v>777</v>
      </c>
      <c r="J353" s="105" t="s">
        <v>778</v>
      </c>
      <c r="K353" s="103" t="s">
        <v>786</v>
      </c>
    </row>
    <row r="354" spans="1:11" x14ac:dyDescent="0.2">
      <c r="A354" s="104">
        <v>45708</v>
      </c>
      <c r="B354" s="105" t="s">
        <v>1334</v>
      </c>
      <c r="C354" s="105" t="s">
        <v>775</v>
      </c>
      <c r="D354" s="105" t="s">
        <v>1047</v>
      </c>
      <c r="E354" s="106">
        <v>230760</v>
      </c>
      <c r="F354" s="107" t="s">
        <v>156</v>
      </c>
      <c r="G354" s="106">
        <v>18461</v>
      </c>
      <c r="H354" s="106">
        <v>249221</v>
      </c>
      <c r="I354" s="105" t="s">
        <v>777</v>
      </c>
      <c r="J354" s="105" t="s">
        <v>778</v>
      </c>
      <c r="K354" s="103" t="s">
        <v>786</v>
      </c>
    </row>
    <row r="355" spans="1:11" x14ac:dyDescent="0.2">
      <c r="A355" s="104">
        <v>45709</v>
      </c>
      <c r="B355" s="105" t="s">
        <v>1335</v>
      </c>
      <c r="C355" s="105" t="s">
        <v>775</v>
      </c>
      <c r="D355" s="105" t="s">
        <v>998</v>
      </c>
      <c r="E355" s="106">
        <v>501096</v>
      </c>
      <c r="F355" s="107" t="s">
        <v>156</v>
      </c>
      <c r="G355" s="106">
        <v>40088</v>
      </c>
      <c r="H355" s="106">
        <v>541184</v>
      </c>
      <c r="I355" s="105" t="s">
        <v>777</v>
      </c>
      <c r="J355" s="105" t="s">
        <v>778</v>
      </c>
      <c r="K355" s="103" t="s">
        <v>786</v>
      </c>
    </row>
    <row r="356" spans="1:11" x14ac:dyDescent="0.2">
      <c r="A356" s="104">
        <v>45709</v>
      </c>
      <c r="B356" s="105" t="s">
        <v>1336</v>
      </c>
      <c r="C356" s="105" t="s">
        <v>775</v>
      </c>
      <c r="D356" s="105" t="s">
        <v>842</v>
      </c>
      <c r="E356" s="106">
        <v>184608</v>
      </c>
      <c r="F356" s="107" t="s">
        <v>156</v>
      </c>
      <c r="G356" s="106">
        <v>14769</v>
      </c>
      <c r="H356" s="106">
        <v>199377</v>
      </c>
      <c r="I356" s="105" t="s">
        <v>777</v>
      </c>
      <c r="J356" s="105" t="s">
        <v>778</v>
      </c>
      <c r="K356" s="103" t="s">
        <v>786</v>
      </c>
    </row>
    <row r="357" spans="1:11" x14ac:dyDescent="0.2">
      <c r="A357" s="104">
        <v>45710</v>
      </c>
      <c r="B357" s="105" t="s">
        <v>1337</v>
      </c>
      <c r="C357" s="105" t="s">
        <v>775</v>
      </c>
      <c r="D357" s="105" t="s">
        <v>1130</v>
      </c>
      <c r="E357" s="106">
        <v>230760</v>
      </c>
      <c r="F357" s="107" t="s">
        <v>156</v>
      </c>
      <c r="G357" s="106">
        <v>18461</v>
      </c>
      <c r="H357" s="106">
        <v>249221</v>
      </c>
      <c r="I357" s="105" t="s">
        <v>777</v>
      </c>
      <c r="J357" s="105" t="s">
        <v>778</v>
      </c>
      <c r="K357" s="103" t="s">
        <v>786</v>
      </c>
    </row>
    <row r="358" spans="1:11" x14ac:dyDescent="0.2">
      <c r="A358" s="104">
        <v>45710</v>
      </c>
      <c r="B358" s="105" t="s">
        <v>1338</v>
      </c>
      <c r="C358" s="105" t="s">
        <v>775</v>
      </c>
      <c r="D358" s="105" t="s">
        <v>852</v>
      </c>
      <c r="E358" s="106">
        <v>184608</v>
      </c>
      <c r="F358" s="107" t="s">
        <v>156</v>
      </c>
      <c r="G358" s="106">
        <v>14769</v>
      </c>
      <c r="H358" s="106">
        <v>199377</v>
      </c>
      <c r="I358" s="105" t="s">
        <v>777</v>
      </c>
      <c r="J358" s="105" t="s">
        <v>778</v>
      </c>
      <c r="K358" s="103" t="s">
        <v>786</v>
      </c>
    </row>
    <row r="359" spans="1:11" x14ac:dyDescent="0.2">
      <c r="A359" s="104">
        <v>45710</v>
      </c>
      <c r="B359" s="105" t="s">
        <v>1339</v>
      </c>
      <c r="C359" s="105" t="s">
        <v>775</v>
      </c>
      <c r="D359" s="105" t="s">
        <v>776</v>
      </c>
      <c r="E359" s="106">
        <v>303291</v>
      </c>
      <c r="F359" s="107" t="s">
        <v>156</v>
      </c>
      <c r="G359" s="106">
        <v>24263</v>
      </c>
      <c r="H359" s="106">
        <v>327554</v>
      </c>
      <c r="I359" s="105" t="s">
        <v>777</v>
      </c>
      <c r="J359" s="105" t="s">
        <v>778</v>
      </c>
      <c r="K359" s="103" t="s">
        <v>786</v>
      </c>
    </row>
    <row r="360" spans="1:11" x14ac:dyDescent="0.2">
      <c r="A360" s="104">
        <v>45710</v>
      </c>
      <c r="B360" s="105" t="s">
        <v>1340</v>
      </c>
      <c r="C360" s="105" t="s">
        <v>775</v>
      </c>
      <c r="D360" s="105" t="s">
        <v>957</v>
      </c>
      <c r="E360" s="106">
        <v>230760</v>
      </c>
      <c r="F360" s="107" t="s">
        <v>156</v>
      </c>
      <c r="G360" s="106">
        <v>18461</v>
      </c>
      <c r="H360" s="106">
        <v>249221</v>
      </c>
      <c r="I360" s="105" t="s">
        <v>777</v>
      </c>
      <c r="J360" s="105" t="s">
        <v>778</v>
      </c>
      <c r="K360" s="103" t="s">
        <v>786</v>
      </c>
    </row>
    <row r="361" spans="1:11" x14ac:dyDescent="0.2">
      <c r="A361" s="104">
        <v>45710</v>
      </c>
      <c r="B361" s="105" t="s">
        <v>1341</v>
      </c>
      <c r="C361" s="105" t="s">
        <v>775</v>
      </c>
      <c r="D361" s="105" t="s">
        <v>1050</v>
      </c>
      <c r="E361" s="106">
        <v>184608</v>
      </c>
      <c r="F361" s="107" t="s">
        <v>156</v>
      </c>
      <c r="G361" s="106">
        <v>14769</v>
      </c>
      <c r="H361" s="106">
        <v>199377</v>
      </c>
      <c r="I361" s="105" t="s">
        <v>777</v>
      </c>
      <c r="J361" s="105" t="s">
        <v>778</v>
      </c>
      <c r="K361" s="103" t="s">
        <v>786</v>
      </c>
    </row>
    <row r="362" spans="1:11" x14ac:dyDescent="0.2">
      <c r="A362" s="104">
        <v>45710</v>
      </c>
      <c r="B362" s="105" t="s">
        <v>1342</v>
      </c>
      <c r="C362" s="105" t="s">
        <v>775</v>
      </c>
      <c r="D362" s="105" t="s">
        <v>1019</v>
      </c>
      <c r="E362" s="106">
        <v>263730</v>
      </c>
      <c r="F362" s="107" t="s">
        <v>156</v>
      </c>
      <c r="G362" s="106">
        <v>21098</v>
      </c>
      <c r="H362" s="106">
        <v>284828</v>
      </c>
      <c r="I362" s="105" t="s">
        <v>777</v>
      </c>
      <c r="J362" s="105" t="s">
        <v>778</v>
      </c>
      <c r="K362" s="103" t="s">
        <v>786</v>
      </c>
    </row>
    <row r="363" spans="1:11" x14ac:dyDescent="0.2">
      <c r="A363" s="104">
        <v>45710</v>
      </c>
      <c r="B363" s="105" t="s">
        <v>1343</v>
      </c>
      <c r="C363" s="105" t="s">
        <v>775</v>
      </c>
      <c r="D363" s="105" t="s">
        <v>1124</v>
      </c>
      <c r="E363" s="106">
        <v>230760</v>
      </c>
      <c r="F363" s="107" t="s">
        <v>156</v>
      </c>
      <c r="G363" s="106">
        <v>18461</v>
      </c>
      <c r="H363" s="106">
        <v>249221</v>
      </c>
      <c r="I363" s="105" t="s">
        <v>777</v>
      </c>
      <c r="J363" s="105" t="s">
        <v>778</v>
      </c>
      <c r="K363" s="103" t="s">
        <v>786</v>
      </c>
    </row>
    <row r="364" spans="1:11" x14ac:dyDescent="0.2">
      <c r="A364" s="104">
        <v>45710</v>
      </c>
      <c r="B364" s="105" t="s">
        <v>1344</v>
      </c>
      <c r="C364" s="105" t="s">
        <v>775</v>
      </c>
      <c r="D364" s="105" t="s">
        <v>854</v>
      </c>
      <c r="E364" s="106">
        <v>184608</v>
      </c>
      <c r="F364" s="107" t="s">
        <v>156</v>
      </c>
      <c r="G364" s="106">
        <v>14769</v>
      </c>
      <c r="H364" s="106">
        <v>199377</v>
      </c>
      <c r="I364" s="105" t="s">
        <v>777</v>
      </c>
      <c r="J364" s="105" t="s">
        <v>778</v>
      </c>
      <c r="K364" s="103" t="s">
        <v>786</v>
      </c>
    </row>
    <row r="365" spans="1:11" x14ac:dyDescent="0.2">
      <c r="A365" s="104">
        <v>45712</v>
      </c>
      <c r="B365" s="105" t="s">
        <v>1345</v>
      </c>
      <c r="C365" s="105" t="s">
        <v>775</v>
      </c>
      <c r="D365" s="105" t="s">
        <v>813</v>
      </c>
      <c r="E365" s="106">
        <v>230760</v>
      </c>
      <c r="F365" s="107" t="s">
        <v>156</v>
      </c>
      <c r="G365" s="106">
        <v>18461</v>
      </c>
      <c r="H365" s="106">
        <v>249221</v>
      </c>
      <c r="I365" s="105" t="s">
        <v>777</v>
      </c>
      <c r="J365" s="105" t="s">
        <v>778</v>
      </c>
      <c r="K365" s="103" t="s">
        <v>786</v>
      </c>
    </row>
    <row r="366" spans="1:11" x14ac:dyDescent="0.2">
      <c r="A366" s="104">
        <v>45713</v>
      </c>
      <c r="B366" s="105" t="s">
        <v>784</v>
      </c>
      <c r="C366" s="105" t="s">
        <v>1166</v>
      </c>
      <c r="D366" s="105" t="s">
        <v>1346</v>
      </c>
      <c r="E366" s="106">
        <v>-250548</v>
      </c>
      <c r="F366" s="107" t="s">
        <v>156</v>
      </c>
      <c r="G366" s="106">
        <v>-20044</v>
      </c>
      <c r="H366" s="106">
        <v>-270592</v>
      </c>
      <c r="I366" s="105" t="s">
        <v>1080</v>
      </c>
      <c r="J366" s="105" t="s">
        <v>1081</v>
      </c>
      <c r="K366" s="103" t="s">
        <v>786</v>
      </c>
    </row>
    <row r="367" spans="1:11" x14ac:dyDescent="0.2">
      <c r="A367" s="104">
        <v>45713</v>
      </c>
      <c r="B367" s="105" t="s">
        <v>1347</v>
      </c>
      <c r="C367" s="105" t="s">
        <v>1348</v>
      </c>
      <c r="D367" s="105" t="s">
        <v>1346</v>
      </c>
      <c r="E367" s="106">
        <v>-148350</v>
      </c>
      <c r="F367" s="107" t="s">
        <v>156</v>
      </c>
      <c r="G367" s="106">
        <v>-11868</v>
      </c>
      <c r="H367" s="106">
        <v>-160218</v>
      </c>
      <c r="I367" s="105" t="s">
        <v>777</v>
      </c>
      <c r="J367" s="105" t="s">
        <v>778</v>
      </c>
      <c r="K367" s="103" t="s">
        <v>786</v>
      </c>
    </row>
    <row r="368" spans="1:11" x14ac:dyDescent="0.2">
      <c r="A368" s="104">
        <v>45713</v>
      </c>
      <c r="B368" s="105" t="s">
        <v>1349</v>
      </c>
      <c r="C368" s="105" t="s">
        <v>1348</v>
      </c>
      <c r="D368" s="105" t="s">
        <v>1346</v>
      </c>
      <c r="E368" s="106">
        <v>-187911</v>
      </c>
      <c r="F368" s="107" t="s">
        <v>156</v>
      </c>
      <c r="G368" s="106">
        <v>-15033</v>
      </c>
      <c r="H368" s="106">
        <v>-202944</v>
      </c>
      <c r="I368" s="105" t="s">
        <v>777</v>
      </c>
      <c r="J368" s="105" t="s">
        <v>778</v>
      </c>
      <c r="K368" s="103" t="s">
        <v>786</v>
      </c>
    </row>
    <row r="369" spans="1:11" x14ac:dyDescent="0.2">
      <c r="A369" s="104">
        <v>45713</v>
      </c>
      <c r="B369" s="105" t="s">
        <v>1350</v>
      </c>
      <c r="C369" s="105" t="s">
        <v>1348</v>
      </c>
      <c r="D369" s="105" t="s">
        <v>1346</v>
      </c>
      <c r="E369" s="106">
        <v>-171426</v>
      </c>
      <c r="F369" s="107" t="s">
        <v>156</v>
      </c>
      <c r="G369" s="106">
        <v>-13714</v>
      </c>
      <c r="H369" s="106">
        <v>-185140</v>
      </c>
      <c r="I369" s="105" t="s">
        <v>777</v>
      </c>
      <c r="J369" s="105" t="s">
        <v>778</v>
      </c>
      <c r="K369" s="103" t="s">
        <v>786</v>
      </c>
    </row>
    <row r="370" spans="1:11" x14ac:dyDescent="0.2">
      <c r="A370" s="104">
        <v>45713</v>
      </c>
      <c r="B370" s="105" t="s">
        <v>1351</v>
      </c>
      <c r="C370" s="105" t="s">
        <v>1348</v>
      </c>
      <c r="D370" s="105" t="s">
        <v>1346</v>
      </c>
      <c r="E370" s="106">
        <v>-125274</v>
      </c>
      <c r="F370" s="107" t="s">
        <v>156</v>
      </c>
      <c r="G370" s="106">
        <v>-10022</v>
      </c>
      <c r="H370" s="106">
        <v>-135296</v>
      </c>
      <c r="I370" s="105" t="s">
        <v>777</v>
      </c>
      <c r="J370" s="105" t="s">
        <v>778</v>
      </c>
      <c r="K370" s="103" t="s">
        <v>786</v>
      </c>
    </row>
    <row r="371" spans="1:11" x14ac:dyDescent="0.2">
      <c r="A371" s="104">
        <v>45713</v>
      </c>
      <c r="B371" s="105" t="s">
        <v>1352</v>
      </c>
      <c r="C371" s="105" t="s">
        <v>1348</v>
      </c>
      <c r="D371" s="105" t="s">
        <v>1346</v>
      </c>
      <c r="E371" s="106">
        <v>-125274</v>
      </c>
      <c r="F371" s="107" t="s">
        <v>156</v>
      </c>
      <c r="G371" s="106">
        <v>-10022</v>
      </c>
      <c r="H371" s="106">
        <v>-135296</v>
      </c>
      <c r="I371" s="105" t="s">
        <v>777</v>
      </c>
      <c r="J371" s="105" t="s">
        <v>778</v>
      </c>
      <c r="K371" s="103" t="s">
        <v>786</v>
      </c>
    </row>
    <row r="372" spans="1:11" x14ac:dyDescent="0.2">
      <c r="A372" s="104">
        <v>45713</v>
      </c>
      <c r="B372" s="105" t="s">
        <v>1353</v>
      </c>
      <c r="C372" s="105" t="s">
        <v>1348</v>
      </c>
      <c r="D372" s="105" t="s">
        <v>1346</v>
      </c>
      <c r="E372" s="106">
        <v>-138456</v>
      </c>
      <c r="F372" s="107" t="s">
        <v>156</v>
      </c>
      <c r="G372" s="106">
        <v>-11076</v>
      </c>
      <c r="H372" s="106">
        <v>-149532</v>
      </c>
      <c r="I372" s="105" t="s">
        <v>777</v>
      </c>
      <c r="J372" s="105" t="s">
        <v>778</v>
      </c>
      <c r="K372" s="103" t="s">
        <v>786</v>
      </c>
    </row>
    <row r="373" spans="1:11" x14ac:dyDescent="0.2">
      <c r="A373" s="104">
        <v>45713</v>
      </c>
      <c r="B373" s="105" t="s">
        <v>1354</v>
      </c>
      <c r="C373" s="105" t="s">
        <v>1348</v>
      </c>
      <c r="D373" s="105" t="s">
        <v>1346</v>
      </c>
      <c r="E373" s="106">
        <v>-250548</v>
      </c>
      <c r="F373" s="107" t="s">
        <v>156</v>
      </c>
      <c r="G373" s="106">
        <v>-20044</v>
      </c>
      <c r="H373" s="106">
        <v>-270592</v>
      </c>
      <c r="I373" s="105" t="s">
        <v>777</v>
      </c>
      <c r="J373" s="105" t="s">
        <v>778</v>
      </c>
      <c r="K373" s="103" t="s">
        <v>786</v>
      </c>
    </row>
    <row r="374" spans="1:11" x14ac:dyDescent="0.2">
      <c r="A374" s="104">
        <v>45713</v>
      </c>
      <c r="B374" s="105" t="s">
        <v>1355</v>
      </c>
      <c r="C374" s="105" t="s">
        <v>1348</v>
      </c>
      <c r="D374" s="105" t="s">
        <v>1346</v>
      </c>
      <c r="E374" s="106">
        <v>-108789</v>
      </c>
      <c r="F374" s="107" t="s">
        <v>156</v>
      </c>
      <c r="G374" s="106">
        <v>-8703</v>
      </c>
      <c r="H374" s="106">
        <v>-117492</v>
      </c>
      <c r="I374" s="105" t="s">
        <v>777</v>
      </c>
      <c r="J374" s="105" t="s">
        <v>778</v>
      </c>
      <c r="K374" s="103" t="s">
        <v>786</v>
      </c>
    </row>
    <row r="375" spans="1:11" x14ac:dyDescent="0.2">
      <c r="A375" s="104">
        <v>45713</v>
      </c>
      <c r="B375" s="105" t="s">
        <v>1356</v>
      </c>
      <c r="C375" s="105" t="s">
        <v>1348</v>
      </c>
      <c r="D375" s="105" t="s">
        <v>1346</v>
      </c>
      <c r="E375" s="106">
        <v>-296700</v>
      </c>
      <c r="F375" s="107" t="s">
        <v>156</v>
      </c>
      <c r="G375" s="106">
        <v>-23736</v>
      </c>
      <c r="H375" s="106">
        <v>-320436</v>
      </c>
      <c r="I375" s="105" t="s">
        <v>777</v>
      </c>
      <c r="J375" s="105" t="s">
        <v>778</v>
      </c>
      <c r="K375" s="103" t="s">
        <v>786</v>
      </c>
    </row>
    <row r="376" spans="1:11" x14ac:dyDescent="0.2">
      <c r="A376" s="104">
        <v>45713</v>
      </c>
      <c r="B376" s="105" t="s">
        <v>1357</v>
      </c>
      <c r="C376" s="105" t="s">
        <v>775</v>
      </c>
      <c r="D376" s="105" t="s">
        <v>785</v>
      </c>
      <c r="E376" s="106">
        <v>428565</v>
      </c>
      <c r="F376" s="107" t="s">
        <v>156</v>
      </c>
      <c r="G376" s="106">
        <v>34285</v>
      </c>
      <c r="H376" s="106">
        <v>462850</v>
      </c>
      <c r="I376" s="105" t="s">
        <v>777</v>
      </c>
      <c r="J376" s="105" t="s">
        <v>778</v>
      </c>
      <c r="K376" s="103" t="s">
        <v>786</v>
      </c>
    </row>
    <row r="377" spans="1:11" x14ac:dyDescent="0.2">
      <c r="A377" s="104">
        <v>45713</v>
      </c>
      <c r="B377" s="105" t="s">
        <v>1358</v>
      </c>
      <c r="C377" s="105" t="s">
        <v>775</v>
      </c>
      <c r="D377" s="105" t="s">
        <v>982</v>
      </c>
      <c r="E377" s="106">
        <v>184608</v>
      </c>
      <c r="F377" s="107" t="s">
        <v>156</v>
      </c>
      <c r="G377" s="106">
        <v>14769</v>
      </c>
      <c r="H377" s="106">
        <v>199377</v>
      </c>
      <c r="I377" s="105" t="s">
        <v>777</v>
      </c>
      <c r="J377" s="105" t="s">
        <v>778</v>
      </c>
      <c r="K377" s="103" t="s">
        <v>786</v>
      </c>
    </row>
    <row r="378" spans="1:11" x14ac:dyDescent="0.2">
      <c r="A378" s="104">
        <v>45713</v>
      </c>
      <c r="B378" s="105" t="s">
        <v>1359</v>
      </c>
      <c r="C378" s="105" t="s">
        <v>775</v>
      </c>
      <c r="D378" s="105" t="s">
        <v>856</v>
      </c>
      <c r="E378" s="106">
        <v>435156</v>
      </c>
      <c r="F378" s="107" t="s">
        <v>156</v>
      </c>
      <c r="G378" s="106">
        <v>34812</v>
      </c>
      <c r="H378" s="106">
        <v>469968</v>
      </c>
      <c r="I378" s="105" t="s">
        <v>777</v>
      </c>
      <c r="J378" s="105" t="s">
        <v>778</v>
      </c>
      <c r="K378" s="103" t="s">
        <v>786</v>
      </c>
    </row>
    <row r="379" spans="1:11" x14ac:dyDescent="0.2">
      <c r="A379" s="104">
        <v>45713</v>
      </c>
      <c r="B379" s="105" t="s">
        <v>1360</v>
      </c>
      <c r="C379" s="105" t="s">
        <v>775</v>
      </c>
      <c r="D379" s="105" t="s">
        <v>862</v>
      </c>
      <c r="E379" s="106">
        <v>1087890</v>
      </c>
      <c r="F379" s="107" t="s">
        <v>156</v>
      </c>
      <c r="G379" s="106">
        <v>87031</v>
      </c>
      <c r="H379" s="106">
        <v>1174921</v>
      </c>
      <c r="I379" s="105" t="s">
        <v>863</v>
      </c>
      <c r="J379" s="105" t="s">
        <v>864</v>
      </c>
      <c r="K379" s="103" t="s">
        <v>786</v>
      </c>
    </row>
    <row r="380" spans="1:11" x14ac:dyDescent="0.2">
      <c r="A380" s="104">
        <v>45713</v>
      </c>
      <c r="B380" s="105" t="s">
        <v>1361</v>
      </c>
      <c r="C380" s="105" t="s">
        <v>775</v>
      </c>
      <c r="D380" s="105" t="s">
        <v>911</v>
      </c>
      <c r="E380" s="106">
        <v>662628</v>
      </c>
      <c r="F380" s="107" t="s">
        <v>156</v>
      </c>
      <c r="G380" s="106">
        <v>53010</v>
      </c>
      <c r="H380" s="106">
        <v>715638</v>
      </c>
      <c r="I380" s="105" t="s">
        <v>863</v>
      </c>
      <c r="J380" s="105" t="s">
        <v>864</v>
      </c>
      <c r="K380" s="103" t="s">
        <v>786</v>
      </c>
    </row>
    <row r="381" spans="1:11" x14ac:dyDescent="0.2">
      <c r="A381" s="104">
        <v>45713</v>
      </c>
      <c r="B381" s="105" t="s">
        <v>1362</v>
      </c>
      <c r="C381" s="105" t="s">
        <v>775</v>
      </c>
      <c r="D381" s="105" t="s">
        <v>905</v>
      </c>
      <c r="E381" s="106">
        <v>804387</v>
      </c>
      <c r="F381" s="107" t="s">
        <v>156</v>
      </c>
      <c r="G381" s="106">
        <v>64351</v>
      </c>
      <c r="H381" s="106">
        <v>868738</v>
      </c>
      <c r="I381" s="105" t="s">
        <v>906</v>
      </c>
      <c r="J381" s="105" t="s">
        <v>907</v>
      </c>
      <c r="K381" s="103" t="s">
        <v>786</v>
      </c>
    </row>
    <row r="382" spans="1:11" x14ac:dyDescent="0.2">
      <c r="A382" s="104">
        <v>45714</v>
      </c>
      <c r="B382" s="105" t="s">
        <v>1363</v>
      </c>
      <c r="C382" s="105" t="s">
        <v>775</v>
      </c>
      <c r="D382" s="105" t="s">
        <v>894</v>
      </c>
      <c r="E382" s="106">
        <v>230760</v>
      </c>
      <c r="F382" s="107" t="s">
        <v>156</v>
      </c>
      <c r="G382" s="106">
        <v>18461</v>
      </c>
      <c r="H382" s="106">
        <v>249221</v>
      </c>
      <c r="I382" s="105" t="s">
        <v>777</v>
      </c>
      <c r="J382" s="105" t="s">
        <v>778</v>
      </c>
      <c r="K382" s="103" t="s">
        <v>786</v>
      </c>
    </row>
    <row r="383" spans="1:11" x14ac:dyDescent="0.2">
      <c r="A383" s="104">
        <v>45714</v>
      </c>
      <c r="B383" s="105" t="s">
        <v>1364</v>
      </c>
      <c r="C383" s="105" t="s">
        <v>775</v>
      </c>
      <c r="D383" s="105" t="s">
        <v>1073</v>
      </c>
      <c r="E383" s="106">
        <v>303291</v>
      </c>
      <c r="F383" s="107" t="s">
        <v>156</v>
      </c>
      <c r="G383" s="106">
        <v>24263</v>
      </c>
      <c r="H383" s="106">
        <v>327554</v>
      </c>
      <c r="I383" s="105" t="s">
        <v>777</v>
      </c>
      <c r="J383" s="105" t="s">
        <v>778</v>
      </c>
      <c r="K383" s="103" t="s">
        <v>786</v>
      </c>
    </row>
    <row r="384" spans="1:11" x14ac:dyDescent="0.2">
      <c r="A384" s="104">
        <v>45714</v>
      </c>
      <c r="B384" s="105" t="s">
        <v>1365</v>
      </c>
      <c r="C384" s="105" t="s">
        <v>775</v>
      </c>
      <c r="D384" s="105" t="s">
        <v>1192</v>
      </c>
      <c r="E384" s="106">
        <v>230760</v>
      </c>
      <c r="F384" s="107" t="s">
        <v>156</v>
      </c>
      <c r="G384" s="106">
        <v>18461</v>
      </c>
      <c r="H384" s="106">
        <v>249221</v>
      </c>
      <c r="I384" s="105" t="s">
        <v>777</v>
      </c>
      <c r="J384" s="105" t="s">
        <v>778</v>
      </c>
      <c r="K384" s="103" t="s">
        <v>786</v>
      </c>
    </row>
    <row r="385" spans="1:11" x14ac:dyDescent="0.2">
      <c r="A385" s="104">
        <v>45714</v>
      </c>
      <c r="B385" s="105" t="s">
        <v>1366</v>
      </c>
      <c r="C385" s="105" t="s">
        <v>775</v>
      </c>
      <c r="D385" s="105" t="s">
        <v>793</v>
      </c>
      <c r="E385" s="106">
        <v>303291</v>
      </c>
      <c r="F385" s="107" t="s">
        <v>156</v>
      </c>
      <c r="G385" s="106">
        <v>24263</v>
      </c>
      <c r="H385" s="106">
        <v>327554</v>
      </c>
      <c r="I385" s="105" t="s">
        <v>777</v>
      </c>
      <c r="J385" s="105" t="s">
        <v>778</v>
      </c>
      <c r="K385" s="103" t="s">
        <v>786</v>
      </c>
    </row>
    <row r="386" spans="1:11" x14ac:dyDescent="0.2">
      <c r="A386" s="104">
        <v>45714</v>
      </c>
      <c r="B386" s="105" t="s">
        <v>1367</v>
      </c>
      <c r="C386" s="105" t="s">
        <v>775</v>
      </c>
      <c r="D386" s="105" t="s">
        <v>818</v>
      </c>
      <c r="E386" s="106">
        <v>230760</v>
      </c>
      <c r="F386" s="107" t="s">
        <v>156</v>
      </c>
      <c r="G386" s="106">
        <v>18461</v>
      </c>
      <c r="H386" s="106">
        <v>249221</v>
      </c>
      <c r="I386" s="105" t="s">
        <v>777</v>
      </c>
      <c r="J386" s="105" t="s">
        <v>778</v>
      </c>
      <c r="K386" s="103" t="s">
        <v>786</v>
      </c>
    </row>
    <row r="387" spans="1:11" x14ac:dyDescent="0.2">
      <c r="A387" s="104">
        <v>45714</v>
      </c>
      <c r="B387" s="105" t="s">
        <v>1368</v>
      </c>
      <c r="C387" s="105" t="s">
        <v>775</v>
      </c>
      <c r="D387" s="105" t="s">
        <v>846</v>
      </c>
      <c r="E387" s="106">
        <v>230760</v>
      </c>
      <c r="F387" s="107" t="s">
        <v>156</v>
      </c>
      <c r="G387" s="106">
        <v>18461</v>
      </c>
      <c r="H387" s="106">
        <v>249221</v>
      </c>
      <c r="I387" s="105" t="s">
        <v>777</v>
      </c>
      <c r="J387" s="105" t="s">
        <v>778</v>
      </c>
      <c r="K387" s="103" t="s">
        <v>786</v>
      </c>
    </row>
    <row r="388" spans="1:11" x14ac:dyDescent="0.2">
      <c r="A388" s="104">
        <v>45714</v>
      </c>
      <c r="B388" s="105" t="s">
        <v>1369</v>
      </c>
      <c r="C388" s="105" t="s">
        <v>775</v>
      </c>
      <c r="D388" s="105" t="s">
        <v>834</v>
      </c>
      <c r="E388" s="106">
        <v>184608</v>
      </c>
      <c r="F388" s="107" t="s">
        <v>156</v>
      </c>
      <c r="G388" s="106">
        <v>14769</v>
      </c>
      <c r="H388" s="106">
        <v>199377</v>
      </c>
      <c r="I388" s="105" t="s">
        <v>777</v>
      </c>
      <c r="J388" s="105" t="s">
        <v>778</v>
      </c>
      <c r="K388" s="103" t="s">
        <v>786</v>
      </c>
    </row>
    <row r="389" spans="1:11" x14ac:dyDescent="0.2">
      <c r="A389" s="104">
        <v>45714</v>
      </c>
      <c r="B389" s="105" t="s">
        <v>1370</v>
      </c>
      <c r="C389" s="105" t="s">
        <v>775</v>
      </c>
      <c r="D389" s="105" t="s">
        <v>1371</v>
      </c>
      <c r="E389" s="106">
        <v>342852</v>
      </c>
      <c r="F389" s="107" t="s">
        <v>156</v>
      </c>
      <c r="G389" s="106">
        <v>27428</v>
      </c>
      <c r="H389" s="106">
        <v>370280</v>
      </c>
      <c r="I389" s="105" t="s">
        <v>777</v>
      </c>
      <c r="J389" s="105" t="s">
        <v>778</v>
      </c>
      <c r="K389" s="103" t="s">
        <v>786</v>
      </c>
    </row>
    <row r="390" spans="1:11" x14ac:dyDescent="0.2">
      <c r="A390" s="104">
        <v>45715</v>
      </c>
      <c r="B390" s="105" t="s">
        <v>1372</v>
      </c>
      <c r="C390" s="105" t="s">
        <v>775</v>
      </c>
      <c r="D390" s="105" t="s">
        <v>1107</v>
      </c>
      <c r="E390" s="106">
        <v>501096</v>
      </c>
      <c r="F390" s="107" t="s">
        <v>156</v>
      </c>
      <c r="G390" s="106">
        <v>40088</v>
      </c>
      <c r="H390" s="106">
        <v>541184</v>
      </c>
      <c r="I390" s="105" t="s">
        <v>777</v>
      </c>
      <c r="J390" s="105" t="s">
        <v>778</v>
      </c>
      <c r="K390" s="103" t="s">
        <v>786</v>
      </c>
    </row>
    <row r="391" spans="1:11" x14ac:dyDescent="0.2">
      <c r="A391" s="104">
        <v>45715</v>
      </c>
      <c r="B391" s="105" t="s">
        <v>1373</v>
      </c>
      <c r="C391" s="105" t="s">
        <v>775</v>
      </c>
      <c r="D391" s="105" t="s">
        <v>1374</v>
      </c>
      <c r="E391" s="106">
        <v>501096</v>
      </c>
      <c r="F391" s="107" t="s">
        <v>156</v>
      </c>
      <c r="G391" s="106">
        <v>40088</v>
      </c>
      <c r="H391" s="106">
        <v>541184</v>
      </c>
      <c r="I391" s="105" t="s">
        <v>777</v>
      </c>
      <c r="J391" s="105" t="s">
        <v>778</v>
      </c>
      <c r="K391" s="103" t="s">
        <v>786</v>
      </c>
    </row>
    <row r="392" spans="1:11" x14ac:dyDescent="0.2">
      <c r="A392" s="104">
        <v>45715</v>
      </c>
      <c r="B392" s="105" t="s">
        <v>1375</v>
      </c>
      <c r="C392" s="105" t="s">
        <v>775</v>
      </c>
      <c r="D392" s="105" t="s">
        <v>974</v>
      </c>
      <c r="E392" s="106">
        <v>501096</v>
      </c>
      <c r="F392" s="107" t="s">
        <v>156</v>
      </c>
      <c r="G392" s="106">
        <v>40088</v>
      </c>
      <c r="H392" s="106">
        <v>541184</v>
      </c>
      <c r="I392" s="105" t="s">
        <v>777</v>
      </c>
      <c r="J392" s="105" t="s">
        <v>778</v>
      </c>
      <c r="K392" s="103" t="s">
        <v>786</v>
      </c>
    </row>
    <row r="393" spans="1:11" x14ac:dyDescent="0.2">
      <c r="A393" s="104">
        <v>45716</v>
      </c>
      <c r="B393" s="105" t="s">
        <v>592</v>
      </c>
      <c r="C393" s="105" t="s">
        <v>977</v>
      </c>
      <c r="D393" s="105" t="s">
        <v>1346</v>
      </c>
      <c r="E393" s="106">
        <v>-418671</v>
      </c>
      <c r="F393" s="107" t="s">
        <v>156</v>
      </c>
      <c r="G393" s="106">
        <v>-33494</v>
      </c>
      <c r="H393" s="106">
        <v>-452165</v>
      </c>
      <c r="I393" s="105" t="s">
        <v>827</v>
      </c>
      <c r="J393" s="105" t="s">
        <v>828</v>
      </c>
      <c r="K393" s="103" t="s">
        <v>786</v>
      </c>
    </row>
    <row r="394" spans="1:11" x14ac:dyDescent="0.2">
      <c r="A394" s="104">
        <v>45716</v>
      </c>
      <c r="B394" s="105" t="s">
        <v>1376</v>
      </c>
      <c r="C394" s="105" t="s">
        <v>1168</v>
      </c>
      <c r="D394" s="105" t="s">
        <v>1346</v>
      </c>
      <c r="E394" s="106">
        <v>-23076</v>
      </c>
      <c r="F394" s="107" t="s">
        <v>156</v>
      </c>
      <c r="G394" s="106">
        <v>-1846</v>
      </c>
      <c r="H394" s="106">
        <v>-24922</v>
      </c>
      <c r="I394" s="105" t="s">
        <v>906</v>
      </c>
      <c r="J394" s="105" t="s">
        <v>907</v>
      </c>
      <c r="K394" s="103" t="s">
        <v>786</v>
      </c>
    </row>
    <row r="395" spans="1:11" x14ac:dyDescent="0.2">
      <c r="A395" s="104">
        <v>45716</v>
      </c>
      <c r="B395" s="105" t="s">
        <v>1377</v>
      </c>
      <c r="C395" s="105" t="s">
        <v>1348</v>
      </c>
      <c r="D395" s="105" t="s">
        <v>1346</v>
      </c>
      <c r="E395" s="106">
        <v>-187911</v>
      </c>
      <c r="F395" s="107" t="s">
        <v>156</v>
      </c>
      <c r="G395" s="106">
        <v>-15033</v>
      </c>
      <c r="H395" s="106">
        <v>-202944</v>
      </c>
      <c r="I395" s="105" t="s">
        <v>777</v>
      </c>
      <c r="J395" s="105" t="s">
        <v>778</v>
      </c>
      <c r="K395" s="103" t="s">
        <v>786</v>
      </c>
    </row>
    <row r="396" spans="1:11" x14ac:dyDescent="0.2">
      <c r="A396" s="104">
        <v>45716</v>
      </c>
      <c r="B396" s="105" t="s">
        <v>1378</v>
      </c>
      <c r="C396" s="105" t="s">
        <v>1348</v>
      </c>
      <c r="D396" s="105" t="s">
        <v>1346</v>
      </c>
      <c r="E396" s="106">
        <v>-273624</v>
      </c>
      <c r="F396" s="107" t="s">
        <v>156</v>
      </c>
      <c r="G396" s="106">
        <v>-21890</v>
      </c>
      <c r="H396" s="106">
        <v>-295514</v>
      </c>
      <c r="I396" s="105" t="s">
        <v>777</v>
      </c>
      <c r="J396" s="105" t="s">
        <v>778</v>
      </c>
      <c r="K396" s="103" t="s">
        <v>786</v>
      </c>
    </row>
    <row r="397" spans="1:11" x14ac:dyDescent="0.2">
      <c r="A397" s="104">
        <v>45716</v>
      </c>
      <c r="B397" s="105" t="s">
        <v>1379</v>
      </c>
      <c r="C397" s="105" t="s">
        <v>1348</v>
      </c>
      <c r="D397" s="105" t="s">
        <v>1346</v>
      </c>
      <c r="E397" s="106">
        <v>-62637</v>
      </c>
      <c r="F397" s="107" t="s">
        <v>156</v>
      </c>
      <c r="G397" s="106">
        <v>-5011</v>
      </c>
      <c r="H397" s="106">
        <v>-67648</v>
      </c>
      <c r="I397" s="105" t="s">
        <v>777</v>
      </c>
      <c r="J397" s="105" t="s">
        <v>778</v>
      </c>
      <c r="K397" s="103" t="s">
        <v>786</v>
      </c>
    </row>
    <row r="398" spans="1:11" x14ac:dyDescent="0.2">
      <c r="A398" s="104">
        <v>45716</v>
      </c>
      <c r="B398" s="105" t="s">
        <v>1380</v>
      </c>
      <c r="C398" s="105" t="s">
        <v>1348</v>
      </c>
      <c r="D398" s="105" t="s">
        <v>1346</v>
      </c>
      <c r="E398" s="106">
        <v>-319776</v>
      </c>
      <c r="F398" s="107" t="s">
        <v>156</v>
      </c>
      <c r="G398" s="106">
        <v>-25582</v>
      </c>
      <c r="H398" s="106">
        <v>-345358</v>
      </c>
      <c r="I398" s="105" t="s">
        <v>777</v>
      </c>
      <c r="J398" s="105" t="s">
        <v>778</v>
      </c>
      <c r="K398" s="103" t="s">
        <v>786</v>
      </c>
    </row>
    <row r="399" spans="1:11" x14ac:dyDescent="0.2">
      <c r="A399" s="104">
        <v>45716</v>
      </c>
      <c r="B399" s="105" t="s">
        <v>1381</v>
      </c>
      <c r="C399" s="105" t="s">
        <v>775</v>
      </c>
      <c r="D399" s="105" t="s">
        <v>1027</v>
      </c>
      <c r="E399" s="106">
        <v>184608</v>
      </c>
      <c r="F399" s="107" t="s">
        <v>156</v>
      </c>
      <c r="G399" s="106">
        <v>14769</v>
      </c>
      <c r="H399" s="106">
        <v>199377</v>
      </c>
      <c r="I399" s="105" t="s">
        <v>777</v>
      </c>
      <c r="J399" s="105" t="s">
        <v>778</v>
      </c>
      <c r="K399" s="103" t="s">
        <v>786</v>
      </c>
    </row>
    <row r="400" spans="1:11" x14ac:dyDescent="0.2">
      <c r="A400" s="104">
        <v>45716</v>
      </c>
      <c r="B400" s="105" t="s">
        <v>1382</v>
      </c>
      <c r="C400" s="105" t="s">
        <v>775</v>
      </c>
      <c r="D400" s="105" t="s">
        <v>898</v>
      </c>
      <c r="E400" s="106">
        <v>184608</v>
      </c>
      <c r="F400" s="107" t="s">
        <v>156</v>
      </c>
      <c r="G400" s="106">
        <v>14769</v>
      </c>
      <c r="H400" s="106">
        <v>199377</v>
      </c>
      <c r="I400" s="105" t="s">
        <v>777</v>
      </c>
      <c r="J400" s="105" t="s">
        <v>778</v>
      </c>
      <c r="K400" s="103" t="s">
        <v>786</v>
      </c>
    </row>
    <row r="401" spans="1:11" x14ac:dyDescent="0.2">
      <c r="A401" s="104">
        <v>45717</v>
      </c>
      <c r="B401" s="105" t="s">
        <v>1383</v>
      </c>
      <c r="C401" s="105" t="s">
        <v>775</v>
      </c>
      <c r="D401" s="105" t="s">
        <v>1384</v>
      </c>
      <c r="E401" s="106">
        <v>563733</v>
      </c>
      <c r="F401" s="107" t="s">
        <v>156</v>
      </c>
      <c r="G401" s="106">
        <v>45099</v>
      </c>
      <c r="H401" s="106">
        <v>608832</v>
      </c>
      <c r="I401" s="105" t="s">
        <v>1385</v>
      </c>
      <c r="J401" s="105" t="s">
        <v>1386</v>
      </c>
      <c r="K401" s="103" t="s">
        <v>789</v>
      </c>
    </row>
    <row r="402" spans="1:11" x14ac:dyDescent="0.2">
      <c r="A402" s="104">
        <v>45717</v>
      </c>
      <c r="B402" s="105" t="s">
        <v>1387</v>
      </c>
      <c r="C402" s="105" t="s">
        <v>775</v>
      </c>
      <c r="D402" s="105" t="s">
        <v>880</v>
      </c>
      <c r="E402" s="106">
        <v>342852</v>
      </c>
      <c r="F402" s="107" t="s">
        <v>156</v>
      </c>
      <c r="G402" s="106">
        <v>27428</v>
      </c>
      <c r="H402" s="106">
        <v>370280</v>
      </c>
      <c r="I402" s="105" t="s">
        <v>777</v>
      </c>
      <c r="J402" s="105" t="s">
        <v>778</v>
      </c>
      <c r="K402" s="103" t="s">
        <v>789</v>
      </c>
    </row>
    <row r="403" spans="1:11" x14ac:dyDescent="0.2">
      <c r="A403" s="104">
        <v>45717</v>
      </c>
      <c r="B403" s="105" t="s">
        <v>1388</v>
      </c>
      <c r="C403" s="105" t="s">
        <v>775</v>
      </c>
      <c r="D403" s="105" t="s">
        <v>801</v>
      </c>
      <c r="E403" s="106">
        <v>184608</v>
      </c>
      <c r="F403" s="107" t="s">
        <v>156</v>
      </c>
      <c r="G403" s="106">
        <v>14769</v>
      </c>
      <c r="H403" s="106">
        <v>199377</v>
      </c>
      <c r="I403" s="105" t="s">
        <v>777</v>
      </c>
      <c r="J403" s="105" t="s">
        <v>778</v>
      </c>
      <c r="K403" s="103" t="s">
        <v>789</v>
      </c>
    </row>
    <row r="404" spans="1:11" x14ac:dyDescent="0.2">
      <c r="A404" s="104">
        <v>45717</v>
      </c>
      <c r="B404" s="105" t="s">
        <v>1389</v>
      </c>
      <c r="C404" s="105" t="s">
        <v>775</v>
      </c>
      <c r="D404" s="105" t="s">
        <v>992</v>
      </c>
      <c r="E404" s="106">
        <v>230760</v>
      </c>
      <c r="F404" s="107" t="s">
        <v>156</v>
      </c>
      <c r="G404" s="106">
        <v>18461</v>
      </c>
      <c r="H404" s="106">
        <v>249221</v>
      </c>
      <c r="I404" s="105" t="s">
        <v>777</v>
      </c>
      <c r="J404" s="105" t="s">
        <v>778</v>
      </c>
      <c r="K404" s="103" t="s">
        <v>789</v>
      </c>
    </row>
    <row r="405" spans="1:11" x14ac:dyDescent="0.2">
      <c r="A405" s="104">
        <v>45717</v>
      </c>
      <c r="B405" s="105" t="s">
        <v>1390</v>
      </c>
      <c r="C405" s="105" t="s">
        <v>775</v>
      </c>
      <c r="D405" s="105" t="s">
        <v>860</v>
      </c>
      <c r="E405" s="106">
        <v>230760</v>
      </c>
      <c r="F405" s="107" t="s">
        <v>156</v>
      </c>
      <c r="G405" s="106">
        <v>18461</v>
      </c>
      <c r="H405" s="106">
        <v>249221</v>
      </c>
      <c r="I405" s="105" t="s">
        <v>777</v>
      </c>
      <c r="J405" s="105" t="s">
        <v>778</v>
      </c>
      <c r="K405" s="103" t="s">
        <v>789</v>
      </c>
    </row>
    <row r="406" spans="1:11" x14ac:dyDescent="0.2">
      <c r="A406" s="104">
        <v>45717</v>
      </c>
      <c r="B406" s="105" t="s">
        <v>1391</v>
      </c>
      <c r="C406" s="105" t="s">
        <v>775</v>
      </c>
      <c r="D406" s="105" t="s">
        <v>804</v>
      </c>
      <c r="E406" s="106">
        <v>184608</v>
      </c>
      <c r="F406" s="107" t="s">
        <v>156</v>
      </c>
      <c r="G406" s="106">
        <v>14769</v>
      </c>
      <c r="H406" s="106">
        <v>199377</v>
      </c>
      <c r="I406" s="105" t="s">
        <v>777</v>
      </c>
      <c r="J406" s="105" t="s">
        <v>778</v>
      </c>
      <c r="K406" s="103" t="s">
        <v>789</v>
      </c>
    </row>
    <row r="407" spans="1:11" x14ac:dyDescent="0.2">
      <c r="A407" s="104">
        <v>45717</v>
      </c>
      <c r="B407" s="105" t="s">
        <v>1392</v>
      </c>
      <c r="C407" s="105" t="s">
        <v>775</v>
      </c>
      <c r="D407" s="105" t="s">
        <v>1280</v>
      </c>
      <c r="E407" s="106">
        <v>461520</v>
      </c>
      <c r="F407" s="107" t="s">
        <v>156</v>
      </c>
      <c r="G407" s="106">
        <v>36922</v>
      </c>
      <c r="H407" s="106">
        <v>498442</v>
      </c>
      <c r="I407" s="105" t="s">
        <v>863</v>
      </c>
      <c r="J407" s="105" t="s">
        <v>864</v>
      </c>
      <c r="K407" s="103" t="s">
        <v>789</v>
      </c>
    </row>
    <row r="408" spans="1:11" x14ac:dyDescent="0.2">
      <c r="A408" s="104">
        <v>45717</v>
      </c>
      <c r="B408" s="105" t="s">
        <v>1393</v>
      </c>
      <c r="C408" s="105" t="s">
        <v>775</v>
      </c>
      <c r="D408" s="105" t="s">
        <v>1066</v>
      </c>
      <c r="E408" s="106">
        <v>356034</v>
      </c>
      <c r="F408" s="107" t="s">
        <v>156</v>
      </c>
      <c r="G408" s="106">
        <v>28483</v>
      </c>
      <c r="H408" s="106">
        <v>384517</v>
      </c>
      <c r="I408" s="105" t="s">
        <v>777</v>
      </c>
      <c r="J408" s="105" t="s">
        <v>778</v>
      </c>
      <c r="K408" s="103" t="s">
        <v>789</v>
      </c>
    </row>
    <row r="409" spans="1:11" x14ac:dyDescent="0.2">
      <c r="A409" s="104">
        <v>45717</v>
      </c>
      <c r="B409" s="105" t="s">
        <v>1394</v>
      </c>
      <c r="C409" s="105" t="s">
        <v>775</v>
      </c>
      <c r="D409" s="105" t="s">
        <v>913</v>
      </c>
      <c r="E409" s="106">
        <v>263730</v>
      </c>
      <c r="F409" s="107" t="s">
        <v>156</v>
      </c>
      <c r="G409" s="106">
        <v>21098</v>
      </c>
      <c r="H409" s="106">
        <v>284828</v>
      </c>
      <c r="I409" s="105" t="s">
        <v>777</v>
      </c>
      <c r="J409" s="105" t="s">
        <v>778</v>
      </c>
      <c r="K409" s="103" t="s">
        <v>789</v>
      </c>
    </row>
    <row r="410" spans="1:11" x14ac:dyDescent="0.2">
      <c r="A410" s="104">
        <v>45717</v>
      </c>
      <c r="B410" s="105" t="s">
        <v>1395</v>
      </c>
      <c r="C410" s="105" t="s">
        <v>775</v>
      </c>
      <c r="D410" s="105" t="s">
        <v>876</v>
      </c>
      <c r="E410" s="106">
        <v>184608</v>
      </c>
      <c r="F410" s="107" t="s">
        <v>156</v>
      </c>
      <c r="G410" s="106">
        <v>14769</v>
      </c>
      <c r="H410" s="106">
        <v>199377</v>
      </c>
      <c r="I410" s="105" t="s">
        <v>777</v>
      </c>
      <c r="J410" s="105" t="s">
        <v>778</v>
      </c>
      <c r="K410" s="103" t="s">
        <v>789</v>
      </c>
    </row>
    <row r="411" spans="1:11" x14ac:dyDescent="0.2">
      <c r="A411" s="104">
        <v>45719</v>
      </c>
      <c r="B411" s="105" t="s">
        <v>1396</v>
      </c>
      <c r="C411" s="105" t="s">
        <v>775</v>
      </c>
      <c r="D411" s="105" t="s">
        <v>1016</v>
      </c>
      <c r="E411" s="106">
        <v>501096</v>
      </c>
      <c r="F411" s="107" t="s">
        <v>156</v>
      </c>
      <c r="G411" s="106">
        <v>40088</v>
      </c>
      <c r="H411" s="106">
        <v>541184</v>
      </c>
      <c r="I411" s="105" t="s">
        <v>777</v>
      </c>
      <c r="J411" s="105" t="s">
        <v>778</v>
      </c>
      <c r="K411" s="103" t="s">
        <v>789</v>
      </c>
    </row>
    <row r="412" spans="1:11" x14ac:dyDescent="0.2">
      <c r="A412" s="104">
        <v>45719</v>
      </c>
      <c r="B412" s="105" t="s">
        <v>1397</v>
      </c>
      <c r="C412" s="105" t="s">
        <v>775</v>
      </c>
      <c r="D412" s="105" t="s">
        <v>1091</v>
      </c>
      <c r="E412" s="106">
        <v>184608</v>
      </c>
      <c r="F412" s="107" t="s">
        <v>156</v>
      </c>
      <c r="G412" s="106">
        <v>14769</v>
      </c>
      <c r="H412" s="106">
        <v>199377</v>
      </c>
      <c r="I412" s="105" t="s">
        <v>777</v>
      </c>
      <c r="J412" s="105" t="s">
        <v>778</v>
      </c>
      <c r="K412" s="103" t="s">
        <v>789</v>
      </c>
    </row>
    <row r="413" spans="1:11" x14ac:dyDescent="0.2">
      <c r="A413" s="104">
        <v>45719</v>
      </c>
      <c r="B413" s="105" t="s">
        <v>1398</v>
      </c>
      <c r="C413" s="105" t="s">
        <v>775</v>
      </c>
      <c r="D413" s="105" t="s">
        <v>1087</v>
      </c>
      <c r="E413" s="106">
        <v>389004</v>
      </c>
      <c r="F413" s="107" t="s">
        <v>156</v>
      </c>
      <c r="G413" s="106">
        <v>31120</v>
      </c>
      <c r="H413" s="106">
        <v>420124</v>
      </c>
      <c r="I413" s="105" t="s">
        <v>777</v>
      </c>
      <c r="J413" s="105" t="s">
        <v>778</v>
      </c>
      <c r="K413" s="103" t="s">
        <v>789</v>
      </c>
    </row>
    <row r="414" spans="1:11" x14ac:dyDescent="0.2">
      <c r="A414" s="104">
        <v>45719</v>
      </c>
      <c r="B414" s="105" t="s">
        <v>1399</v>
      </c>
      <c r="C414" s="105" t="s">
        <v>775</v>
      </c>
      <c r="D414" s="105" t="s">
        <v>1096</v>
      </c>
      <c r="E414" s="106">
        <v>230760</v>
      </c>
      <c r="F414" s="107" t="s">
        <v>156</v>
      </c>
      <c r="G414" s="106">
        <v>18461</v>
      </c>
      <c r="H414" s="106">
        <v>249221</v>
      </c>
      <c r="I414" s="105" t="s">
        <v>777</v>
      </c>
      <c r="J414" s="105" t="s">
        <v>778</v>
      </c>
      <c r="K414" s="103" t="s">
        <v>789</v>
      </c>
    </row>
    <row r="415" spans="1:11" x14ac:dyDescent="0.2">
      <c r="A415" s="104">
        <v>45719</v>
      </c>
      <c r="B415" s="105" t="s">
        <v>1400</v>
      </c>
      <c r="C415" s="105" t="s">
        <v>775</v>
      </c>
      <c r="D415" s="105" t="s">
        <v>934</v>
      </c>
      <c r="E415" s="106">
        <v>184608</v>
      </c>
      <c r="F415" s="107" t="s">
        <v>156</v>
      </c>
      <c r="G415" s="106">
        <v>14769</v>
      </c>
      <c r="H415" s="106">
        <v>199377</v>
      </c>
      <c r="I415" s="105" t="s">
        <v>777</v>
      </c>
      <c r="J415" s="105" t="s">
        <v>778</v>
      </c>
      <c r="K415" s="103" t="s">
        <v>789</v>
      </c>
    </row>
    <row r="416" spans="1:11" x14ac:dyDescent="0.2">
      <c r="A416" s="104">
        <v>45719</v>
      </c>
      <c r="B416" s="105" t="s">
        <v>1401</v>
      </c>
      <c r="C416" s="105" t="s">
        <v>775</v>
      </c>
      <c r="D416" s="105" t="s">
        <v>824</v>
      </c>
      <c r="E416" s="106">
        <v>346140</v>
      </c>
      <c r="F416" s="107" t="s">
        <v>156</v>
      </c>
      <c r="G416" s="106">
        <v>27691</v>
      </c>
      <c r="H416" s="106">
        <v>373831</v>
      </c>
      <c r="I416" s="105" t="s">
        <v>821</v>
      </c>
      <c r="J416" s="105" t="s">
        <v>822</v>
      </c>
      <c r="K416" s="103" t="s">
        <v>789</v>
      </c>
    </row>
    <row r="417" spans="1:11" x14ac:dyDescent="0.2">
      <c r="A417" s="104">
        <v>45719</v>
      </c>
      <c r="B417" s="105" t="s">
        <v>1402</v>
      </c>
      <c r="C417" s="105" t="s">
        <v>775</v>
      </c>
      <c r="D417" s="105" t="s">
        <v>1403</v>
      </c>
      <c r="E417" s="106">
        <v>857130</v>
      </c>
      <c r="F417" s="107" t="s">
        <v>156</v>
      </c>
      <c r="G417" s="106">
        <v>68570</v>
      </c>
      <c r="H417" s="106">
        <v>925700</v>
      </c>
      <c r="I417" s="105" t="s">
        <v>827</v>
      </c>
      <c r="J417" s="105" t="s">
        <v>828</v>
      </c>
      <c r="K417" s="103" t="s">
        <v>789</v>
      </c>
    </row>
    <row r="418" spans="1:11" x14ac:dyDescent="0.2">
      <c r="A418" s="104">
        <v>45719</v>
      </c>
      <c r="B418" s="105" t="s">
        <v>1404</v>
      </c>
      <c r="C418" s="105" t="s">
        <v>775</v>
      </c>
      <c r="D418" s="105" t="s">
        <v>890</v>
      </c>
      <c r="E418" s="106">
        <v>543945</v>
      </c>
      <c r="F418" s="107" t="s">
        <v>156</v>
      </c>
      <c r="G418" s="106">
        <v>43516</v>
      </c>
      <c r="H418" s="106">
        <v>587461</v>
      </c>
      <c r="I418" s="105" t="s">
        <v>777</v>
      </c>
      <c r="J418" s="105" t="s">
        <v>778</v>
      </c>
      <c r="K418" s="103" t="s">
        <v>789</v>
      </c>
    </row>
    <row r="419" spans="1:11" x14ac:dyDescent="0.2">
      <c r="A419" s="104">
        <v>45720</v>
      </c>
      <c r="B419" s="105" t="s">
        <v>1405</v>
      </c>
      <c r="C419" s="105" t="s">
        <v>775</v>
      </c>
      <c r="D419" s="105" t="s">
        <v>1053</v>
      </c>
      <c r="E419" s="106">
        <v>501096</v>
      </c>
      <c r="F419" s="107" t="s">
        <v>156</v>
      </c>
      <c r="G419" s="106">
        <v>40088</v>
      </c>
      <c r="H419" s="106">
        <v>541184</v>
      </c>
      <c r="I419" s="105" t="s">
        <v>777</v>
      </c>
      <c r="J419" s="105" t="s">
        <v>778</v>
      </c>
      <c r="K419" s="103" t="s">
        <v>789</v>
      </c>
    </row>
    <row r="420" spans="1:11" x14ac:dyDescent="0.2">
      <c r="A420" s="104">
        <v>45720</v>
      </c>
      <c r="B420" s="105" t="s">
        <v>1406</v>
      </c>
      <c r="C420" s="105" t="s">
        <v>775</v>
      </c>
      <c r="D420" s="105" t="s">
        <v>924</v>
      </c>
      <c r="E420" s="106">
        <v>501096</v>
      </c>
      <c r="F420" s="107" t="s">
        <v>156</v>
      </c>
      <c r="G420" s="106">
        <v>40088</v>
      </c>
      <c r="H420" s="106">
        <v>541184</v>
      </c>
      <c r="I420" s="105" t="s">
        <v>925</v>
      </c>
      <c r="J420" s="105" t="s">
        <v>926</v>
      </c>
      <c r="K420" s="103" t="s">
        <v>789</v>
      </c>
    </row>
    <row r="421" spans="1:11" x14ac:dyDescent="0.2">
      <c r="A421" s="104">
        <v>45720</v>
      </c>
      <c r="B421" s="105" t="s">
        <v>1407</v>
      </c>
      <c r="C421" s="105" t="s">
        <v>775</v>
      </c>
      <c r="D421" s="105" t="s">
        <v>962</v>
      </c>
      <c r="E421" s="106">
        <v>230760</v>
      </c>
      <c r="F421" s="107" t="s">
        <v>156</v>
      </c>
      <c r="G421" s="106">
        <v>18461</v>
      </c>
      <c r="H421" s="106">
        <v>249221</v>
      </c>
      <c r="I421" s="105" t="s">
        <v>777</v>
      </c>
      <c r="J421" s="105" t="s">
        <v>778</v>
      </c>
      <c r="K421" s="103" t="s">
        <v>789</v>
      </c>
    </row>
    <row r="422" spans="1:11" x14ac:dyDescent="0.2">
      <c r="A422" s="104">
        <v>45720</v>
      </c>
      <c r="B422" s="105" t="s">
        <v>1408</v>
      </c>
      <c r="C422" s="105" t="s">
        <v>775</v>
      </c>
      <c r="D422" s="105" t="s">
        <v>840</v>
      </c>
      <c r="E422" s="106">
        <v>230760</v>
      </c>
      <c r="F422" s="107" t="s">
        <v>156</v>
      </c>
      <c r="G422" s="106">
        <v>18461</v>
      </c>
      <c r="H422" s="106">
        <v>249221</v>
      </c>
      <c r="I422" s="105" t="s">
        <v>777</v>
      </c>
      <c r="J422" s="105" t="s">
        <v>778</v>
      </c>
      <c r="K422" s="103" t="s">
        <v>789</v>
      </c>
    </row>
    <row r="423" spans="1:11" x14ac:dyDescent="0.2">
      <c r="A423" s="104">
        <v>45720</v>
      </c>
      <c r="B423" s="105" t="s">
        <v>1409</v>
      </c>
      <c r="C423" s="105" t="s">
        <v>775</v>
      </c>
      <c r="D423" s="105" t="s">
        <v>953</v>
      </c>
      <c r="E423" s="106">
        <v>184608</v>
      </c>
      <c r="F423" s="107" t="s">
        <v>156</v>
      </c>
      <c r="G423" s="106">
        <v>14769</v>
      </c>
      <c r="H423" s="106">
        <v>199377</v>
      </c>
      <c r="I423" s="105" t="s">
        <v>777</v>
      </c>
      <c r="J423" s="105" t="s">
        <v>778</v>
      </c>
      <c r="K423" s="103" t="s">
        <v>789</v>
      </c>
    </row>
    <row r="424" spans="1:11" x14ac:dyDescent="0.2">
      <c r="A424" s="104">
        <v>45720</v>
      </c>
      <c r="B424" s="105" t="s">
        <v>1410</v>
      </c>
      <c r="C424" s="105" t="s">
        <v>775</v>
      </c>
      <c r="D424" s="105" t="s">
        <v>1039</v>
      </c>
      <c r="E424" s="106">
        <v>230760</v>
      </c>
      <c r="F424" s="107" t="s">
        <v>156</v>
      </c>
      <c r="G424" s="106">
        <v>18461</v>
      </c>
      <c r="H424" s="106">
        <v>249221</v>
      </c>
      <c r="I424" s="105" t="s">
        <v>777</v>
      </c>
      <c r="J424" s="105" t="s">
        <v>778</v>
      </c>
      <c r="K424" s="103" t="s">
        <v>789</v>
      </c>
    </row>
    <row r="425" spans="1:11" x14ac:dyDescent="0.2">
      <c r="A425" s="104">
        <v>45720</v>
      </c>
      <c r="B425" s="105" t="s">
        <v>1411</v>
      </c>
      <c r="C425" s="105" t="s">
        <v>775</v>
      </c>
      <c r="D425" s="105" t="s">
        <v>942</v>
      </c>
      <c r="E425" s="106">
        <v>501096</v>
      </c>
      <c r="F425" s="107" t="s">
        <v>156</v>
      </c>
      <c r="G425" s="106">
        <v>40088</v>
      </c>
      <c r="H425" s="106">
        <v>541184</v>
      </c>
      <c r="I425" s="105" t="s">
        <v>777</v>
      </c>
      <c r="J425" s="105" t="s">
        <v>778</v>
      </c>
      <c r="K425" s="103" t="s">
        <v>789</v>
      </c>
    </row>
    <row r="426" spans="1:11" x14ac:dyDescent="0.2">
      <c r="A426" s="104">
        <v>45720</v>
      </c>
      <c r="B426" s="105" t="s">
        <v>1412</v>
      </c>
      <c r="C426" s="105" t="s">
        <v>775</v>
      </c>
      <c r="D426" s="105" t="s">
        <v>1124</v>
      </c>
      <c r="E426" s="106">
        <v>230760</v>
      </c>
      <c r="F426" s="107" t="s">
        <v>156</v>
      </c>
      <c r="G426" s="106">
        <v>18461</v>
      </c>
      <c r="H426" s="106">
        <v>249221</v>
      </c>
      <c r="I426" s="105" t="s">
        <v>777</v>
      </c>
      <c r="J426" s="105" t="s">
        <v>778</v>
      </c>
      <c r="K426" s="103" t="s">
        <v>789</v>
      </c>
    </row>
    <row r="427" spans="1:11" x14ac:dyDescent="0.2">
      <c r="A427" s="104">
        <v>45720</v>
      </c>
      <c r="B427" s="105" t="s">
        <v>1413</v>
      </c>
      <c r="C427" s="105" t="s">
        <v>775</v>
      </c>
      <c r="D427" s="105" t="s">
        <v>930</v>
      </c>
      <c r="E427" s="106">
        <v>586794</v>
      </c>
      <c r="F427" s="107" t="s">
        <v>156</v>
      </c>
      <c r="G427" s="106">
        <v>46944</v>
      </c>
      <c r="H427" s="106">
        <v>633738</v>
      </c>
      <c r="I427" s="105" t="s">
        <v>777</v>
      </c>
      <c r="J427" s="105" t="s">
        <v>778</v>
      </c>
      <c r="K427" s="103" t="s">
        <v>789</v>
      </c>
    </row>
    <row r="428" spans="1:11" x14ac:dyDescent="0.2">
      <c r="A428" s="104">
        <v>45721</v>
      </c>
      <c r="B428" s="105" t="s">
        <v>1414</v>
      </c>
      <c r="C428" s="105" t="s">
        <v>775</v>
      </c>
      <c r="D428" s="105" t="s">
        <v>1050</v>
      </c>
      <c r="E428" s="106">
        <v>303291</v>
      </c>
      <c r="F428" s="107" t="s">
        <v>156</v>
      </c>
      <c r="G428" s="106">
        <v>24263</v>
      </c>
      <c r="H428" s="106">
        <v>327554</v>
      </c>
      <c r="I428" s="105" t="s">
        <v>777</v>
      </c>
      <c r="J428" s="105" t="s">
        <v>778</v>
      </c>
      <c r="K428" s="103" t="s">
        <v>789</v>
      </c>
    </row>
    <row r="429" spans="1:11" x14ac:dyDescent="0.2">
      <c r="A429" s="104">
        <v>45721</v>
      </c>
      <c r="B429" s="105" t="s">
        <v>1415</v>
      </c>
      <c r="C429" s="105" t="s">
        <v>775</v>
      </c>
      <c r="D429" s="105" t="s">
        <v>1032</v>
      </c>
      <c r="E429" s="106">
        <v>184608</v>
      </c>
      <c r="F429" s="107" t="s">
        <v>156</v>
      </c>
      <c r="G429" s="106">
        <v>14769</v>
      </c>
      <c r="H429" s="106">
        <v>199377</v>
      </c>
      <c r="I429" s="105" t="s">
        <v>777</v>
      </c>
      <c r="J429" s="105" t="s">
        <v>778</v>
      </c>
      <c r="K429" s="103" t="s">
        <v>789</v>
      </c>
    </row>
    <row r="430" spans="1:11" x14ac:dyDescent="0.2">
      <c r="A430" s="104">
        <v>45721</v>
      </c>
      <c r="B430" s="105" t="s">
        <v>1416</v>
      </c>
      <c r="C430" s="105" t="s">
        <v>775</v>
      </c>
      <c r="D430" s="105" t="s">
        <v>783</v>
      </c>
      <c r="E430" s="106">
        <v>184608</v>
      </c>
      <c r="F430" s="107" t="s">
        <v>156</v>
      </c>
      <c r="G430" s="106">
        <v>14769</v>
      </c>
      <c r="H430" s="106">
        <v>199377</v>
      </c>
      <c r="I430" s="105" t="s">
        <v>777</v>
      </c>
      <c r="J430" s="105" t="s">
        <v>778</v>
      </c>
      <c r="K430" s="103" t="s">
        <v>789</v>
      </c>
    </row>
    <row r="431" spans="1:11" x14ac:dyDescent="0.2">
      <c r="A431" s="104">
        <v>45721</v>
      </c>
      <c r="B431" s="105" t="s">
        <v>1417</v>
      </c>
      <c r="C431" s="105" t="s">
        <v>775</v>
      </c>
      <c r="D431" s="105" t="s">
        <v>917</v>
      </c>
      <c r="E431" s="106">
        <v>230760</v>
      </c>
      <c r="F431" s="107" t="s">
        <v>156</v>
      </c>
      <c r="G431" s="106">
        <v>18461</v>
      </c>
      <c r="H431" s="106">
        <v>249221</v>
      </c>
      <c r="I431" s="105" t="s">
        <v>777</v>
      </c>
      <c r="J431" s="105" t="s">
        <v>778</v>
      </c>
      <c r="K431" s="103" t="s">
        <v>789</v>
      </c>
    </row>
    <row r="432" spans="1:11" x14ac:dyDescent="0.2">
      <c r="A432" s="104">
        <v>45721</v>
      </c>
      <c r="B432" s="105" t="s">
        <v>1418</v>
      </c>
      <c r="C432" s="105" t="s">
        <v>775</v>
      </c>
      <c r="D432" s="105" t="s">
        <v>901</v>
      </c>
      <c r="E432" s="106">
        <v>349443</v>
      </c>
      <c r="F432" s="107" t="s">
        <v>156</v>
      </c>
      <c r="G432" s="106">
        <v>27955</v>
      </c>
      <c r="H432" s="106">
        <v>377398</v>
      </c>
      <c r="I432" s="105" t="s">
        <v>777</v>
      </c>
      <c r="J432" s="105" t="s">
        <v>778</v>
      </c>
      <c r="K432" s="103" t="s">
        <v>789</v>
      </c>
    </row>
    <row r="433" spans="1:11" x14ac:dyDescent="0.2">
      <c r="A433" s="104">
        <v>45721</v>
      </c>
      <c r="B433" s="105" t="s">
        <v>1419</v>
      </c>
      <c r="C433" s="105" t="s">
        <v>775</v>
      </c>
      <c r="D433" s="105" t="s">
        <v>949</v>
      </c>
      <c r="E433" s="106">
        <v>263730</v>
      </c>
      <c r="F433" s="107" t="s">
        <v>156</v>
      </c>
      <c r="G433" s="106">
        <v>21098</v>
      </c>
      <c r="H433" s="106">
        <v>284828</v>
      </c>
      <c r="I433" s="105" t="s">
        <v>777</v>
      </c>
      <c r="J433" s="105" t="s">
        <v>778</v>
      </c>
      <c r="K433" s="103" t="s">
        <v>789</v>
      </c>
    </row>
    <row r="434" spans="1:11" x14ac:dyDescent="0.2">
      <c r="A434" s="104">
        <v>45722</v>
      </c>
      <c r="B434" s="105" t="s">
        <v>1420</v>
      </c>
      <c r="C434" s="105" t="s">
        <v>775</v>
      </c>
      <c r="D434" s="105" t="s">
        <v>1197</v>
      </c>
      <c r="E434" s="106">
        <v>263730</v>
      </c>
      <c r="F434" s="107" t="s">
        <v>156</v>
      </c>
      <c r="G434" s="106">
        <v>21098</v>
      </c>
      <c r="H434" s="106">
        <v>284828</v>
      </c>
      <c r="I434" s="105" t="s">
        <v>777</v>
      </c>
      <c r="J434" s="105" t="s">
        <v>778</v>
      </c>
      <c r="K434" s="103" t="s">
        <v>789</v>
      </c>
    </row>
    <row r="435" spans="1:11" x14ac:dyDescent="0.2">
      <c r="A435" s="104">
        <v>45722</v>
      </c>
      <c r="B435" s="105" t="s">
        <v>1421</v>
      </c>
      <c r="C435" s="105" t="s">
        <v>775</v>
      </c>
      <c r="D435" s="105" t="s">
        <v>1253</v>
      </c>
      <c r="E435" s="106">
        <v>230760</v>
      </c>
      <c r="F435" s="107" t="s">
        <v>156</v>
      </c>
      <c r="G435" s="106">
        <v>18461</v>
      </c>
      <c r="H435" s="106">
        <v>249221</v>
      </c>
      <c r="I435" s="105" t="s">
        <v>777</v>
      </c>
      <c r="J435" s="105" t="s">
        <v>778</v>
      </c>
      <c r="K435" s="103" t="s">
        <v>789</v>
      </c>
    </row>
    <row r="436" spans="1:11" x14ac:dyDescent="0.2">
      <c r="A436" s="104">
        <v>45722</v>
      </c>
      <c r="B436" s="105" t="s">
        <v>1422</v>
      </c>
      <c r="C436" s="105" t="s">
        <v>775</v>
      </c>
      <c r="D436" s="105" t="s">
        <v>1253</v>
      </c>
      <c r="E436" s="106">
        <v>230760</v>
      </c>
      <c r="F436" s="107" t="s">
        <v>156</v>
      </c>
      <c r="G436" s="106">
        <v>18461</v>
      </c>
      <c r="H436" s="106">
        <v>249221</v>
      </c>
      <c r="I436" s="105" t="s">
        <v>777</v>
      </c>
      <c r="J436" s="105" t="s">
        <v>778</v>
      </c>
      <c r="K436" s="103" t="s">
        <v>789</v>
      </c>
    </row>
    <row r="437" spans="1:11" x14ac:dyDescent="0.2">
      <c r="A437" s="104">
        <v>45722</v>
      </c>
      <c r="B437" s="105" t="s">
        <v>1423</v>
      </c>
      <c r="C437" s="105" t="s">
        <v>775</v>
      </c>
      <c r="D437" s="105" t="s">
        <v>844</v>
      </c>
      <c r="E437" s="106">
        <v>543945</v>
      </c>
      <c r="F437" s="107" t="s">
        <v>156</v>
      </c>
      <c r="G437" s="106">
        <v>43516</v>
      </c>
      <c r="H437" s="106">
        <v>587461</v>
      </c>
      <c r="I437" s="105" t="s">
        <v>777</v>
      </c>
      <c r="J437" s="105" t="s">
        <v>778</v>
      </c>
      <c r="K437" s="103" t="s">
        <v>789</v>
      </c>
    </row>
    <row r="438" spans="1:11" x14ac:dyDescent="0.2">
      <c r="A438" s="104">
        <v>45722</v>
      </c>
      <c r="B438" s="105" t="s">
        <v>1424</v>
      </c>
      <c r="C438" s="105" t="s">
        <v>775</v>
      </c>
      <c r="D438" s="105" t="s">
        <v>854</v>
      </c>
      <c r="E438" s="106">
        <v>184608</v>
      </c>
      <c r="F438" s="107" t="s">
        <v>156</v>
      </c>
      <c r="G438" s="106">
        <v>14769</v>
      </c>
      <c r="H438" s="106">
        <v>199377</v>
      </c>
      <c r="I438" s="105" t="s">
        <v>777</v>
      </c>
      <c r="J438" s="105" t="s">
        <v>778</v>
      </c>
      <c r="K438" s="103" t="s">
        <v>789</v>
      </c>
    </row>
    <row r="439" spans="1:11" x14ac:dyDescent="0.2">
      <c r="A439" s="104">
        <v>45722</v>
      </c>
      <c r="B439" s="105" t="s">
        <v>1425</v>
      </c>
      <c r="C439" s="105" t="s">
        <v>775</v>
      </c>
      <c r="D439" s="105" t="s">
        <v>866</v>
      </c>
      <c r="E439" s="106">
        <v>303291</v>
      </c>
      <c r="F439" s="107" t="s">
        <v>156</v>
      </c>
      <c r="G439" s="106">
        <v>24263</v>
      </c>
      <c r="H439" s="106">
        <v>327554</v>
      </c>
      <c r="I439" s="105" t="s">
        <v>777</v>
      </c>
      <c r="J439" s="105" t="s">
        <v>778</v>
      </c>
      <c r="K439" s="103" t="s">
        <v>789</v>
      </c>
    </row>
    <row r="440" spans="1:11" x14ac:dyDescent="0.2">
      <c r="A440" s="104">
        <v>45722</v>
      </c>
      <c r="B440" s="105" t="s">
        <v>1426</v>
      </c>
      <c r="C440" s="105" t="s">
        <v>775</v>
      </c>
      <c r="D440" s="105" t="s">
        <v>1126</v>
      </c>
      <c r="E440" s="106">
        <v>342852</v>
      </c>
      <c r="F440" s="107" t="s">
        <v>156</v>
      </c>
      <c r="G440" s="106">
        <v>27428</v>
      </c>
      <c r="H440" s="106">
        <v>370280</v>
      </c>
      <c r="I440" s="105" t="s">
        <v>777</v>
      </c>
      <c r="J440" s="105" t="s">
        <v>778</v>
      </c>
      <c r="K440" s="103" t="s">
        <v>789</v>
      </c>
    </row>
    <row r="441" spans="1:11" x14ac:dyDescent="0.2">
      <c r="A441" s="104">
        <v>45722</v>
      </c>
      <c r="B441" s="105" t="s">
        <v>1427</v>
      </c>
      <c r="C441" s="105" t="s">
        <v>775</v>
      </c>
      <c r="D441" s="105" t="s">
        <v>884</v>
      </c>
      <c r="E441" s="106">
        <v>543945</v>
      </c>
      <c r="F441" s="107" t="s">
        <v>156</v>
      </c>
      <c r="G441" s="106">
        <v>43516</v>
      </c>
      <c r="H441" s="106">
        <v>587461</v>
      </c>
      <c r="I441" s="105" t="s">
        <v>777</v>
      </c>
      <c r="J441" s="105" t="s">
        <v>778</v>
      </c>
      <c r="K441" s="103" t="s">
        <v>789</v>
      </c>
    </row>
    <row r="442" spans="1:11" x14ac:dyDescent="0.2">
      <c r="A442" s="104">
        <v>45722</v>
      </c>
      <c r="B442" s="105" t="s">
        <v>1428</v>
      </c>
      <c r="C442" s="105" t="s">
        <v>775</v>
      </c>
      <c r="D442" s="105" t="s">
        <v>932</v>
      </c>
      <c r="E442" s="106">
        <v>606582</v>
      </c>
      <c r="F442" s="107" t="s">
        <v>156</v>
      </c>
      <c r="G442" s="106">
        <v>48527</v>
      </c>
      <c r="H442" s="106">
        <v>655109</v>
      </c>
      <c r="I442" s="105" t="s">
        <v>777</v>
      </c>
      <c r="J442" s="105" t="s">
        <v>778</v>
      </c>
      <c r="K442" s="103" t="s">
        <v>789</v>
      </c>
    </row>
    <row r="443" spans="1:11" x14ac:dyDescent="0.2">
      <c r="A443" s="104">
        <v>45722</v>
      </c>
      <c r="B443" s="105" t="s">
        <v>1429</v>
      </c>
      <c r="C443" s="105" t="s">
        <v>775</v>
      </c>
      <c r="D443" s="105" t="s">
        <v>1098</v>
      </c>
      <c r="E443" s="106">
        <v>230760</v>
      </c>
      <c r="F443" s="107" t="s">
        <v>156</v>
      </c>
      <c r="G443" s="106">
        <v>18461</v>
      </c>
      <c r="H443" s="106">
        <v>249221</v>
      </c>
      <c r="I443" s="105" t="s">
        <v>777</v>
      </c>
      <c r="J443" s="105" t="s">
        <v>778</v>
      </c>
      <c r="K443" s="103" t="s">
        <v>789</v>
      </c>
    </row>
    <row r="444" spans="1:11" x14ac:dyDescent="0.2">
      <c r="A444" s="104">
        <v>45722</v>
      </c>
      <c r="B444" s="105" t="s">
        <v>1430</v>
      </c>
      <c r="C444" s="105" t="s">
        <v>775</v>
      </c>
      <c r="D444" s="105" t="s">
        <v>936</v>
      </c>
      <c r="E444" s="106">
        <v>230760</v>
      </c>
      <c r="F444" s="107" t="s">
        <v>156</v>
      </c>
      <c r="G444" s="106">
        <v>18461</v>
      </c>
      <c r="H444" s="106">
        <v>249221</v>
      </c>
      <c r="I444" s="105" t="s">
        <v>777</v>
      </c>
      <c r="J444" s="105" t="s">
        <v>778</v>
      </c>
      <c r="K444" s="103" t="s">
        <v>789</v>
      </c>
    </row>
    <row r="445" spans="1:11" x14ac:dyDescent="0.2">
      <c r="A445" s="104">
        <v>45722</v>
      </c>
      <c r="B445" s="105" t="s">
        <v>1431</v>
      </c>
      <c r="C445" s="105" t="s">
        <v>775</v>
      </c>
      <c r="D445" s="105" t="s">
        <v>1073</v>
      </c>
      <c r="E445" s="106">
        <v>365928</v>
      </c>
      <c r="F445" s="107" t="s">
        <v>156</v>
      </c>
      <c r="G445" s="106">
        <v>29274</v>
      </c>
      <c r="H445" s="106">
        <v>395202</v>
      </c>
      <c r="I445" s="105" t="s">
        <v>777</v>
      </c>
      <c r="J445" s="105" t="s">
        <v>778</v>
      </c>
      <c r="K445" s="103" t="s">
        <v>789</v>
      </c>
    </row>
    <row r="446" spans="1:11" x14ac:dyDescent="0.2">
      <c r="A446" s="104">
        <v>45723</v>
      </c>
      <c r="B446" s="105" t="s">
        <v>1432</v>
      </c>
      <c r="C446" s="105" t="s">
        <v>775</v>
      </c>
      <c r="D446" s="105" t="s">
        <v>992</v>
      </c>
      <c r="E446" s="106">
        <v>230760</v>
      </c>
      <c r="F446" s="107" t="s">
        <v>156</v>
      </c>
      <c r="G446" s="106">
        <v>18461</v>
      </c>
      <c r="H446" s="106">
        <v>249221</v>
      </c>
      <c r="I446" s="105" t="s">
        <v>777</v>
      </c>
      <c r="J446" s="105" t="s">
        <v>778</v>
      </c>
      <c r="K446" s="103" t="s">
        <v>789</v>
      </c>
    </row>
    <row r="447" spans="1:11" x14ac:dyDescent="0.2">
      <c r="A447" s="104">
        <v>45723</v>
      </c>
      <c r="B447" s="105" t="s">
        <v>1433</v>
      </c>
      <c r="C447" s="105" t="s">
        <v>775</v>
      </c>
      <c r="D447" s="105" t="s">
        <v>1266</v>
      </c>
      <c r="E447" s="106">
        <v>501096</v>
      </c>
      <c r="F447" s="107" t="s">
        <v>156</v>
      </c>
      <c r="G447" s="106">
        <v>40088</v>
      </c>
      <c r="H447" s="106">
        <v>541184</v>
      </c>
      <c r="I447" s="105" t="s">
        <v>777</v>
      </c>
      <c r="J447" s="105" t="s">
        <v>778</v>
      </c>
      <c r="K447" s="103" t="s">
        <v>789</v>
      </c>
    </row>
    <row r="448" spans="1:11" x14ac:dyDescent="0.2">
      <c r="A448" s="104">
        <v>45723</v>
      </c>
      <c r="B448" s="105" t="s">
        <v>1434</v>
      </c>
      <c r="C448" s="105" t="s">
        <v>775</v>
      </c>
      <c r="D448" s="105" t="s">
        <v>945</v>
      </c>
      <c r="E448" s="106">
        <v>263730</v>
      </c>
      <c r="F448" s="107" t="s">
        <v>156</v>
      </c>
      <c r="G448" s="106">
        <v>21098</v>
      </c>
      <c r="H448" s="106">
        <v>284828</v>
      </c>
      <c r="I448" s="105" t="s">
        <v>777</v>
      </c>
      <c r="J448" s="105" t="s">
        <v>778</v>
      </c>
      <c r="K448" s="103" t="s">
        <v>789</v>
      </c>
    </row>
    <row r="449" spans="1:11" x14ac:dyDescent="0.2">
      <c r="A449" s="104">
        <v>45723</v>
      </c>
      <c r="B449" s="105" t="s">
        <v>1435</v>
      </c>
      <c r="C449" s="105" t="s">
        <v>775</v>
      </c>
      <c r="D449" s="105" t="s">
        <v>922</v>
      </c>
      <c r="E449" s="106">
        <v>286806</v>
      </c>
      <c r="F449" s="107" t="s">
        <v>156</v>
      </c>
      <c r="G449" s="106">
        <v>22944</v>
      </c>
      <c r="H449" s="106">
        <v>309750</v>
      </c>
      <c r="I449" s="105" t="s">
        <v>777</v>
      </c>
      <c r="J449" s="105" t="s">
        <v>778</v>
      </c>
      <c r="K449" s="103" t="s">
        <v>789</v>
      </c>
    </row>
    <row r="450" spans="1:11" x14ac:dyDescent="0.2">
      <c r="A450" s="104">
        <v>45723</v>
      </c>
      <c r="B450" s="105" t="s">
        <v>1436</v>
      </c>
      <c r="C450" s="105" t="s">
        <v>775</v>
      </c>
      <c r="D450" s="105" t="s">
        <v>832</v>
      </c>
      <c r="E450" s="106">
        <v>230760</v>
      </c>
      <c r="F450" s="107" t="s">
        <v>156</v>
      </c>
      <c r="G450" s="106">
        <v>18461</v>
      </c>
      <c r="H450" s="106">
        <v>249221</v>
      </c>
      <c r="I450" s="105" t="s">
        <v>777</v>
      </c>
      <c r="J450" s="105" t="s">
        <v>778</v>
      </c>
      <c r="K450" s="103" t="s">
        <v>789</v>
      </c>
    </row>
    <row r="451" spans="1:11" x14ac:dyDescent="0.2">
      <c r="A451" s="104">
        <v>45723</v>
      </c>
      <c r="B451" s="105" t="s">
        <v>1437</v>
      </c>
      <c r="C451" s="105" t="s">
        <v>775</v>
      </c>
      <c r="D451" s="105" t="s">
        <v>959</v>
      </c>
      <c r="E451" s="106">
        <v>184608</v>
      </c>
      <c r="F451" s="107" t="s">
        <v>156</v>
      </c>
      <c r="G451" s="106">
        <v>14769</v>
      </c>
      <c r="H451" s="106">
        <v>199377</v>
      </c>
      <c r="I451" s="105" t="s">
        <v>777</v>
      </c>
      <c r="J451" s="105" t="s">
        <v>778</v>
      </c>
      <c r="K451" s="103" t="s">
        <v>789</v>
      </c>
    </row>
    <row r="452" spans="1:11" x14ac:dyDescent="0.2">
      <c r="A452" s="104">
        <v>45723</v>
      </c>
      <c r="B452" s="105" t="s">
        <v>1438</v>
      </c>
      <c r="C452" s="105" t="s">
        <v>775</v>
      </c>
      <c r="D452" s="105" t="s">
        <v>834</v>
      </c>
      <c r="E452" s="106">
        <v>230760</v>
      </c>
      <c r="F452" s="107" t="s">
        <v>156</v>
      </c>
      <c r="G452" s="106">
        <v>18461</v>
      </c>
      <c r="H452" s="106">
        <v>249221</v>
      </c>
      <c r="I452" s="105" t="s">
        <v>777</v>
      </c>
      <c r="J452" s="105" t="s">
        <v>778</v>
      </c>
      <c r="K452" s="103" t="s">
        <v>789</v>
      </c>
    </row>
    <row r="453" spans="1:11" x14ac:dyDescent="0.2">
      <c r="A453" s="104">
        <v>45723</v>
      </c>
      <c r="B453" s="105" t="s">
        <v>1439</v>
      </c>
      <c r="C453" s="105" t="s">
        <v>775</v>
      </c>
      <c r="D453" s="105" t="s">
        <v>1440</v>
      </c>
      <c r="E453" s="106">
        <v>501096</v>
      </c>
      <c r="F453" s="107" t="s">
        <v>156</v>
      </c>
      <c r="G453" s="106">
        <v>40088</v>
      </c>
      <c r="H453" s="106">
        <v>541184</v>
      </c>
      <c r="I453" s="105" t="s">
        <v>777</v>
      </c>
      <c r="J453" s="105" t="s">
        <v>778</v>
      </c>
      <c r="K453" s="103" t="s">
        <v>789</v>
      </c>
    </row>
    <row r="454" spans="1:11" x14ac:dyDescent="0.2">
      <c r="A454" s="104">
        <v>45724</v>
      </c>
      <c r="B454" s="105" t="s">
        <v>1441</v>
      </c>
      <c r="C454" s="105" t="s">
        <v>775</v>
      </c>
      <c r="D454" s="105" t="s">
        <v>798</v>
      </c>
      <c r="E454" s="106">
        <v>184608</v>
      </c>
      <c r="F454" s="107" t="s">
        <v>156</v>
      </c>
      <c r="G454" s="106">
        <v>14769</v>
      </c>
      <c r="H454" s="106">
        <v>199377</v>
      </c>
      <c r="I454" s="105" t="s">
        <v>777</v>
      </c>
      <c r="J454" s="105" t="s">
        <v>778</v>
      </c>
      <c r="K454" s="103" t="s">
        <v>789</v>
      </c>
    </row>
    <row r="455" spans="1:11" x14ac:dyDescent="0.2">
      <c r="A455" s="104">
        <v>45724</v>
      </c>
      <c r="B455" s="105" t="s">
        <v>1442</v>
      </c>
      <c r="C455" s="105" t="s">
        <v>775</v>
      </c>
      <c r="D455" s="105" t="s">
        <v>868</v>
      </c>
      <c r="E455" s="106">
        <v>553824</v>
      </c>
      <c r="F455" s="107" t="s">
        <v>156</v>
      </c>
      <c r="G455" s="106">
        <v>44306</v>
      </c>
      <c r="H455" s="106">
        <v>598130</v>
      </c>
      <c r="I455" s="105" t="s">
        <v>863</v>
      </c>
      <c r="J455" s="105" t="s">
        <v>864</v>
      </c>
      <c r="K455" s="103" t="s">
        <v>789</v>
      </c>
    </row>
    <row r="456" spans="1:11" x14ac:dyDescent="0.2">
      <c r="A456" s="104">
        <v>45724</v>
      </c>
      <c r="B456" s="105" t="s">
        <v>1443</v>
      </c>
      <c r="C456" s="105" t="s">
        <v>775</v>
      </c>
      <c r="D456" s="105" t="s">
        <v>905</v>
      </c>
      <c r="E456" s="106">
        <v>1117572</v>
      </c>
      <c r="F456" s="107" t="s">
        <v>156</v>
      </c>
      <c r="G456" s="106">
        <v>89406</v>
      </c>
      <c r="H456" s="106">
        <v>1206978</v>
      </c>
      <c r="I456" s="105" t="s">
        <v>906</v>
      </c>
      <c r="J456" s="105" t="s">
        <v>907</v>
      </c>
      <c r="K456" s="103" t="s">
        <v>789</v>
      </c>
    </row>
    <row r="457" spans="1:11" x14ac:dyDescent="0.2">
      <c r="A457" s="104">
        <v>45724</v>
      </c>
      <c r="B457" s="105" t="s">
        <v>1444</v>
      </c>
      <c r="C457" s="105" t="s">
        <v>775</v>
      </c>
      <c r="D457" s="105" t="s">
        <v>1120</v>
      </c>
      <c r="E457" s="106">
        <v>184608</v>
      </c>
      <c r="F457" s="107" t="s">
        <v>156</v>
      </c>
      <c r="G457" s="106">
        <v>14769</v>
      </c>
      <c r="H457" s="106">
        <v>199377</v>
      </c>
      <c r="I457" s="105" t="s">
        <v>777</v>
      </c>
      <c r="J457" s="105" t="s">
        <v>778</v>
      </c>
      <c r="K457" s="103" t="s">
        <v>789</v>
      </c>
    </row>
    <row r="458" spans="1:11" x14ac:dyDescent="0.2">
      <c r="A458" s="104">
        <v>45724</v>
      </c>
      <c r="B458" s="105" t="s">
        <v>1445</v>
      </c>
      <c r="C458" s="105" t="s">
        <v>775</v>
      </c>
      <c r="D458" s="105" t="s">
        <v>898</v>
      </c>
      <c r="E458" s="106">
        <v>184608</v>
      </c>
      <c r="F458" s="107" t="s">
        <v>156</v>
      </c>
      <c r="G458" s="106">
        <v>14769</v>
      </c>
      <c r="H458" s="106">
        <v>199377</v>
      </c>
      <c r="I458" s="105" t="s">
        <v>777</v>
      </c>
      <c r="J458" s="105" t="s">
        <v>778</v>
      </c>
      <c r="K458" s="103" t="s">
        <v>789</v>
      </c>
    </row>
    <row r="459" spans="1:11" x14ac:dyDescent="0.2">
      <c r="A459" s="104">
        <v>45724</v>
      </c>
      <c r="B459" s="105" t="s">
        <v>1446</v>
      </c>
      <c r="C459" s="105" t="s">
        <v>775</v>
      </c>
      <c r="D459" s="105" t="s">
        <v>1310</v>
      </c>
      <c r="E459" s="106">
        <v>230760</v>
      </c>
      <c r="F459" s="107" t="s">
        <v>156</v>
      </c>
      <c r="G459" s="106">
        <v>18461</v>
      </c>
      <c r="H459" s="106">
        <v>249221</v>
      </c>
      <c r="I459" s="105" t="s">
        <v>777</v>
      </c>
      <c r="J459" s="105" t="s">
        <v>778</v>
      </c>
      <c r="K459" s="103" t="s">
        <v>789</v>
      </c>
    </row>
    <row r="460" spans="1:11" x14ac:dyDescent="0.2">
      <c r="A460" s="104">
        <v>45727</v>
      </c>
      <c r="B460" s="105" t="s">
        <v>1447</v>
      </c>
      <c r="C460" s="105" t="s">
        <v>775</v>
      </c>
      <c r="D460" s="105" t="s">
        <v>1037</v>
      </c>
      <c r="E460" s="106">
        <v>230760</v>
      </c>
      <c r="F460" s="107" t="s">
        <v>156</v>
      </c>
      <c r="G460" s="106">
        <v>18461</v>
      </c>
      <c r="H460" s="106">
        <v>249221</v>
      </c>
      <c r="I460" s="105" t="s">
        <v>777</v>
      </c>
      <c r="J460" s="105" t="s">
        <v>778</v>
      </c>
      <c r="K460" s="103" t="s">
        <v>789</v>
      </c>
    </row>
    <row r="461" spans="1:11" x14ac:dyDescent="0.2">
      <c r="A461" s="104">
        <v>45727</v>
      </c>
      <c r="B461" s="105" t="s">
        <v>1448</v>
      </c>
      <c r="C461" s="105" t="s">
        <v>775</v>
      </c>
      <c r="D461" s="105" t="s">
        <v>957</v>
      </c>
      <c r="E461" s="106">
        <v>418671</v>
      </c>
      <c r="F461" s="107" t="s">
        <v>156</v>
      </c>
      <c r="G461" s="106">
        <v>33494</v>
      </c>
      <c r="H461" s="106">
        <v>452165</v>
      </c>
      <c r="I461" s="105" t="s">
        <v>777</v>
      </c>
      <c r="J461" s="105" t="s">
        <v>778</v>
      </c>
      <c r="K461" s="103" t="s">
        <v>789</v>
      </c>
    </row>
    <row r="462" spans="1:11" x14ac:dyDescent="0.2">
      <c r="A462" s="104">
        <v>45727</v>
      </c>
      <c r="B462" s="105" t="s">
        <v>1449</v>
      </c>
      <c r="C462" s="105" t="s">
        <v>775</v>
      </c>
      <c r="D462" s="105" t="s">
        <v>804</v>
      </c>
      <c r="E462" s="106">
        <v>184608</v>
      </c>
      <c r="F462" s="107" t="s">
        <v>156</v>
      </c>
      <c r="G462" s="106">
        <v>14769</v>
      </c>
      <c r="H462" s="106">
        <v>199377</v>
      </c>
      <c r="I462" s="105" t="s">
        <v>777</v>
      </c>
      <c r="J462" s="105" t="s">
        <v>778</v>
      </c>
      <c r="K462" s="103" t="s">
        <v>789</v>
      </c>
    </row>
    <row r="463" spans="1:11" x14ac:dyDescent="0.2">
      <c r="A463" s="104">
        <v>45727</v>
      </c>
      <c r="B463" s="105" t="s">
        <v>1450</v>
      </c>
      <c r="C463" s="105" t="s">
        <v>775</v>
      </c>
      <c r="D463" s="105" t="s">
        <v>783</v>
      </c>
      <c r="E463" s="106">
        <v>184608</v>
      </c>
      <c r="F463" s="107" t="s">
        <v>156</v>
      </c>
      <c r="G463" s="106">
        <v>14769</v>
      </c>
      <c r="H463" s="106">
        <v>199377</v>
      </c>
      <c r="I463" s="105" t="s">
        <v>777</v>
      </c>
      <c r="J463" s="105" t="s">
        <v>778</v>
      </c>
      <c r="K463" s="103" t="s">
        <v>789</v>
      </c>
    </row>
    <row r="464" spans="1:11" x14ac:dyDescent="0.2">
      <c r="A464" s="104">
        <v>45727</v>
      </c>
      <c r="B464" s="105" t="s">
        <v>1451</v>
      </c>
      <c r="C464" s="105" t="s">
        <v>775</v>
      </c>
      <c r="D464" s="105" t="s">
        <v>1021</v>
      </c>
      <c r="E464" s="106">
        <v>184608</v>
      </c>
      <c r="F464" s="107" t="s">
        <v>156</v>
      </c>
      <c r="G464" s="106">
        <v>14769</v>
      </c>
      <c r="H464" s="106">
        <v>199377</v>
      </c>
      <c r="I464" s="105" t="s">
        <v>777</v>
      </c>
      <c r="J464" s="105" t="s">
        <v>778</v>
      </c>
      <c r="K464" s="103" t="s">
        <v>789</v>
      </c>
    </row>
    <row r="465" spans="1:11" x14ac:dyDescent="0.2">
      <c r="A465" s="104">
        <v>45727</v>
      </c>
      <c r="B465" s="105" t="s">
        <v>1452</v>
      </c>
      <c r="C465" s="105" t="s">
        <v>775</v>
      </c>
      <c r="D465" s="105" t="s">
        <v>1371</v>
      </c>
      <c r="E465" s="106">
        <v>303291</v>
      </c>
      <c r="F465" s="107" t="s">
        <v>156</v>
      </c>
      <c r="G465" s="106">
        <v>24263</v>
      </c>
      <c r="H465" s="106">
        <v>327554</v>
      </c>
      <c r="I465" s="105" t="s">
        <v>777</v>
      </c>
      <c r="J465" s="105" t="s">
        <v>778</v>
      </c>
      <c r="K465" s="103" t="s">
        <v>789</v>
      </c>
    </row>
    <row r="466" spans="1:11" x14ac:dyDescent="0.2">
      <c r="A466" s="104">
        <v>45727</v>
      </c>
      <c r="B466" s="105" t="s">
        <v>1453</v>
      </c>
      <c r="C466" s="105" t="s">
        <v>775</v>
      </c>
      <c r="D466" s="105" t="s">
        <v>1292</v>
      </c>
      <c r="E466" s="106">
        <v>293397</v>
      </c>
      <c r="F466" s="107" t="s">
        <v>156</v>
      </c>
      <c r="G466" s="106">
        <v>23472</v>
      </c>
      <c r="H466" s="106">
        <v>316869</v>
      </c>
      <c r="I466" s="105" t="s">
        <v>777</v>
      </c>
      <c r="J466" s="105" t="s">
        <v>778</v>
      </c>
      <c r="K466" s="103" t="s">
        <v>789</v>
      </c>
    </row>
    <row r="467" spans="1:11" x14ac:dyDescent="0.2">
      <c r="A467" s="104">
        <v>45727</v>
      </c>
      <c r="B467" s="105" t="s">
        <v>1454</v>
      </c>
      <c r="C467" s="105" t="s">
        <v>775</v>
      </c>
      <c r="D467" s="105" t="s">
        <v>962</v>
      </c>
      <c r="E467" s="106">
        <v>230760</v>
      </c>
      <c r="F467" s="107" t="s">
        <v>156</v>
      </c>
      <c r="G467" s="106">
        <v>18461</v>
      </c>
      <c r="H467" s="106">
        <v>249221</v>
      </c>
      <c r="I467" s="105" t="s">
        <v>777</v>
      </c>
      <c r="J467" s="105" t="s">
        <v>778</v>
      </c>
      <c r="K467" s="103" t="s">
        <v>789</v>
      </c>
    </row>
    <row r="468" spans="1:11" x14ac:dyDescent="0.2">
      <c r="A468" s="104">
        <v>45728</v>
      </c>
      <c r="B468" s="105" t="s">
        <v>1455</v>
      </c>
      <c r="C468" s="105" t="s">
        <v>775</v>
      </c>
      <c r="D468" s="105" t="s">
        <v>783</v>
      </c>
      <c r="E468" s="106">
        <v>184608</v>
      </c>
      <c r="F468" s="107" t="s">
        <v>156</v>
      </c>
      <c r="G468" s="106">
        <v>14769</v>
      </c>
      <c r="H468" s="106">
        <v>199377</v>
      </c>
      <c r="I468" s="105" t="s">
        <v>777</v>
      </c>
      <c r="J468" s="105" t="s">
        <v>778</v>
      </c>
      <c r="K468" s="103" t="s">
        <v>789</v>
      </c>
    </row>
    <row r="469" spans="1:11" x14ac:dyDescent="0.2">
      <c r="A469" s="104">
        <v>45728</v>
      </c>
      <c r="B469" s="105" t="s">
        <v>1456</v>
      </c>
      <c r="C469" s="105" t="s">
        <v>775</v>
      </c>
      <c r="D469" s="105" t="s">
        <v>951</v>
      </c>
      <c r="E469" s="106">
        <v>356034</v>
      </c>
      <c r="F469" s="107" t="s">
        <v>156</v>
      </c>
      <c r="G469" s="106">
        <v>28483</v>
      </c>
      <c r="H469" s="106">
        <v>384517</v>
      </c>
      <c r="I469" s="105" t="s">
        <v>777</v>
      </c>
      <c r="J469" s="105" t="s">
        <v>778</v>
      </c>
      <c r="K469" s="103" t="s">
        <v>789</v>
      </c>
    </row>
    <row r="470" spans="1:11" x14ac:dyDescent="0.2">
      <c r="A470" s="104">
        <v>45728</v>
      </c>
      <c r="B470" s="105" t="s">
        <v>1457</v>
      </c>
      <c r="C470" s="105" t="s">
        <v>775</v>
      </c>
      <c r="D470" s="105" t="s">
        <v>1062</v>
      </c>
      <c r="E470" s="106">
        <v>184608</v>
      </c>
      <c r="F470" s="107" t="s">
        <v>156</v>
      </c>
      <c r="G470" s="106">
        <v>14769</v>
      </c>
      <c r="H470" s="106">
        <v>199377</v>
      </c>
      <c r="I470" s="105" t="s">
        <v>777</v>
      </c>
      <c r="J470" s="105" t="s">
        <v>778</v>
      </c>
      <c r="K470" s="103" t="s">
        <v>789</v>
      </c>
    </row>
    <row r="471" spans="1:11" x14ac:dyDescent="0.2">
      <c r="A471" s="104">
        <v>45728</v>
      </c>
      <c r="B471" s="105" t="s">
        <v>1458</v>
      </c>
      <c r="C471" s="105" t="s">
        <v>775</v>
      </c>
      <c r="D471" s="105" t="s">
        <v>998</v>
      </c>
      <c r="E471" s="106">
        <v>428565</v>
      </c>
      <c r="F471" s="107" t="s">
        <v>156</v>
      </c>
      <c r="G471" s="106">
        <v>34285</v>
      </c>
      <c r="H471" s="106">
        <v>462850</v>
      </c>
      <c r="I471" s="105" t="s">
        <v>777</v>
      </c>
      <c r="J471" s="105" t="s">
        <v>778</v>
      </c>
      <c r="K471" s="103" t="s">
        <v>789</v>
      </c>
    </row>
    <row r="472" spans="1:11" x14ac:dyDescent="0.2">
      <c r="A472" s="104">
        <v>45728</v>
      </c>
      <c r="B472" s="105" t="s">
        <v>1459</v>
      </c>
      <c r="C472" s="105" t="s">
        <v>775</v>
      </c>
      <c r="D472" s="105" t="s">
        <v>1256</v>
      </c>
      <c r="E472" s="106">
        <v>382413</v>
      </c>
      <c r="F472" s="107" t="s">
        <v>156</v>
      </c>
      <c r="G472" s="106">
        <v>30593</v>
      </c>
      <c r="H472" s="106">
        <v>413006</v>
      </c>
      <c r="I472" s="105" t="s">
        <v>777</v>
      </c>
      <c r="J472" s="105" t="s">
        <v>778</v>
      </c>
      <c r="K472" s="103" t="s">
        <v>789</v>
      </c>
    </row>
    <row r="473" spans="1:11" x14ac:dyDescent="0.2">
      <c r="A473" s="104">
        <v>45728</v>
      </c>
      <c r="B473" s="105" t="s">
        <v>1460</v>
      </c>
      <c r="C473" s="105" t="s">
        <v>775</v>
      </c>
      <c r="D473" s="105" t="s">
        <v>1016</v>
      </c>
      <c r="E473" s="106">
        <v>184608</v>
      </c>
      <c r="F473" s="107" t="s">
        <v>156</v>
      </c>
      <c r="G473" s="106">
        <v>14769</v>
      </c>
      <c r="H473" s="106">
        <v>199377</v>
      </c>
      <c r="I473" s="105" t="s">
        <v>777</v>
      </c>
      <c r="J473" s="105" t="s">
        <v>778</v>
      </c>
      <c r="K473" s="103" t="s">
        <v>789</v>
      </c>
    </row>
    <row r="474" spans="1:11" x14ac:dyDescent="0.2">
      <c r="A474" s="104">
        <v>45729</v>
      </c>
      <c r="B474" s="105" t="s">
        <v>1461</v>
      </c>
      <c r="C474" s="105" t="s">
        <v>775</v>
      </c>
      <c r="D474" s="105" t="s">
        <v>1147</v>
      </c>
      <c r="E474" s="106">
        <v>184608</v>
      </c>
      <c r="F474" s="107" t="s">
        <v>156</v>
      </c>
      <c r="G474" s="106">
        <v>14769</v>
      </c>
      <c r="H474" s="106">
        <v>199377</v>
      </c>
      <c r="I474" s="105" t="s">
        <v>925</v>
      </c>
      <c r="J474" s="105" t="s">
        <v>926</v>
      </c>
      <c r="K474" s="103" t="s">
        <v>789</v>
      </c>
    </row>
    <row r="475" spans="1:11" x14ac:dyDescent="0.2">
      <c r="A475" s="104">
        <v>45729</v>
      </c>
      <c r="B475" s="105" t="s">
        <v>1462</v>
      </c>
      <c r="C475" s="105" t="s">
        <v>775</v>
      </c>
      <c r="D475" s="105" t="s">
        <v>1463</v>
      </c>
      <c r="E475" s="106">
        <v>184608</v>
      </c>
      <c r="F475" s="107" t="s">
        <v>156</v>
      </c>
      <c r="G475" s="106">
        <v>14769</v>
      </c>
      <c r="H475" s="106">
        <v>199377</v>
      </c>
      <c r="I475" s="105" t="s">
        <v>925</v>
      </c>
      <c r="J475" s="105" t="s">
        <v>926</v>
      </c>
      <c r="K475" s="103" t="s">
        <v>789</v>
      </c>
    </row>
    <row r="476" spans="1:11" x14ac:dyDescent="0.2">
      <c r="A476" s="104">
        <v>45729</v>
      </c>
      <c r="B476" s="105" t="s">
        <v>1464</v>
      </c>
      <c r="C476" s="105" t="s">
        <v>775</v>
      </c>
      <c r="D476" s="105" t="s">
        <v>994</v>
      </c>
      <c r="E476" s="106">
        <v>501096</v>
      </c>
      <c r="F476" s="107" t="s">
        <v>156</v>
      </c>
      <c r="G476" s="106">
        <v>40088</v>
      </c>
      <c r="H476" s="106">
        <v>541184</v>
      </c>
      <c r="I476" s="105" t="s">
        <v>777</v>
      </c>
      <c r="J476" s="105" t="s">
        <v>778</v>
      </c>
      <c r="K476" s="103" t="s">
        <v>789</v>
      </c>
    </row>
    <row r="477" spans="1:11" x14ac:dyDescent="0.2">
      <c r="A477" s="104">
        <v>45729</v>
      </c>
      <c r="B477" s="105" t="s">
        <v>1465</v>
      </c>
      <c r="C477" s="105" t="s">
        <v>775</v>
      </c>
      <c r="D477" s="105" t="s">
        <v>1140</v>
      </c>
      <c r="E477" s="106">
        <v>230760</v>
      </c>
      <c r="F477" s="107" t="s">
        <v>156</v>
      </c>
      <c r="G477" s="106">
        <v>18461</v>
      </c>
      <c r="H477" s="106">
        <v>249221</v>
      </c>
      <c r="I477" s="105" t="s">
        <v>777</v>
      </c>
      <c r="J477" s="105" t="s">
        <v>778</v>
      </c>
      <c r="K477" s="103" t="s">
        <v>789</v>
      </c>
    </row>
    <row r="478" spans="1:11" x14ac:dyDescent="0.2">
      <c r="A478" s="104">
        <v>45729</v>
      </c>
      <c r="B478" s="105" t="s">
        <v>1466</v>
      </c>
      <c r="C478" s="105" t="s">
        <v>775</v>
      </c>
      <c r="D478" s="105" t="s">
        <v>1172</v>
      </c>
      <c r="E478" s="106">
        <v>230760</v>
      </c>
      <c r="F478" s="107" t="s">
        <v>156</v>
      </c>
      <c r="G478" s="106">
        <v>18461</v>
      </c>
      <c r="H478" s="106">
        <v>249221</v>
      </c>
      <c r="I478" s="105" t="s">
        <v>777</v>
      </c>
      <c r="J478" s="105" t="s">
        <v>778</v>
      </c>
      <c r="K478" s="103" t="s">
        <v>789</v>
      </c>
    </row>
    <row r="479" spans="1:11" x14ac:dyDescent="0.2">
      <c r="A479" s="104">
        <v>45729</v>
      </c>
      <c r="B479" s="105" t="s">
        <v>1467</v>
      </c>
      <c r="C479" s="105" t="s">
        <v>775</v>
      </c>
      <c r="D479" s="105" t="s">
        <v>1019</v>
      </c>
      <c r="E479" s="106">
        <v>293397</v>
      </c>
      <c r="F479" s="107" t="s">
        <v>156</v>
      </c>
      <c r="G479" s="106">
        <v>23472</v>
      </c>
      <c r="H479" s="106">
        <v>316869</v>
      </c>
      <c r="I479" s="105" t="s">
        <v>777</v>
      </c>
      <c r="J479" s="105" t="s">
        <v>778</v>
      </c>
      <c r="K479" s="103" t="s">
        <v>789</v>
      </c>
    </row>
    <row r="480" spans="1:11" x14ac:dyDescent="0.2">
      <c r="A480" s="104">
        <v>45729</v>
      </c>
      <c r="B480" s="105" t="s">
        <v>1468</v>
      </c>
      <c r="C480" s="105" t="s">
        <v>775</v>
      </c>
      <c r="D480" s="105" t="s">
        <v>854</v>
      </c>
      <c r="E480" s="106">
        <v>184608</v>
      </c>
      <c r="F480" s="107" t="s">
        <v>156</v>
      </c>
      <c r="G480" s="106">
        <v>14769</v>
      </c>
      <c r="H480" s="106">
        <v>199377</v>
      </c>
      <c r="I480" s="105" t="s">
        <v>777</v>
      </c>
      <c r="J480" s="105" t="s">
        <v>778</v>
      </c>
      <c r="K480" s="103" t="s">
        <v>789</v>
      </c>
    </row>
    <row r="481" spans="1:11" x14ac:dyDescent="0.2">
      <c r="A481" s="104">
        <v>45729</v>
      </c>
      <c r="B481" s="105" t="s">
        <v>1469</v>
      </c>
      <c r="C481" s="105" t="s">
        <v>775</v>
      </c>
      <c r="D481" s="105" t="s">
        <v>840</v>
      </c>
      <c r="E481" s="106">
        <v>230760</v>
      </c>
      <c r="F481" s="107" t="s">
        <v>156</v>
      </c>
      <c r="G481" s="106">
        <v>18461</v>
      </c>
      <c r="H481" s="106">
        <v>249221</v>
      </c>
      <c r="I481" s="105" t="s">
        <v>777</v>
      </c>
      <c r="J481" s="105" t="s">
        <v>778</v>
      </c>
      <c r="K481" s="103" t="s">
        <v>789</v>
      </c>
    </row>
    <row r="482" spans="1:11" x14ac:dyDescent="0.2">
      <c r="A482" s="104">
        <v>45729</v>
      </c>
      <c r="B482" s="105" t="s">
        <v>1470</v>
      </c>
      <c r="C482" s="105" t="s">
        <v>775</v>
      </c>
      <c r="D482" s="105" t="s">
        <v>1312</v>
      </c>
      <c r="E482" s="106">
        <v>184608</v>
      </c>
      <c r="F482" s="107" t="s">
        <v>156</v>
      </c>
      <c r="G482" s="106">
        <v>14769</v>
      </c>
      <c r="H482" s="106">
        <v>199377</v>
      </c>
      <c r="I482" s="105" t="s">
        <v>777</v>
      </c>
      <c r="J482" s="105" t="s">
        <v>778</v>
      </c>
      <c r="K482" s="103" t="s">
        <v>789</v>
      </c>
    </row>
    <row r="483" spans="1:11" x14ac:dyDescent="0.2">
      <c r="A483" s="104">
        <v>45730</v>
      </c>
      <c r="B483" s="105" t="s">
        <v>1471</v>
      </c>
      <c r="C483" s="105" t="s">
        <v>775</v>
      </c>
      <c r="D483" s="105" t="s">
        <v>1472</v>
      </c>
      <c r="E483" s="106">
        <v>303291</v>
      </c>
      <c r="F483" s="107" t="s">
        <v>156</v>
      </c>
      <c r="G483" s="106">
        <v>24263</v>
      </c>
      <c r="H483" s="106">
        <v>327554</v>
      </c>
      <c r="I483" s="105" t="s">
        <v>777</v>
      </c>
      <c r="J483" s="105" t="s">
        <v>778</v>
      </c>
      <c r="K483" s="103" t="s">
        <v>789</v>
      </c>
    </row>
    <row r="484" spans="1:11" x14ac:dyDescent="0.2">
      <c r="A484" s="104">
        <v>45730</v>
      </c>
      <c r="B484" s="105" t="s">
        <v>1473</v>
      </c>
      <c r="C484" s="105" t="s">
        <v>775</v>
      </c>
      <c r="D484" s="105" t="s">
        <v>1474</v>
      </c>
      <c r="E484" s="106">
        <v>263730</v>
      </c>
      <c r="F484" s="107" t="s">
        <v>156</v>
      </c>
      <c r="G484" s="106">
        <v>21098</v>
      </c>
      <c r="H484" s="106">
        <v>284828</v>
      </c>
      <c r="I484" s="105" t="s">
        <v>777</v>
      </c>
      <c r="J484" s="105" t="s">
        <v>778</v>
      </c>
      <c r="K484" s="103" t="s">
        <v>789</v>
      </c>
    </row>
    <row r="485" spans="1:11" x14ac:dyDescent="0.2">
      <c r="A485" s="104">
        <v>45730</v>
      </c>
      <c r="B485" s="105" t="s">
        <v>1475</v>
      </c>
      <c r="C485" s="105" t="s">
        <v>775</v>
      </c>
      <c r="D485" s="105" t="s">
        <v>807</v>
      </c>
      <c r="E485" s="106">
        <v>428565</v>
      </c>
      <c r="F485" s="107" t="s">
        <v>156</v>
      </c>
      <c r="G485" s="106">
        <v>34285</v>
      </c>
      <c r="H485" s="106">
        <v>462850</v>
      </c>
      <c r="I485" s="105" t="s">
        <v>777</v>
      </c>
      <c r="J485" s="105" t="s">
        <v>778</v>
      </c>
      <c r="K485" s="103" t="s">
        <v>789</v>
      </c>
    </row>
    <row r="486" spans="1:11" x14ac:dyDescent="0.2">
      <c r="A486" s="104">
        <v>45730</v>
      </c>
      <c r="B486" s="105" t="s">
        <v>1476</v>
      </c>
      <c r="C486" s="105" t="s">
        <v>775</v>
      </c>
      <c r="D486" s="105" t="s">
        <v>1172</v>
      </c>
      <c r="E486" s="106">
        <v>501096</v>
      </c>
      <c r="F486" s="107" t="s">
        <v>156</v>
      </c>
      <c r="G486" s="106">
        <v>40088</v>
      </c>
      <c r="H486" s="106">
        <v>541184</v>
      </c>
      <c r="I486" s="105" t="s">
        <v>777</v>
      </c>
      <c r="J486" s="105" t="s">
        <v>778</v>
      </c>
      <c r="K486" s="103" t="s">
        <v>789</v>
      </c>
    </row>
    <row r="487" spans="1:11" x14ac:dyDescent="0.2">
      <c r="A487" s="104">
        <v>45730</v>
      </c>
      <c r="B487" s="105" t="s">
        <v>1477</v>
      </c>
      <c r="C487" s="105" t="s">
        <v>775</v>
      </c>
      <c r="D487" s="105" t="s">
        <v>996</v>
      </c>
      <c r="E487" s="106">
        <v>230760</v>
      </c>
      <c r="F487" s="107" t="s">
        <v>156</v>
      </c>
      <c r="G487" s="106">
        <v>18461</v>
      </c>
      <c r="H487" s="106">
        <v>249221</v>
      </c>
      <c r="I487" s="105" t="s">
        <v>777</v>
      </c>
      <c r="J487" s="105" t="s">
        <v>778</v>
      </c>
      <c r="K487" s="103" t="s">
        <v>789</v>
      </c>
    </row>
    <row r="488" spans="1:11" x14ac:dyDescent="0.2">
      <c r="A488" s="104">
        <v>45730</v>
      </c>
      <c r="B488" s="105" t="s">
        <v>1478</v>
      </c>
      <c r="C488" s="105" t="s">
        <v>775</v>
      </c>
      <c r="D488" s="105" t="s">
        <v>810</v>
      </c>
      <c r="E488" s="106">
        <v>184608</v>
      </c>
      <c r="F488" s="107" t="s">
        <v>156</v>
      </c>
      <c r="G488" s="106">
        <v>14769</v>
      </c>
      <c r="H488" s="106">
        <v>199377</v>
      </c>
      <c r="I488" s="105" t="s">
        <v>777</v>
      </c>
      <c r="J488" s="105" t="s">
        <v>778</v>
      </c>
      <c r="K488" s="103" t="s">
        <v>789</v>
      </c>
    </row>
    <row r="489" spans="1:11" x14ac:dyDescent="0.2">
      <c r="A489" s="104">
        <v>45730</v>
      </c>
      <c r="B489" s="105" t="s">
        <v>1479</v>
      </c>
      <c r="C489" s="105" t="s">
        <v>775</v>
      </c>
      <c r="D489" s="105" t="s">
        <v>984</v>
      </c>
      <c r="E489" s="106">
        <v>230760</v>
      </c>
      <c r="F489" s="107" t="s">
        <v>156</v>
      </c>
      <c r="G489" s="106">
        <v>18461</v>
      </c>
      <c r="H489" s="106">
        <v>249221</v>
      </c>
      <c r="I489" s="105" t="s">
        <v>777</v>
      </c>
      <c r="J489" s="105" t="s">
        <v>778</v>
      </c>
      <c r="K489" s="103" t="s">
        <v>789</v>
      </c>
    </row>
    <row r="490" spans="1:11" x14ac:dyDescent="0.2">
      <c r="A490" s="104">
        <v>45730</v>
      </c>
      <c r="B490" s="105" t="s">
        <v>1480</v>
      </c>
      <c r="C490" s="105" t="s">
        <v>775</v>
      </c>
      <c r="D490" s="105" t="s">
        <v>917</v>
      </c>
      <c r="E490" s="106">
        <v>184608</v>
      </c>
      <c r="F490" s="107" t="s">
        <v>156</v>
      </c>
      <c r="G490" s="106">
        <v>14769</v>
      </c>
      <c r="H490" s="106">
        <v>199377</v>
      </c>
      <c r="I490" s="105" t="s">
        <v>777</v>
      </c>
      <c r="J490" s="105" t="s">
        <v>778</v>
      </c>
      <c r="K490" s="103" t="s">
        <v>789</v>
      </c>
    </row>
    <row r="491" spans="1:11" x14ac:dyDescent="0.2">
      <c r="A491" s="104">
        <v>45730</v>
      </c>
      <c r="B491" s="105" t="s">
        <v>1481</v>
      </c>
      <c r="C491" s="105" t="s">
        <v>775</v>
      </c>
      <c r="D491" s="105" t="s">
        <v>920</v>
      </c>
      <c r="E491" s="106">
        <v>230760</v>
      </c>
      <c r="F491" s="107" t="s">
        <v>156</v>
      </c>
      <c r="G491" s="106">
        <v>18461</v>
      </c>
      <c r="H491" s="106">
        <v>249221</v>
      </c>
      <c r="I491" s="105" t="s">
        <v>777</v>
      </c>
      <c r="J491" s="105" t="s">
        <v>778</v>
      </c>
      <c r="K491" s="103" t="s">
        <v>789</v>
      </c>
    </row>
    <row r="492" spans="1:11" x14ac:dyDescent="0.2">
      <c r="A492" s="104">
        <v>45730</v>
      </c>
      <c r="B492" s="105" t="s">
        <v>1482</v>
      </c>
      <c r="C492" s="105" t="s">
        <v>775</v>
      </c>
      <c r="D492" s="105" t="s">
        <v>955</v>
      </c>
      <c r="E492" s="106">
        <v>543945</v>
      </c>
      <c r="F492" s="107" t="s">
        <v>156</v>
      </c>
      <c r="G492" s="106">
        <v>43516</v>
      </c>
      <c r="H492" s="106">
        <v>587461</v>
      </c>
      <c r="I492" s="105" t="s">
        <v>777</v>
      </c>
      <c r="J492" s="105" t="s">
        <v>778</v>
      </c>
      <c r="K492" s="103" t="s">
        <v>789</v>
      </c>
    </row>
    <row r="493" spans="1:11" x14ac:dyDescent="0.2">
      <c r="A493" s="104">
        <v>45730</v>
      </c>
      <c r="B493" s="105" t="s">
        <v>1483</v>
      </c>
      <c r="C493" s="105" t="s">
        <v>775</v>
      </c>
      <c r="D493" s="105" t="s">
        <v>1001</v>
      </c>
      <c r="E493" s="106">
        <v>365928</v>
      </c>
      <c r="F493" s="107" t="s">
        <v>156</v>
      </c>
      <c r="G493" s="106">
        <v>29274</v>
      </c>
      <c r="H493" s="106">
        <v>395202</v>
      </c>
      <c r="I493" s="105" t="s">
        <v>777</v>
      </c>
      <c r="J493" s="105" t="s">
        <v>778</v>
      </c>
      <c r="K493" s="103" t="s">
        <v>789</v>
      </c>
    </row>
    <row r="494" spans="1:11" x14ac:dyDescent="0.2">
      <c r="A494" s="104">
        <v>45731</v>
      </c>
      <c r="B494" s="105" t="s">
        <v>1484</v>
      </c>
      <c r="C494" s="105" t="s">
        <v>775</v>
      </c>
      <c r="D494" s="105" t="s">
        <v>934</v>
      </c>
      <c r="E494" s="106">
        <v>303291</v>
      </c>
      <c r="F494" s="107" t="s">
        <v>156</v>
      </c>
      <c r="G494" s="106">
        <v>24263</v>
      </c>
      <c r="H494" s="106">
        <v>327554</v>
      </c>
      <c r="I494" s="105" t="s">
        <v>777</v>
      </c>
      <c r="J494" s="105" t="s">
        <v>778</v>
      </c>
      <c r="K494" s="103" t="s">
        <v>789</v>
      </c>
    </row>
    <row r="495" spans="1:11" x14ac:dyDescent="0.2">
      <c r="A495" s="104">
        <v>45733</v>
      </c>
      <c r="B495" s="105" t="s">
        <v>1485</v>
      </c>
      <c r="C495" s="105" t="s">
        <v>775</v>
      </c>
      <c r="D495" s="105" t="s">
        <v>901</v>
      </c>
      <c r="E495" s="106">
        <v>365928</v>
      </c>
      <c r="F495" s="107" t="s">
        <v>156</v>
      </c>
      <c r="G495" s="106">
        <v>29274</v>
      </c>
      <c r="H495" s="106">
        <v>395202</v>
      </c>
      <c r="I495" s="105" t="s">
        <v>777</v>
      </c>
      <c r="J495" s="105" t="s">
        <v>778</v>
      </c>
      <c r="K495" s="103" t="s">
        <v>789</v>
      </c>
    </row>
    <row r="496" spans="1:11" x14ac:dyDescent="0.2">
      <c r="A496" s="104">
        <v>45733</v>
      </c>
      <c r="B496" s="105" t="s">
        <v>1486</v>
      </c>
      <c r="C496" s="105" t="s">
        <v>775</v>
      </c>
      <c r="D496" s="105" t="s">
        <v>1032</v>
      </c>
      <c r="E496" s="106">
        <v>184608</v>
      </c>
      <c r="F496" s="107" t="s">
        <v>156</v>
      </c>
      <c r="G496" s="106">
        <v>14769</v>
      </c>
      <c r="H496" s="106">
        <v>199377</v>
      </c>
      <c r="I496" s="105" t="s">
        <v>777</v>
      </c>
      <c r="J496" s="105" t="s">
        <v>778</v>
      </c>
      <c r="K496" s="103" t="s">
        <v>789</v>
      </c>
    </row>
    <row r="497" spans="1:11" x14ac:dyDescent="0.2">
      <c r="A497" s="104">
        <v>45734</v>
      </c>
      <c r="B497" s="105" t="s">
        <v>1487</v>
      </c>
      <c r="C497" s="105" t="s">
        <v>1348</v>
      </c>
      <c r="D497" s="105" t="s">
        <v>1488</v>
      </c>
      <c r="E497" s="106">
        <v>-125274</v>
      </c>
      <c r="F497" s="107" t="s">
        <v>156</v>
      </c>
      <c r="G497" s="106">
        <v>-10022</v>
      </c>
      <c r="H497" s="106">
        <v>-135296</v>
      </c>
      <c r="I497" s="105" t="s">
        <v>777</v>
      </c>
      <c r="J497" s="105" t="s">
        <v>778</v>
      </c>
      <c r="K497" s="103" t="s">
        <v>789</v>
      </c>
    </row>
    <row r="498" spans="1:11" x14ac:dyDescent="0.2">
      <c r="A498" s="104">
        <v>45734</v>
      </c>
      <c r="B498" s="105" t="s">
        <v>1489</v>
      </c>
      <c r="C498" s="105" t="s">
        <v>775</v>
      </c>
      <c r="D498" s="105" t="s">
        <v>836</v>
      </c>
      <c r="E498" s="106">
        <v>263730</v>
      </c>
      <c r="F498" s="107" t="s">
        <v>156</v>
      </c>
      <c r="G498" s="106">
        <v>21098</v>
      </c>
      <c r="H498" s="106">
        <v>284828</v>
      </c>
      <c r="I498" s="105" t="s">
        <v>777</v>
      </c>
      <c r="J498" s="105" t="s">
        <v>778</v>
      </c>
      <c r="K498" s="103" t="s">
        <v>789</v>
      </c>
    </row>
    <row r="499" spans="1:11" x14ac:dyDescent="0.2">
      <c r="A499" s="104">
        <v>45734</v>
      </c>
      <c r="B499" s="105" t="s">
        <v>1490</v>
      </c>
      <c r="C499" s="105" t="s">
        <v>775</v>
      </c>
      <c r="D499" s="105" t="s">
        <v>886</v>
      </c>
      <c r="E499" s="106">
        <v>230760</v>
      </c>
      <c r="F499" s="107" t="s">
        <v>156</v>
      </c>
      <c r="G499" s="106">
        <v>18461</v>
      </c>
      <c r="H499" s="106">
        <v>249221</v>
      </c>
      <c r="I499" s="105" t="s">
        <v>777</v>
      </c>
      <c r="J499" s="105" t="s">
        <v>778</v>
      </c>
      <c r="K499" s="103" t="s">
        <v>789</v>
      </c>
    </row>
    <row r="500" spans="1:11" x14ac:dyDescent="0.2">
      <c r="A500" s="104">
        <v>45734</v>
      </c>
      <c r="B500" s="105" t="s">
        <v>1491</v>
      </c>
      <c r="C500" s="105" t="s">
        <v>775</v>
      </c>
      <c r="D500" s="105" t="s">
        <v>1374</v>
      </c>
      <c r="E500" s="106">
        <v>428565</v>
      </c>
      <c r="F500" s="107" t="s">
        <v>156</v>
      </c>
      <c r="G500" s="106">
        <v>34285</v>
      </c>
      <c r="H500" s="106">
        <v>462850</v>
      </c>
      <c r="I500" s="105" t="s">
        <v>777</v>
      </c>
      <c r="J500" s="105" t="s">
        <v>778</v>
      </c>
      <c r="K500" s="103" t="s">
        <v>789</v>
      </c>
    </row>
    <row r="501" spans="1:11" x14ac:dyDescent="0.2">
      <c r="A501" s="104">
        <v>45734</v>
      </c>
      <c r="B501" s="105" t="s">
        <v>1492</v>
      </c>
      <c r="C501" s="105" t="s">
        <v>775</v>
      </c>
      <c r="D501" s="105" t="s">
        <v>998</v>
      </c>
      <c r="E501" s="106">
        <v>230760</v>
      </c>
      <c r="F501" s="107" t="s">
        <v>156</v>
      </c>
      <c r="G501" s="106">
        <v>18461</v>
      </c>
      <c r="H501" s="106">
        <v>249221</v>
      </c>
      <c r="I501" s="105" t="s">
        <v>777</v>
      </c>
      <c r="J501" s="105" t="s">
        <v>778</v>
      </c>
      <c r="K501" s="103" t="s">
        <v>789</v>
      </c>
    </row>
    <row r="502" spans="1:11" x14ac:dyDescent="0.2">
      <c r="A502" s="104">
        <v>45734</v>
      </c>
      <c r="B502" s="105" t="s">
        <v>1493</v>
      </c>
      <c r="C502" s="105" t="s">
        <v>775</v>
      </c>
      <c r="D502" s="105" t="s">
        <v>840</v>
      </c>
      <c r="E502" s="106">
        <v>626370</v>
      </c>
      <c r="F502" s="107" t="s">
        <v>156</v>
      </c>
      <c r="G502" s="106">
        <v>50110</v>
      </c>
      <c r="H502" s="106">
        <v>676480</v>
      </c>
      <c r="I502" s="105" t="s">
        <v>777</v>
      </c>
      <c r="J502" s="105" t="s">
        <v>778</v>
      </c>
      <c r="K502" s="103" t="s">
        <v>789</v>
      </c>
    </row>
    <row r="503" spans="1:11" x14ac:dyDescent="0.2">
      <c r="A503" s="104">
        <v>45734</v>
      </c>
      <c r="B503" s="105" t="s">
        <v>1494</v>
      </c>
      <c r="C503" s="105" t="s">
        <v>775</v>
      </c>
      <c r="D503" s="105" t="s">
        <v>810</v>
      </c>
      <c r="E503" s="106">
        <v>263730</v>
      </c>
      <c r="F503" s="107" t="s">
        <v>156</v>
      </c>
      <c r="G503" s="106">
        <v>21098</v>
      </c>
      <c r="H503" s="106">
        <v>284828</v>
      </c>
      <c r="I503" s="105" t="s">
        <v>777</v>
      </c>
      <c r="J503" s="105" t="s">
        <v>778</v>
      </c>
      <c r="K503" s="103" t="s">
        <v>789</v>
      </c>
    </row>
    <row r="504" spans="1:11" x14ac:dyDescent="0.2">
      <c r="A504" s="104">
        <v>45734</v>
      </c>
      <c r="B504" s="105" t="s">
        <v>1495</v>
      </c>
      <c r="C504" s="105" t="s">
        <v>775</v>
      </c>
      <c r="D504" s="105" t="s">
        <v>1087</v>
      </c>
      <c r="E504" s="106">
        <v>389004</v>
      </c>
      <c r="F504" s="107" t="s">
        <v>156</v>
      </c>
      <c r="G504" s="106">
        <v>31120</v>
      </c>
      <c r="H504" s="106">
        <v>420124</v>
      </c>
      <c r="I504" s="105" t="s">
        <v>777</v>
      </c>
      <c r="J504" s="105" t="s">
        <v>778</v>
      </c>
      <c r="K504" s="103" t="s">
        <v>789</v>
      </c>
    </row>
    <row r="505" spans="1:11" x14ac:dyDescent="0.2">
      <c r="A505" s="104">
        <v>45734</v>
      </c>
      <c r="B505" s="105" t="s">
        <v>1496</v>
      </c>
      <c r="C505" s="105" t="s">
        <v>775</v>
      </c>
      <c r="D505" s="105" t="s">
        <v>1053</v>
      </c>
      <c r="E505" s="106">
        <v>857130</v>
      </c>
      <c r="F505" s="107" t="s">
        <v>156</v>
      </c>
      <c r="G505" s="106">
        <v>68570</v>
      </c>
      <c r="H505" s="106">
        <v>925700</v>
      </c>
      <c r="I505" s="105" t="s">
        <v>777</v>
      </c>
      <c r="J505" s="105" t="s">
        <v>778</v>
      </c>
      <c r="K505" s="103" t="s">
        <v>789</v>
      </c>
    </row>
    <row r="506" spans="1:11" x14ac:dyDescent="0.2">
      <c r="A506" s="104">
        <v>45734</v>
      </c>
      <c r="B506" s="105" t="s">
        <v>1497</v>
      </c>
      <c r="C506" s="105" t="s">
        <v>775</v>
      </c>
      <c r="D506" s="105" t="s">
        <v>990</v>
      </c>
      <c r="E506" s="106">
        <v>263730</v>
      </c>
      <c r="F506" s="107" t="s">
        <v>156</v>
      </c>
      <c r="G506" s="106">
        <v>21098</v>
      </c>
      <c r="H506" s="106">
        <v>284828</v>
      </c>
      <c r="I506" s="105" t="s">
        <v>777</v>
      </c>
      <c r="J506" s="105" t="s">
        <v>778</v>
      </c>
      <c r="K506" s="103" t="s">
        <v>789</v>
      </c>
    </row>
    <row r="507" spans="1:11" x14ac:dyDescent="0.2">
      <c r="A507" s="104">
        <v>45734</v>
      </c>
      <c r="B507" s="105" t="s">
        <v>1498</v>
      </c>
      <c r="C507" s="105" t="s">
        <v>775</v>
      </c>
      <c r="D507" s="105" t="s">
        <v>776</v>
      </c>
      <c r="E507" s="106">
        <v>184608</v>
      </c>
      <c r="F507" s="107" t="s">
        <v>156</v>
      </c>
      <c r="G507" s="106">
        <v>14769</v>
      </c>
      <c r="H507" s="106">
        <v>199377</v>
      </c>
      <c r="I507" s="105" t="s">
        <v>777</v>
      </c>
      <c r="J507" s="105" t="s">
        <v>778</v>
      </c>
      <c r="K507" s="103" t="s">
        <v>789</v>
      </c>
    </row>
    <row r="508" spans="1:11" x14ac:dyDescent="0.2">
      <c r="A508" s="104">
        <v>45734</v>
      </c>
      <c r="B508" s="105" t="s">
        <v>1499</v>
      </c>
      <c r="C508" s="105" t="s">
        <v>775</v>
      </c>
      <c r="D508" s="105" t="s">
        <v>1500</v>
      </c>
      <c r="E508" s="106">
        <v>286806</v>
      </c>
      <c r="F508" s="107" t="s">
        <v>156</v>
      </c>
      <c r="G508" s="106">
        <v>22944</v>
      </c>
      <c r="H508" s="106">
        <v>309750</v>
      </c>
      <c r="I508" s="105" t="s">
        <v>777</v>
      </c>
      <c r="J508" s="105" t="s">
        <v>778</v>
      </c>
      <c r="K508" s="103" t="s">
        <v>789</v>
      </c>
    </row>
    <row r="509" spans="1:11" x14ac:dyDescent="0.2">
      <c r="A509" s="104">
        <v>45735</v>
      </c>
      <c r="B509" s="105" t="s">
        <v>1501</v>
      </c>
      <c r="C509" s="105" t="s">
        <v>775</v>
      </c>
      <c r="D509" s="105" t="s">
        <v>832</v>
      </c>
      <c r="E509" s="106">
        <v>491202</v>
      </c>
      <c r="F509" s="107" t="s">
        <v>156</v>
      </c>
      <c r="G509" s="106">
        <v>39296</v>
      </c>
      <c r="H509" s="106">
        <v>530498</v>
      </c>
      <c r="I509" s="105" t="s">
        <v>777</v>
      </c>
      <c r="J509" s="105" t="s">
        <v>778</v>
      </c>
      <c r="K509" s="103" t="s">
        <v>789</v>
      </c>
    </row>
    <row r="510" spans="1:11" x14ac:dyDescent="0.2">
      <c r="A510" s="104">
        <v>45735</v>
      </c>
      <c r="B510" s="105" t="s">
        <v>1502</v>
      </c>
      <c r="C510" s="105" t="s">
        <v>775</v>
      </c>
      <c r="D510" s="105" t="s">
        <v>832</v>
      </c>
      <c r="E510" s="106">
        <v>230760</v>
      </c>
      <c r="F510" s="107" t="s">
        <v>156</v>
      </c>
      <c r="G510" s="106">
        <v>18461</v>
      </c>
      <c r="H510" s="106">
        <v>249221</v>
      </c>
      <c r="I510" s="105" t="s">
        <v>777</v>
      </c>
      <c r="J510" s="105" t="s">
        <v>778</v>
      </c>
      <c r="K510" s="103" t="s">
        <v>789</v>
      </c>
    </row>
    <row r="511" spans="1:11" x14ac:dyDescent="0.2">
      <c r="A511" s="104">
        <v>45735</v>
      </c>
      <c r="B511" s="105" t="s">
        <v>1503</v>
      </c>
      <c r="C511" s="105" t="s">
        <v>775</v>
      </c>
      <c r="D511" s="105" t="s">
        <v>856</v>
      </c>
      <c r="E511" s="106">
        <v>382413</v>
      </c>
      <c r="F511" s="107" t="s">
        <v>156</v>
      </c>
      <c r="G511" s="106">
        <v>30593</v>
      </c>
      <c r="H511" s="106">
        <v>413006</v>
      </c>
      <c r="I511" s="105" t="s">
        <v>777</v>
      </c>
      <c r="J511" s="105" t="s">
        <v>778</v>
      </c>
      <c r="K511" s="103" t="s">
        <v>789</v>
      </c>
    </row>
    <row r="512" spans="1:11" x14ac:dyDescent="0.2">
      <c r="A512" s="104">
        <v>45735</v>
      </c>
      <c r="B512" s="105" t="s">
        <v>1504</v>
      </c>
      <c r="C512" s="105" t="s">
        <v>775</v>
      </c>
      <c r="D512" s="105" t="s">
        <v>894</v>
      </c>
      <c r="E512" s="106">
        <v>230760</v>
      </c>
      <c r="F512" s="107" t="s">
        <v>156</v>
      </c>
      <c r="G512" s="106">
        <v>18461</v>
      </c>
      <c r="H512" s="106">
        <v>249221</v>
      </c>
      <c r="I512" s="105" t="s">
        <v>777</v>
      </c>
      <c r="J512" s="105" t="s">
        <v>778</v>
      </c>
      <c r="K512" s="103" t="s">
        <v>789</v>
      </c>
    </row>
    <row r="513" spans="1:11" x14ac:dyDescent="0.2">
      <c r="A513" s="104">
        <v>45735</v>
      </c>
      <c r="B513" s="105" t="s">
        <v>1505</v>
      </c>
      <c r="C513" s="105" t="s">
        <v>775</v>
      </c>
      <c r="D513" s="105" t="s">
        <v>785</v>
      </c>
      <c r="E513" s="106">
        <v>230760</v>
      </c>
      <c r="F513" s="107" t="s">
        <v>156</v>
      </c>
      <c r="G513" s="106">
        <v>18461</v>
      </c>
      <c r="H513" s="106">
        <v>249221</v>
      </c>
      <c r="I513" s="105" t="s">
        <v>777</v>
      </c>
      <c r="J513" s="105" t="s">
        <v>778</v>
      </c>
      <c r="K513" s="103" t="s">
        <v>789</v>
      </c>
    </row>
    <row r="514" spans="1:11" x14ac:dyDescent="0.2">
      <c r="A514" s="104">
        <v>45735</v>
      </c>
      <c r="B514" s="105" t="s">
        <v>1506</v>
      </c>
      <c r="C514" s="105" t="s">
        <v>775</v>
      </c>
      <c r="D514" s="105" t="s">
        <v>1507</v>
      </c>
      <c r="E514" s="106">
        <v>263730</v>
      </c>
      <c r="F514" s="107" t="s">
        <v>156</v>
      </c>
      <c r="G514" s="106">
        <v>21098</v>
      </c>
      <c r="H514" s="106">
        <v>284828</v>
      </c>
      <c r="I514" s="105" t="s">
        <v>777</v>
      </c>
      <c r="J514" s="105" t="s">
        <v>778</v>
      </c>
      <c r="K514" s="103" t="s">
        <v>789</v>
      </c>
    </row>
    <row r="515" spans="1:11" x14ac:dyDescent="0.2">
      <c r="A515" s="104">
        <v>45735</v>
      </c>
      <c r="B515" s="105" t="s">
        <v>1508</v>
      </c>
      <c r="C515" s="105" t="s">
        <v>775</v>
      </c>
      <c r="D515" s="105" t="s">
        <v>986</v>
      </c>
      <c r="E515" s="106">
        <v>481308</v>
      </c>
      <c r="F515" s="107" t="s">
        <v>156</v>
      </c>
      <c r="G515" s="106">
        <v>38505</v>
      </c>
      <c r="H515" s="106">
        <v>519813</v>
      </c>
      <c r="I515" s="105" t="s">
        <v>777</v>
      </c>
      <c r="J515" s="105" t="s">
        <v>778</v>
      </c>
      <c r="K515" s="103" t="s">
        <v>789</v>
      </c>
    </row>
    <row r="516" spans="1:11" x14ac:dyDescent="0.2">
      <c r="A516" s="104">
        <v>45735</v>
      </c>
      <c r="B516" s="105" t="s">
        <v>1509</v>
      </c>
      <c r="C516" s="105" t="s">
        <v>775</v>
      </c>
      <c r="D516" s="105" t="s">
        <v>842</v>
      </c>
      <c r="E516" s="106">
        <v>303291</v>
      </c>
      <c r="F516" s="107" t="s">
        <v>156</v>
      </c>
      <c r="G516" s="106">
        <v>24263</v>
      </c>
      <c r="H516" s="106">
        <v>327554</v>
      </c>
      <c r="I516" s="105" t="s">
        <v>777</v>
      </c>
      <c r="J516" s="105" t="s">
        <v>778</v>
      </c>
      <c r="K516" s="103" t="s">
        <v>789</v>
      </c>
    </row>
    <row r="517" spans="1:11" x14ac:dyDescent="0.2">
      <c r="A517" s="104">
        <v>45735</v>
      </c>
      <c r="B517" s="105" t="s">
        <v>1510</v>
      </c>
      <c r="C517" s="105" t="s">
        <v>775</v>
      </c>
      <c r="D517" s="105" t="s">
        <v>890</v>
      </c>
      <c r="E517" s="106">
        <v>230760</v>
      </c>
      <c r="F517" s="107" t="s">
        <v>156</v>
      </c>
      <c r="G517" s="106">
        <v>18461</v>
      </c>
      <c r="H517" s="106">
        <v>249221</v>
      </c>
      <c r="I517" s="105" t="s">
        <v>777</v>
      </c>
      <c r="J517" s="105" t="s">
        <v>778</v>
      </c>
      <c r="K517" s="103" t="s">
        <v>789</v>
      </c>
    </row>
    <row r="518" spans="1:11" x14ac:dyDescent="0.2">
      <c r="A518" s="104">
        <v>45735</v>
      </c>
      <c r="B518" s="105" t="s">
        <v>1511</v>
      </c>
      <c r="C518" s="105" t="s">
        <v>775</v>
      </c>
      <c r="D518" s="105" t="s">
        <v>949</v>
      </c>
      <c r="E518" s="106">
        <v>303291</v>
      </c>
      <c r="F518" s="107" t="s">
        <v>156</v>
      </c>
      <c r="G518" s="106">
        <v>24263</v>
      </c>
      <c r="H518" s="106">
        <v>327554</v>
      </c>
      <c r="I518" s="105" t="s">
        <v>777</v>
      </c>
      <c r="J518" s="105" t="s">
        <v>778</v>
      </c>
      <c r="K518" s="103" t="s">
        <v>789</v>
      </c>
    </row>
    <row r="519" spans="1:11" x14ac:dyDescent="0.2">
      <c r="A519" s="104">
        <v>45735</v>
      </c>
      <c r="B519" s="105" t="s">
        <v>1512</v>
      </c>
      <c r="C519" s="105" t="s">
        <v>775</v>
      </c>
      <c r="D519" s="105" t="s">
        <v>922</v>
      </c>
      <c r="E519" s="106">
        <v>230760</v>
      </c>
      <c r="F519" s="107" t="s">
        <v>156</v>
      </c>
      <c r="G519" s="106">
        <v>18461</v>
      </c>
      <c r="H519" s="106">
        <v>249221</v>
      </c>
      <c r="I519" s="105" t="s">
        <v>777</v>
      </c>
      <c r="J519" s="105" t="s">
        <v>778</v>
      </c>
      <c r="K519" s="103" t="s">
        <v>789</v>
      </c>
    </row>
    <row r="520" spans="1:11" x14ac:dyDescent="0.2">
      <c r="A520" s="104">
        <v>45735</v>
      </c>
      <c r="B520" s="105" t="s">
        <v>1513</v>
      </c>
      <c r="C520" s="105" t="s">
        <v>775</v>
      </c>
      <c r="D520" s="105" t="s">
        <v>898</v>
      </c>
      <c r="E520" s="106">
        <v>184608</v>
      </c>
      <c r="F520" s="107" t="s">
        <v>156</v>
      </c>
      <c r="G520" s="106">
        <v>14769</v>
      </c>
      <c r="H520" s="106">
        <v>199377</v>
      </c>
      <c r="I520" s="105" t="s">
        <v>777</v>
      </c>
      <c r="J520" s="105" t="s">
        <v>778</v>
      </c>
      <c r="K520" s="103" t="s">
        <v>789</v>
      </c>
    </row>
    <row r="521" spans="1:11" x14ac:dyDescent="0.2">
      <c r="A521" s="104">
        <v>45736</v>
      </c>
      <c r="B521" s="105" t="s">
        <v>1514</v>
      </c>
      <c r="C521" s="105" t="s">
        <v>775</v>
      </c>
      <c r="D521" s="105" t="s">
        <v>994</v>
      </c>
      <c r="E521" s="106">
        <v>184608</v>
      </c>
      <c r="F521" s="107" t="s">
        <v>156</v>
      </c>
      <c r="G521" s="106">
        <v>14769</v>
      </c>
      <c r="H521" s="106">
        <v>199377</v>
      </c>
      <c r="I521" s="105" t="s">
        <v>777</v>
      </c>
      <c r="J521" s="105" t="s">
        <v>778</v>
      </c>
      <c r="K521" s="103" t="s">
        <v>789</v>
      </c>
    </row>
    <row r="522" spans="1:11" x14ac:dyDescent="0.2">
      <c r="A522" s="104">
        <v>45736</v>
      </c>
      <c r="B522" s="105" t="s">
        <v>1515</v>
      </c>
      <c r="C522" s="105" t="s">
        <v>775</v>
      </c>
      <c r="D522" s="105" t="s">
        <v>1109</v>
      </c>
      <c r="E522" s="106">
        <v>230760</v>
      </c>
      <c r="F522" s="107" t="s">
        <v>156</v>
      </c>
      <c r="G522" s="106">
        <v>18461</v>
      </c>
      <c r="H522" s="106">
        <v>249221</v>
      </c>
      <c r="I522" s="105" t="s">
        <v>777</v>
      </c>
      <c r="J522" s="105" t="s">
        <v>778</v>
      </c>
      <c r="K522" s="103" t="s">
        <v>789</v>
      </c>
    </row>
    <row r="523" spans="1:11" x14ac:dyDescent="0.2">
      <c r="A523" s="104">
        <v>45736</v>
      </c>
      <c r="B523" s="105" t="s">
        <v>1516</v>
      </c>
      <c r="C523" s="105" t="s">
        <v>775</v>
      </c>
      <c r="D523" s="105" t="s">
        <v>818</v>
      </c>
      <c r="E523" s="106">
        <v>184608</v>
      </c>
      <c r="F523" s="107" t="s">
        <v>156</v>
      </c>
      <c r="G523" s="106">
        <v>14769</v>
      </c>
      <c r="H523" s="106">
        <v>199377</v>
      </c>
      <c r="I523" s="105" t="s">
        <v>777</v>
      </c>
      <c r="J523" s="105" t="s">
        <v>778</v>
      </c>
      <c r="K523" s="103" t="s">
        <v>789</v>
      </c>
    </row>
    <row r="524" spans="1:11" x14ac:dyDescent="0.2">
      <c r="A524" s="104">
        <v>45736</v>
      </c>
      <c r="B524" s="105" t="s">
        <v>1517</v>
      </c>
      <c r="C524" s="105" t="s">
        <v>775</v>
      </c>
      <c r="D524" s="105" t="s">
        <v>1384</v>
      </c>
      <c r="E524" s="106">
        <v>445050</v>
      </c>
      <c r="F524" s="107" t="s">
        <v>156</v>
      </c>
      <c r="G524" s="106">
        <v>35604</v>
      </c>
      <c r="H524" s="106">
        <v>480654</v>
      </c>
      <c r="I524" s="105" t="s">
        <v>1385</v>
      </c>
      <c r="J524" s="105" t="s">
        <v>1386</v>
      </c>
      <c r="K524" s="103" t="s">
        <v>789</v>
      </c>
    </row>
    <row r="525" spans="1:11" x14ac:dyDescent="0.2">
      <c r="A525" s="104">
        <v>45736</v>
      </c>
      <c r="B525" s="105" t="s">
        <v>1518</v>
      </c>
      <c r="C525" s="105" t="s">
        <v>775</v>
      </c>
      <c r="D525" s="105" t="s">
        <v>966</v>
      </c>
      <c r="E525" s="106">
        <v>501096</v>
      </c>
      <c r="F525" s="107" t="s">
        <v>156</v>
      </c>
      <c r="G525" s="106">
        <v>40088</v>
      </c>
      <c r="H525" s="106">
        <v>541184</v>
      </c>
      <c r="I525" s="105" t="s">
        <v>777</v>
      </c>
      <c r="J525" s="105" t="s">
        <v>778</v>
      </c>
      <c r="K525" s="103" t="s">
        <v>789</v>
      </c>
    </row>
    <row r="526" spans="1:11" x14ac:dyDescent="0.2">
      <c r="A526" s="104">
        <v>45736</v>
      </c>
      <c r="B526" s="105" t="s">
        <v>1519</v>
      </c>
      <c r="C526" s="105" t="s">
        <v>775</v>
      </c>
      <c r="D526" s="105" t="s">
        <v>1298</v>
      </c>
      <c r="E526" s="106">
        <v>428565</v>
      </c>
      <c r="F526" s="107" t="s">
        <v>156</v>
      </c>
      <c r="G526" s="106">
        <v>34285</v>
      </c>
      <c r="H526" s="106">
        <v>462850</v>
      </c>
      <c r="I526" s="105" t="s">
        <v>777</v>
      </c>
      <c r="J526" s="105" t="s">
        <v>778</v>
      </c>
      <c r="K526" s="103" t="s">
        <v>789</v>
      </c>
    </row>
    <row r="527" spans="1:11" x14ac:dyDescent="0.2">
      <c r="A527" s="104">
        <v>45736</v>
      </c>
      <c r="B527" s="105" t="s">
        <v>1520</v>
      </c>
      <c r="C527" s="105" t="s">
        <v>775</v>
      </c>
      <c r="D527" s="105" t="s">
        <v>1091</v>
      </c>
      <c r="E527" s="106">
        <v>184608</v>
      </c>
      <c r="F527" s="107" t="s">
        <v>156</v>
      </c>
      <c r="G527" s="106">
        <v>14769</v>
      </c>
      <c r="H527" s="106">
        <v>199377</v>
      </c>
      <c r="I527" s="105" t="s">
        <v>777</v>
      </c>
      <c r="J527" s="105" t="s">
        <v>778</v>
      </c>
      <c r="K527" s="103" t="s">
        <v>789</v>
      </c>
    </row>
    <row r="528" spans="1:11" x14ac:dyDescent="0.2">
      <c r="A528" s="104">
        <v>45736</v>
      </c>
      <c r="B528" s="105" t="s">
        <v>1521</v>
      </c>
      <c r="C528" s="105" t="s">
        <v>775</v>
      </c>
      <c r="D528" s="105" t="s">
        <v>934</v>
      </c>
      <c r="E528" s="106">
        <v>501096</v>
      </c>
      <c r="F528" s="107" t="s">
        <v>156</v>
      </c>
      <c r="G528" s="106">
        <v>40088</v>
      </c>
      <c r="H528" s="106">
        <v>541184</v>
      </c>
      <c r="I528" s="105" t="s">
        <v>777</v>
      </c>
      <c r="J528" s="105" t="s">
        <v>778</v>
      </c>
      <c r="K528" s="103" t="s">
        <v>789</v>
      </c>
    </row>
    <row r="529" spans="1:11" x14ac:dyDescent="0.2">
      <c r="A529" s="104">
        <v>45736</v>
      </c>
      <c r="B529" s="105" t="s">
        <v>1522</v>
      </c>
      <c r="C529" s="105" t="s">
        <v>775</v>
      </c>
      <c r="D529" s="105" t="s">
        <v>1096</v>
      </c>
      <c r="E529" s="106">
        <v>230760</v>
      </c>
      <c r="F529" s="107" t="s">
        <v>156</v>
      </c>
      <c r="G529" s="106">
        <v>18461</v>
      </c>
      <c r="H529" s="106">
        <v>249221</v>
      </c>
      <c r="I529" s="105" t="s">
        <v>777</v>
      </c>
      <c r="J529" s="105" t="s">
        <v>778</v>
      </c>
      <c r="K529" s="103" t="s">
        <v>789</v>
      </c>
    </row>
    <row r="530" spans="1:11" x14ac:dyDescent="0.2">
      <c r="A530" s="104">
        <v>45736</v>
      </c>
      <c r="B530" s="105" t="s">
        <v>1523</v>
      </c>
      <c r="C530" s="105" t="s">
        <v>775</v>
      </c>
      <c r="D530" s="105" t="s">
        <v>1524</v>
      </c>
      <c r="E530" s="106">
        <v>184608</v>
      </c>
      <c r="F530" s="107" t="s">
        <v>156</v>
      </c>
      <c r="G530" s="106">
        <v>14769</v>
      </c>
      <c r="H530" s="106">
        <v>199377</v>
      </c>
      <c r="I530" s="105" t="s">
        <v>777</v>
      </c>
      <c r="J530" s="105" t="s">
        <v>778</v>
      </c>
      <c r="K530" s="103" t="s">
        <v>789</v>
      </c>
    </row>
    <row r="531" spans="1:11" x14ac:dyDescent="0.2">
      <c r="A531" s="104">
        <v>45736</v>
      </c>
      <c r="B531" s="105" t="s">
        <v>1525</v>
      </c>
      <c r="C531" s="105" t="s">
        <v>775</v>
      </c>
      <c r="D531" s="105" t="s">
        <v>1162</v>
      </c>
      <c r="E531" s="106">
        <v>1035147</v>
      </c>
      <c r="F531" s="107" t="s">
        <v>156</v>
      </c>
      <c r="G531" s="106">
        <v>82812</v>
      </c>
      <c r="H531" s="106">
        <v>1117959</v>
      </c>
      <c r="I531" s="105" t="s">
        <v>906</v>
      </c>
      <c r="J531" s="105" t="s">
        <v>907</v>
      </c>
      <c r="K531" s="103" t="s">
        <v>789</v>
      </c>
    </row>
    <row r="532" spans="1:11" x14ac:dyDescent="0.2">
      <c r="A532" s="104">
        <v>45736</v>
      </c>
      <c r="B532" s="105" t="s">
        <v>1526</v>
      </c>
      <c r="C532" s="105" t="s">
        <v>775</v>
      </c>
      <c r="D532" s="105" t="s">
        <v>905</v>
      </c>
      <c r="E532" s="106">
        <v>2525223</v>
      </c>
      <c r="F532" s="107" t="s">
        <v>156</v>
      </c>
      <c r="G532" s="106">
        <v>202018</v>
      </c>
      <c r="H532" s="106">
        <v>2727241</v>
      </c>
      <c r="I532" s="105" t="s">
        <v>906</v>
      </c>
      <c r="J532" s="105" t="s">
        <v>907</v>
      </c>
      <c r="K532" s="103" t="s">
        <v>789</v>
      </c>
    </row>
    <row r="533" spans="1:11" x14ac:dyDescent="0.2">
      <c r="A533" s="104">
        <v>45737</v>
      </c>
      <c r="B533" s="105" t="s">
        <v>1527</v>
      </c>
      <c r="C533" s="105" t="s">
        <v>775</v>
      </c>
      <c r="D533" s="105" t="s">
        <v>1332</v>
      </c>
      <c r="E533" s="106">
        <v>501096</v>
      </c>
      <c r="F533" s="107" t="s">
        <v>156</v>
      </c>
      <c r="G533" s="106">
        <v>40088</v>
      </c>
      <c r="H533" s="106">
        <v>541184</v>
      </c>
      <c r="I533" s="105" t="s">
        <v>777</v>
      </c>
      <c r="J533" s="105" t="s">
        <v>778</v>
      </c>
      <c r="K533" s="103" t="s">
        <v>789</v>
      </c>
    </row>
    <row r="534" spans="1:11" x14ac:dyDescent="0.2">
      <c r="A534" s="104">
        <v>45737</v>
      </c>
      <c r="B534" s="105" t="s">
        <v>1528</v>
      </c>
      <c r="C534" s="105" t="s">
        <v>775</v>
      </c>
      <c r="D534" s="105" t="s">
        <v>915</v>
      </c>
      <c r="E534" s="106">
        <v>303291</v>
      </c>
      <c r="F534" s="107" t="s">
        <v>156</v>
      </c>
      <c r="G534" s="106">
        <v>24263</v>
      </c>
      <c r="H534" s="106">
        <v>327554</v>
      </c>
      <c r="I534" s="105" t="s">
        <v>777</v>
      </c>
      <c r="J534" s="105" t="s">
        <v>778</v>
      </c>
      <c r="K534" s="103" t="s">
        <v>789</v>
      </c>
    </row>
    <row r="535" spans="1:11" x14ac:dyDescent="0.2">
      <c r="A535" s="104">
        <v>45737</v>
      </c>
      <c r="B535" s="105" t="s">
        <v>1529</v>
      </c>
      <c r="C535" s="105" t="s">
        <v>775</v>
      </c>
      <c r="D535" s="105" t="s">
        <v>917</v>
      </c>
      <c r="E535" s="106">
        <v>184608</v>
      </c>
      <c r="F535" s="107" t="s">
        <v>156</v>
      </c>
      <c r="G535" s="106">
        <v>14769</v>
      </c>
      <c r="H535" s="106">
        <v>199377</v>
      </c>
      <c r="I535" s="105" t="s">
        <v>777</v>
      </c>
      <c r="J535" s="105" t="s">
        <v>778</v>
      </c>
      <c r="K535" s="103" t="s">
        <v>789</v>
      </c>
    </row>
    <row r="536" spans="1:11" x14ac:dyDescent="0.2">
      <c r="A536" s="104">
        <v>45737</v>
      </c>
      <c r="B536" s="105" t="s">
        <v>1530</v>
      </c>
      <c r="C536" s="105" t="s">
        <v>775</v>
      </c>
      <c r="D536" s="105" t="s">
        <v>892</v>
      </c>
      <c r="E536" s="106">
        <v>342852</v>
      </c>
      <c r="F536" s="107" t="s">
        <v>156</v>
      </c>
      <c r="G536" s="106">
        <v>27428</v>
      </c>
      <c r="H536" s="106">
        <v>370280</v>
      </c>
      <c r="I536" s="105" t="s">
        <v>777</v>
      </c>
      <c r="J536" s="105" t="s">
        <v>778</v>
      </c>
      <c r="K536" s="103" t="s">
        <v>789</v>
      </c>
    </row>
    <row r="537" spans="1:11" x14ac:dyDescent="0.2">
      <c r="A537" s="104">
        <v>45737</v>
      </c>
      <c r="B537" s="105" t="s">
        <v>1531</v>
      </c>
      <c r="C537" s="105" t="s">
        <v>775</v>
      </c>
      <c r="D537" s="105" t="s">
        <v>1472</v>
      </c>
      <c r="E537" s="106">
        <v>184608</v>
      </c>
      <c r="F537" s="107" t="s">
        <v>156</v>
      </c>
      <c r="G537" s="106">
        <v>14769</v>
      </c>
      <c r="H537" s="106">
        <v>199377</v>
      </c>
      <c r="I537" s="105" t="s">
        <v>777</v>
      </c>
      <c r="J537" s="105" t="s">
        <v>778</v>
      </c>
      <c r="K537" s="103" t="s">
        <v>789</v>
      </c>
    </row>
    <row r="538" spans="1:11" x14ac:dyDescent="0.2">
      <c r="A538" s="104">
        <v>45737</v>
      </c>
      <c r="B538" s="105" t="s">
        <v>1532</v>
      </c>
      <c r="C538" s="105" t="s">
        <v>775</v>
      </c>
      <c r="D538" s="105" t="s">
        <v>793</v>
      </c>
      <c r="E538" s="106">
        <v>184608</v>
      </c>
      <c r="F538" s="107" t="s">
        <v>156</v>
      </c>
      <c r="G538" s="106">
        <v>14769</v>
      </c>
      <c r="H538" s="106">
        <v>199377</v>
      </c>
      <c r="I538" s="105" t="s">
        <v>777</v>
      </c>
      <c r="J538" s="105" t="s">
        <v>778</v>
      </c>
      <c r="K538" s="103" t="s">
        <v>789</v>
      </c>
    </row>
    <row r="539" spans="1:11" x14ac:dyDescent="0.2">
      <c r="A539" s="104">
        <v>45738</v>
      </c>
      <c r="B539" s="105" t="s">
        <v>1533</v>
      </c>
      <c r="C539" s="105" t="s">
        <v>775</v>
      </c>
      <c r="D539" s="105" t="s">
        <v>1534</v>
      </c>
      <c r="E539" s="106">
        <v>230760</v>
      </c>
      <c r="F539" s="107" t="s">
        <v>156</v>
      </c>
      <c r="G539" s="106">
        <v>18461</v>
      </c>
      <c r="H539" s="106">
        <v>249221</v>
      </c>
      <c r="I539" s="105" t="s">
        <v>777</v>
      </c>
      <c r="J539" s="105" t="s">
        <v>778</v>
      </c>
      <c r="K539" s="103" t="s">
        <v>789</v>
      </c>
    </row>
    <row r="540" spans="1:11" x14ac:dyDescent="0.2">
      <c r="A540" s="104">
        <v>45738</v>
      </c>
      <c r="B540" s="105" t="s">
        <v>1535</v>
      </c>
      <c r="C540" s="105" t="s">
        <v>775</v>
      </c>
      <c r="D540" s="105" t="s">
        <v>804</v>
      </c>
      <c r="E540" s="106">
        <v>184608</v>
      </c>
      <c r="F540" s="107" t="s">
        <v>156</v>
      </c>
      <c r="G540" s="106">
        <v>14769</v>
      </c>
      <c r="H540" s="106">
        <v>199377</v>
      </c>
      <c r="I540" s="105" t="s">
        <v>777</v>
      </c>
      <c r="J540" s="105" t="s">
        <v>778</v>
      </c>
      <c r="K540" s="103" t="s">
        <v>789</v>
      </c>
    </row>
    <row r="541" spans="1:11" x14ac:dyDescent="0.2">
      <c r="A541" s="104">
        <v>45738</v>
      </c>
      <c r="B541" s="105" t="s">
        <v>1536</v>
      </c>
      <c r="C541" s="105" t="s">
        <v>775</v>
      </c>
      <c r="D541" s="105" t="s">
        <v>1312</v>
      </c>
      <c r="E541" s="106">
        <v>184608</v>
      </c>
      <c r="F541" s="107" t="s">
        <v>156</v>
      </c>
      <c r="G541" s="106">
        <v>14769</v>
      </c>
      <c r="H541" s="106">
        <v>199377</v>
      </c>
      <c r="I541" s="105" t="s">
        <v>777</v>
      </c>
      <c r="J541" s="105" t="s">
        <v>778</v>
      </c>
      <c r="K541" s="103" t="s">
        <v>789</v>
      </c>
    </row>
    <row r="542" spans="1:11" x14ac:dyDescent="0.2">
      <c r="A542" s="104">
        <v>45738</v>
      </c>
      <c r="B542" s="105" t="s">
        <v>1537</v>
      </c>
      <c r="C542" s="105" t="s">
        <v>775</v>
      </c>
      <c r="D542" s="105" t="s">
        <v>1211</v>
      </c>
      <c r="E542" s="106">
        <v>184608</v>
      </c>
      <c r="F542" s="107" t="s">
        <v>156</v>
      </c>
      <c r="G542" s="106">
        <v>14769</v>
      </c>
      <c r="H542" s="106">
        <v>199377</v>
      </c>
      <c r="I542" s="105" t="s">
        <v>777</v>
      </c>
      <c r="J542" s="105" t="s">
        <v>778</v>
      </c>
      <c r="K542" s="103" t="s">
        <v>789</v>
      </c>
    </row>
    <row r="543" spans="1:11" x14ac:dyDescent="0.2">
      <c r="A543" s="104">
        <v>45738</v>
      </c>
      <c r="B543" s="105" t="s">
        <v>1538</v>
      </c>
      <c r="C543" s="105" t="s">
        <v>775</v>
      </c>
      <c r="D543" s="105" t="s">
        <v>1296</v>
      </c>
      <c r="E543" s="106">
        <v>276912</v>
      </c>
      <c r="F543" s="107" t="s">
        <v>156</v>
      </c>
      <c r="G543" s="106">
        <v>22153</v>
      </c>
      <c r="H543" s="106">
        <v>299065</v>
      </c>
      <c r="I543" s="105" t="s">
        <v>777</v>
      </c>
      <c r="J543" s="105" t="s">
        <v>778</v>
      </c>
      <c r="K543" s="103" t="s">
        <v>789</v>
      </c>
    </row>
    <row r="544" spans="1:11" x14ac:dyDescent="0.2">
      <c r="A544" s="104">
        <v>45740</v>
      </c>
      <c r="B544" s="105" t="s">
        <v>1539</v>
      </c>
      <c r="C544" s="105" t="s">
        <v>775</v>
      </c>
      <c r="D544" s="105" t="s">
        <v>1126</v>
      </c>
      <c r="E544" s="106">
        <v>382413</v>
      </c>
      <c r="F544" s="107" t="s">
        <v>156</v>
      </c>
      <c r="G544" s="106">
        <v>30593</v>
      </c>
      <c r="H544" s="106">
        <v>413006</v>
      </c>
      <c r="I544" s="105" t="s">
        <v>777</v>
      </c>
      <c r="J544" s="105" t="s">
        <v>778</v>
      </c>
      <c r="K544" s="103" t="s">
        <v>789</v>
      </c>
    </row>
    <row r="545" spans="1:11" x14ac:dyDescent="0.2">
      <c r="A545" s="104">
        <v>45740</v>
      </c>
      <c r="B545" s="105" t="s">
        <v>1540</v>
      </c>
      <c r="C545" s="105" t="s">
        <v>775</v>
      </c>
      <c r="D545" s="105" t="s">
        <v>1045</v>
      </c>
      <c r="E545" s="106">
        <v>184608</v>
      </c>
      <c r="F545" s="107" t="s">
        <v>156</v>
      </c>
      <c r="G545" s="106">
        <v>14769</v>
      </c>
      <c r="H545" s="106">
        <v>199377</v>
      </c>
      <c r="I545" s="105" t="s">
        <v>777</v>
      </c>
      <c r="J545" s="105" t="s">
        <v>778</v>
      </c>
      <c r="K545" s="103" t="s">
        <v>789</v>
      </c>
    </row>
    <row r="546" spans="1:11" x14ac:dyDescent="0.2">
      <c r="A546" s="104">
        <v>45740</v>
      </c>
      <c r="B546" s="105" t="s">
        <v>1541</v>
      </c>
      <c r="C546" s="105" t="s">
        <v>775</v>
      </c>
      <c r="D546" s="105" t="s">
        <v>1542</v>
      </c>
      <c r="E546" s="106">
        <v>184608</v>
      </c>
      <c r="F546" s="107" t="s">
        <v>156</v>
      </c>
      <c r="G546" s="106">
        <v>14769</v>
      </c>
      <c r="H546" s="106">
        <v>199377</v>
      </c>
      <c r="I546" s="105" t="s">
        <v>777</v>
      </c>
      <c r="J546" s="105" t="s">
        <v>778</v>
      </c>
      <c r="K546" s="103" t="s">
        <v>789</v>
      </c>
    </row>
    <row r="547" spans="1:11" x14ac:dyDescent="0.2">
      <c r="A547" s="104">
        <v>45741</v>
      </c>
      <c r="B547" s="105" t="s">
        <v>1543</v>
      </c>
      <c r="C547" s="105" t="s">
        <v>1168</v>
      </c>
      <c r="D547" s="105" t="s">
        <v>1544</v>
      </c>
      <c r="E547" s="106">
        <v>-115380</v>
      </c>
      <c r="F547" s="107" t="s">
        <v>156</v>
      </c>
      <c r="G547" s="106">
        <v>-9230</v>
      </c>
      <c r="H547" s="106">
        <v>-124610</v>
      </c>
      <c r="I547" s="105" t="s">
        <v>906</v>
      </c>
      <c r="J547" s="105" t="s">
        <v>907</v>
      </c>
      <c r="K547" s="103" t="s">
        <v>789</v>
      </c>
    </row>
    <row r="548" spans="1:11" x14ac:dyDescent="0.2">
      <c r="A548" s="104">
        <v>45741</v>
      </c>
      <c r="B548" s="105" t="s">
        <v>1545</v>
      </c>
      <c r="C548" s="105" t="s">
        <v>775</v>
      </c>
      <c r="D548" s="105" t="s">
        <v>901</v>
      </c>
      <c r="E548" s="106">
        <v>230760</v>
      </c>
      <c r="F548" s="107" t="s">
        <v>156</v>
      </c>
      <c r="G548" s="106">
        <v>18461</v>
      </c>
      <c r="H548" s="106">
        <v>249221</v>
      </c>
      <c r="I548" s="105" t="s">
        <v>777</v>
      </c>
      <c r="J548" s="105" t="s">
        <v>778</v>
      </c>
      <c r="K548" s="103" t="s">
        <v>789</v>
      </c>
    </row>
    <row r="549" spans="1:11" x14ac:dyDescent="0.2">
      <c r="A549" s="104">
        <v>45741</v>
      </c>
      <c r="B549" s="105" t="s">
        <v>1546</v>
      </c>
      <c r="C549" s="105" t="s">
        <v>775</v>
      </c>
      <c r="D549" s="105" t="s">
        <v>953</v>
      </c>
      <c r="E549" s="106">
        <v>184608</v>
      </c>
      <c r="F549" s="107" t="s">
        <v>156</v>
      </c>
      <c r="G549" s="106">
        <v>14769</v>
      </c>
      <c r="H549" s="106">
        <v>199377</v>
      </c>
      <c r="I549" s="105" t="s">
        <v>777</v>
      </c>
      <c r="J549" s="105" t="s">
        <v>778</v>
      </c>
      <c r="K549" s="103" t="s">
        <v>789</v>
      </c>
    </row>
    <row r="550" spans="1:11" x14ac:dyDescent="0.2">
      <c r="A550" s="104">
        <v>45741</v>
      </c>
      <c r="B550" s="105" t="s">
        <v>1547</v>
      </c>
      <c r="C550" s="105" t="s">
        <v>775</v>
      </c>
      <c r="D550" s="105" t="s">
        <v>1548</v>
      </c>
      <c r="E550" s="106">
        <v>184608</v>
      </c>
      <c r="F550" s="107" t="s">
        <v>156</v>
      </c>
      <c r="G550" s="106">
        <v>14769</v>
      </c>
      <c r="H550" s="106">
        <v>199377</v>
      </c>
      <c r="I550" s="105" t="s">
        <v>777</v>
      </c>
      <c r="J550" s="105" t="s">
        <v>778</v>
      </c>
      <c r="K550" s="103" t="s">
        <v>789</v>
      </c>
    </row>
    <row r="551" spans="1:11" x14ac:dyDescent="0.2">
      <c r="A551" s="104">
        <v>45741</v>
      </c>
      <c r="B551" s="105" t="s">
        <v>1549</v>
      </c>
      <c r="C551" s="105" t="s">
        <v>775</v>
      </c>
      <c r="D551" s="105" t="s">
        <v>1089</v>
      </c>
      <c r="E551" s="106">
        <v>184608</v>
      </c>
      <c r="F551" s="107" t="s">
        <v>156</v>
      </c>
      <c r="G551" s="106">
        <v>14769</v>
      </c>
      <c r="H551" s="106">
        <v>199377</v>
      </c>
      <c r="I551" s="105" t="s">
        <v>777</v>
      </c>
      <c r="J551" s="105" t="s">
        <v>778</v>
      </c>
      <c r="K551" s="103" t="s">
        <v>789</v>
      </c>
    </row>
    <row r="552" spans="1:11" x14ac:dyDescent="0.2">
      <c r="A552" s="104">
        <v>45741</v>
      </c>
      <c r="B552" s="105" t="s">
        <v>1550</v>
      </c>
      <c r="C552" s="105" t="s">
        <v>775</v>
      </c>
      <c r="D552" s="105" t="s">
        <v>974</v>
      </c>
      <c r="E552" s="106">
        <v>230760</v>
      </c>
      <c r="F552" s="107" t="s">
        <v>156</v>
      </c>
      <c r="G552" s="106">
        <v>18461</v>
      </c>
      <c r="H552" s="106">
        <v>249221</v>
      </c>
      <c r="I552" s="105" t="s">
        <v>777</v>
      </c>
      <c r="J552" s="105" t="s">
        <v>778</v>
      </c>
      <c r="K552" s="103" t="s">
        <v>789</v>
      </c>
    </row>
    <row r="553" spans="1:11" x14ac:dyDescent="0.2">
      <c r="A553" s="104">
        <v>45741</v>
      </c>
      <c r="B553" s="105" t="s">
        <v>1551</v>
      </c>
      <c r="C553" s="105" t="s">
        <v>775</v>
      </c>
      <c r="D553" s="105" t="s">
        <v>880</v>
      </c>
      <c r="E553" s="106">
        <v>372519</v>
      </c>
      <c r="F553" s="107" t="s">
        <v>156</v>
      </c>
      <c r="G553" s="106">
        <v>29802</v>
      </c>
      <c r="H553" s="106">
        <v>402321</v>
      </c>
      <c r="I553" s="105" t="s">
        <v>777</v>
      </c>
      <c r="J553" s="105" t="s">
        <v>778</v>
      </c>
      <c r="K553" s="103" t="s">
        <v>789</v>
      </c>
    </row>
    <row r="554" spans="1:11" x14ac:dyDescent="0.2">
      <c r="A554" s="104">
        <v>45741</v>
      </c>
      <c r="B554" s="105" t="s">
        <v>1552</v>
      </c>
      <c r="C554" s="105" t="s">
        <v>775</v>
      </c>
      <c r="D554" s="105" t="s">
        <v>940</v>
      </c>
      <c r="E554" s="106">
        <v>184608</v>
      </c>
      <c r="F554" s="107" t="s">
        <v>156</v>
      </c>
      <c r="G554" s="106">
        <v>14769</v>
      </c>
      <c r="H554" s="106">
        <v>199377</v>
      </c>
      <c r="I554" s="105" t="s">
        <v>777</v>
      </c>
      <c r="J554" s="105" t="s">
        <v>778</v>
      </c>
      <c r="K554" s="103" t="s">
        <v>789</v>
      </c>
    </row>
    <row r="555" spans="1:11" x14ac:dyDescent="0.2">
      <c r="A555" s="104">
        <v>45741</v>
      </c>
      <c r="B555" s="105" t="s">
        <v>1553</v>
      </c>
      <c r="C555" s="105" t="s">
        <v>775</v>
      </c>
      <c r="D555" s="105" t="s">
        <v>1300</v>
      </c>
      <c r="E555" s="106">
        <v>342852</v>
      </c>
      <c r="F555" s="107" t="s">
        <v>156</v>
      </c>
      <c r="G555" s="106">
        <v>27428</v>
      </c>
      <c r="H555" s="106">
        <v>370280</v>
      </c>
      <c r="I555" s="105" t="s">
        <v>777</v>
      </c>
      <c r="J555" s="105" t="s">
        <v>778</v>
      </c>
      <c r="K555" s="103" t="s">
        <v>789</v>
      </c>
    </row>
    <row r="556" spans="1:11" x14ac:dyDescent="0.2">
      <c r="A556" s="104">
        <v>45741</v>
      </c>
      <c r="B556" s="105" t="s">
        <v>1554</v>
      </c>
      <c r="C556" s="105" t="s">
        <v>775</v>
      </c>
      <c r="D556" s="105" t="s">
        <v>884</v>
      </c>
      <c r="E556" s="106">
        <v>230760</v>
      </c>
      <c r="F556" s="107" t="s">
        <v>156</v>
      </c>
      <c r="G556" s="106">
        <v>18461</v>
      </c>
      <c r="H556" s="106">
        <v>249221</v>
      </c>
      <c r="I556" s="105" t="s">
        <v>777</v>
      </c>
      <c r="J556" s="105" t="s">
        <v>778</v>
      </c>
      <c r="K556" s="103" t="s">
        <v>789</v>
      </c>
    </row>
    <row r="557" spans="1:11" x14ac:dyDescent="0.2">
      <c r="A557" s="104">
        <v>45741</v>
      </c>
      <c r="B557" s="105" t="s">
        <v>1555</v>
      </c>
      <c r="C557" s="105" t="s">
        <v>775</v>
      </c>
      <c r="D557" s="105" t="s">
        <v>905</v>
      </c>
      <c r="E557" s="106">
        <v>1552713</v>
      </c>
      <c r="F557" s="107" t="s">
        <v>156</v>
      </c>
      <c r="G557" s="106">
        <v>124217</v>
      </c>
      <c r="H557" s="106">
        <v>1676930</v>
      </c>
      <c r="I557" s="105" t="s">
        <v>906</v>
      </c>
      <c r="J557" s="105" t="s">
        <v>907</v>
      </c>
      <c r="K557" s="103" t="s">
        <v>789</v>
      </c>
    </row>
    <row r="558" spans="1:11" x14ac:dyDescent="0.2">
      <c r="A558" s="104">
        <v>45741</v>
      </c>
      <c r="B558" s="105" t="s">
        <v>1556</v>
      </c>
      <c r="C558" s="105" t="s">
        <v>775</v>
      </c>
      <c r="D558" s="105" t="s">
        <v>1162</v>
      </c>
      <c r="E558" s="106">
        <v>1645032</v>
      </c>
      <c r="F558" s="107" t="s">
        <v>156</v>
      </c>
      <c r="G558" s="106">
        <v>131603</v>
      </c>
      <c r="H558" s="106">
        <v>1776635</v>
      </c>
      <c r="I558" s="105" t="s">
        <v>906</v>
      </c>
      <c r="J558" s="105" t="s">
        <v>907</v>
      </c>
      <c r="K558" s="103" t="s">
        <v>789</v>
      </c>
    </row>
    <row r="559" spans="1:11" x14ac:dyDescent="0.2">
      <c r="A559" s="104">
        <v>45741</v>
      </c>
      <c r="B559" s="105" t="s">
        <v>1557</v>
      </c>
      <c r="C559" s="105" t="s">
        <v>775</v>
      </c>
      <c r="D559" s="105" t="s">
        <v>1276</v>
      </c>
      <c r="E559" s="106">
        <v>1140633</v>
      </c>
      <c r="F559" s="107" t="s">
        <v>156</v>
      </c>
      <c r="G559" s="106">
        <v>91251</v>
      </c>
      <c r="H559" s="106">
        <v>1231884</v>
      </c>
      <c r="I559" s="105" t="s">
        <v>1008</v>
      </c>
      <c r="J559" s="105" t="s">
        <v>1009</v>
      </c>
      <c r="K559" s="103" t="s">
        <v>789</v>
      </c>
    </row>
    <row r="560" spans="1:11" x14ac:dyDescent="0.2">
      <c r="A560" s="104">
        <v>45742</v>
      </c>
      <c r="B560" s="105" t="s">
        <v>1558</v>
      </c>
      <c r="C560" s="105" t="s">
        <v>775</v>
      </c>
      <c r="D560" s="105" t="s">
        <v>1559</v>
      </c>
      <c r="E560" s="106">
        <v>428565</v>
      </c>
      <c r="F560" s="107" t="s">
        <v>156</v>
      </c>
      <c r="G560" s="106">
        <v>34285</v>
      </c>
      <c r="H560" s="106">
        <v>462850</v>
      </c>
      <c r="I560" s="105" t="s">
        <v>777</v>
      </c>
      <c r="J560" s="105" t="s">
        <v>778</v>
      </c>
      <c r="K560" s="103" t="s">
        <v>789</v>
      </c>
    </row>
    <row r="561" spans="1:11" x14ac:dyDescent="0.2">
      <c r="A561" s="104">
        <v>45742</v>
      </c>
      <c r="B561" s="105" t="s">
        <v>1560</v>
      </c>
      <c r="C561" s="105" t="s">
        <v>775</v>
      </c>
      <c r="D561" s="105" t="s">
        <v>1132</v>
      </c>
      <c r="E561" s="106">
        <v>184608</v>
      </c>
      <c r="F561" s="107" t="s">
        <v>156</v>
      </c>
      <c r="G561" s="106">
        <v>14769</v>
      </c>
      <c r="H561" s="106">
        <v>199377</v>
      </c>
      <c r="I561" s="105" t="s">
        <v>777</v>
      </c>
      <c r="J561" s="105" t="s">
        <v>778</v>
      </c>
      <c r="K561" s="103" t="s">
        <v>789</v>
      </c>
    </row>
    <row r="562" spans="1:11" x14ac:dyDescent="0.2">
      <c r="A562" s="104">
        <v>45742</v>
      </c>
      <c r="B562" s="105" t="s">
        <v>1561</v>
      </c>
      <c r="C562" s="105" t="s">
        <v>775</v>
      </c>
      <c r="D562" s="105" t="s">
        <v>951</v>
      </c>
      <c r="E562" s="106">
        <v>356034</v>
      </c>
      <c r="F562" s="107" t="s">
        <v>156</v>
      </c>
      <c r="G562" s="106">
        <v>28483</v>
      </c>
      <c r="H562" s="106">
        <v>384517</v>
      </c>
      <c r="I562" s="105" t="s">
        <v>777</v>
      </c>
      <c r="J562" s="105" t="s">
        <v>778</v>
      </c>
      <c r="K562" s="103" t="s">
        <v>789</v>
      </c>
    </row>
    <row r="563" spans="1:11" x14ac:dyDescent="0.2">
      <c r="A563" s="104">
        <v>45742</v>
      </c>
      <c r="B563" s="105" t="s">
        <v>1562</v>
      </c>
      <c r="C563" s="105" t="s">
        <v>775</v>
      </c>
      <c r="D563" s="105" t="s">
        <v>1025</v>
      </c>
      <c r="E563" s="106">
        <v>230760</v>
      </c>
      <c r="F563" s="107" t="s">
        <v>156</v>
      </c>
      <c r="G563" s="106">
        <v>18461</v>
      </c>
      <c r="H563" s="106">
        <v>249221</v>
      </c>
      <c r="I563" s="105" t="s">
        <v>777</v>
      </c>
      <c r="J563" s="105" t="s">
        <v>778</v>
      </c>
      <c r="K563" s="103" t="s">
        <v>789</v>
      </c>
    </row>
    <row r="564" spans="1:11" x14ac:dyDescent="0.2">
      <c r="A564" s="104">
        <v>45742</v>
      </c>
      <c r="B564" s="105" t="s">
        <v>1563</v>
      </c>
      <c r="C564" s="105" t="s">
        <v>775</v>
      </c>
      <c r="D564" s="105" t="s">
        <v>945</v>
      </c>
      <c r="E564" s="106">
        <v>263730</v>
      </c>
      <c r="F564" s="107" t="s">
        <v>156</v>
      </c>
      <c r="G564" s="106">
        <v>21098</v>
      </c>
      <c r="H564" s="106">
        <v>284828</v>
      </c>
      <c r="I564" s="105" t="s">
        <v>777</v>
      </c>
      <c r="J564" s="105" t="s">
        <v>778</v>
      </c>
      <c r="K564" s="103" t="s">
        <v>789</v>
      </c>
    </row>
    <row r="565" spans="1:11" x14ac:dyDescent="0.2">
      <c r="A565" s="104">
        <v>45742</v>
      </c>
      <c r="B565" s="105" t="s">
        <v>1564</v>
      </c>
      <c r="C565" s="105" t="s">
        <v>775</v>
      </c>
      <c r="D565" s="105" t="s">
        <v>894</v>
      </c>
      <c r="E565" s="106">
        <v>230760</v>
      </c>
      <c r="F565" s="107" t="s">
        <v>156</v>
      </c>
      <c r="G565" s="106">
        <v>18461</v>
      </c>
      <c r="H565" s="106">
        <v>249221</v>
      </c>
      <c r="I565" s="105" t="s">
        <v>777</v>
      </c>
      <c r="J565" s="105" t="s">
        <v>778</v>
      </c>
      <c r="K565" s="103" t="s">
        <v>789</v>
      </c>
    </row>
    <row r="566" spans="1:11" x14ac:dyDescent="0.2">
      <c r="A566" s="104">
        <v>45743</v>
      </c>
      <c r="B566" s="105" t="s">
        <v>1565</v>
      </c>
      <c r="C566" s="105" t="s">
        <v>775</v>
      </c>
      <c r="D566" s="105" t="s">
        <v>917</v>
      </c>
      <c r="E566" s="106">
        <v>184608</v>
      </c>
      <c r="F566" s="107" t="s">
        <v>156</v>
      </c>
      <c r="G566" s="106">
        <v>14769</v>
      </c>
      <c r="H566" s="106">
        <v>199377</v>
      </c>
      <c r="I566" s="105" t="s">
        <v>777</v>
      </c>
      <c r="J566" s="105" t="s">
        <v>778</v>
      </c>
      <c r="K566" s="103" t="s">
        <v>789</v>
      </c>
    </row>
    <row r="567" spans="1:11" x14ac:dyDescent="0.2">
      <c r="A567" s="104">
        <v>45743</v>
      </c>
      <c r="B567" s="105" t="s">
        <v>1566</v>
      </c>
      <c r="C567" s="105" t="s">
        <v>775</v>
      </c>
      <c r="D567" s="105" t="s">
        <v>834</v>
      </c>
      <c r="E567" s="106">
        <v>230760</v>
      </c>
      <c r="F567" s="107" t="s">
        <v>156</v>
      </c>
      <c r="G567" s="106">
        <v>18461</v>
      </c>
      <c r="H567" s="106">
        <v>249221</v>
      </c>
      <c r="I567" s="105" t="s">
        <v>777</v>
      </c>
      <c r="J567" s="105" t="s">
        <v>778</v>
      </c>
      <c r="K567" s="103" t="s">
        <v>789</v>
      </c>
    </row>
    <row r="568" spans="1:11" x14ac:dyDescent="0.2">
      <c r="A568" s="104">
        <v>45743</v>
      </c>
      <c r="B568" s="105" t="s">
        <v>1567</v>
      </c>
      <c r="C568" s="105" t="s">
        <v>775</v>
      </c>
      <c r="D568" s="105" t="s">
        <v>816</v>
      </c>
      <c r="E568" s="106">
        <v>184608</v>
      </c>
      <c r="F568" s="107" t="s">
        <v>156</v>
      </c>
      <c r="G568" s="106">
        <v>14769</v>
      </c>
      <c r="H568" s="106">
        <v>199377</v>
      </c>
      <c r="I568" s="105" t="s">
        <v>777</v>
      </c>
      <c r="J568" s="105" t="s">
        <v>778</v>
      </c>
      <c r="K568" s="103" t="s">
        <v>789</v>
      </c>
    </row>
    <row r="569" spans="1:11" x14ac:dyDescent="0.2">
      <c r="A569" s="104">
        <v>45743</v>
      </c>
      <c r="B569" s="105" t="s">
        <v>1568</v>
      </c>
      <c r="C569" s="105" t="s">
        <v>775</v>
      </c>
      <c r="D569" s="105" t="s">
        <v>1271</v>
      </c>
      <c r="E569" s="106">
        <v>303291</v>
      </c>
      <c r="F569" s="107" t="s">
        <v>156</v>
      </c>
      <c r="G569" s="106">
        <v>24263</v>
      </c>
      <c r="H569" s="106">
        <v>327554</v>
      </c>
      <c r="I569" s="105" t="s">
        <v>777</v>
      </c>
      <c r="J569" s="105" t="s">
        <v>778</v>
      </c>
      <c r="K569" s="103" t="s">
        <v>789</v>
      </c>
    </row>
    <row r="570" spans="1:11" x14ac:dyDescent="0.2">
      <c r="A570" s="104">
        <v>45743</v>
      </c>
      <c r="B570" s="105" t="s">
        <v>1569</v>
      </c>
      <c r="C570" s="105" t="s">
        <v>775</v>
      </c>
      <c r="D570" s="105" t="s">
        <v>938</v>
      </c>
      <c r="E570" s="106">
        <v>263730</v>
      </c>
      <c r="F570" s="107" t="s">
        <v>156</v>
      </c>
      <c r="G570" s="106">
        <v>21098</v>
      </c>
      <c r="H570" s="106">
        <v>284828</v>
      </c>
      <c r="I570" s="105" t="s">
        <v>777</v>
      </c>
      <c r="J570" s="105" t="s">
        <v>778</v>
      </c>
      <c r="K570" s="103" t="s">
        <v>789</v>
      </c>
    </row>
    <row r="571" spans="1:11" x14ac:dyDescent="0.2">
      <c r="A571" s="104">
        <v>45743</v>
      </c>
      <c r="B571" s="105" t="s">
        <v>1570</v>
      </c>
      <c r="C571" s="105" t="s">
        <v>775</v>
      </c>
      <c r="D571" s="105" t="s">
        <v>962</v>
      </c>
      <c r="E571" s="106">
        <v>230760</v>
      </c>
      <c r="F571" s="107" t="s">
        <v>156</v>
      </c>
      <c r="G571" s="106">
        <v>18461</v>
      </c>
      <c r="H571" s="106">
        <v>249221</v>
      </c>
      <c r="I571" s="105" t="s">
        <v>777</v>
      </c>
      <c r="J571" s="105" t="s">
        <v>778</v>
      </c>
      <c r="K571" s="103" t="s">
        <v>789</v>
      </c>
    </row>
    <row r="572" spans="1:11" x14ac:dyDescent="0.2">
      <c r="A572" s="104">
        <v>45743</v>
      </c>
      <c r="B572" s="105" t="s">
        <v>1571</v>
      </c>
      <c r="C572" s="105" t="s">
        <v>775</v>
      </c>
      <c r="D572" s="105" t="s">
        <v>844</v>
      </c>
      <c r="E572" s="106">
        <v>626370</v>
      </c>
      <c r="F572" s="107" t="s">
        <v>156</v>
      </c>
      <c r="G572" s="106">
        <v>50110</v>
      </c>
      <c r="H572" s="106">
        <v>676480</v>
      </c>
      <c r="I572" s="105" t="s">
        <v>777</v>
      </c>
      <c r="J572" s="105" t="s">
        <v>778</v>
      </c>
      <c r="K572" s="103" t="s">
        <v>789</v>
      </c>
    </row>
    <row r="573" spans="1:11" x14ac:dyDescent="0.2">
      <c r="A573" s="104">
        <v>45743</v>
      </c>
      <c r="B573" s="105" t="s">
        <v>1572</v>
      </c>
      <c r="C573" s="105" t="s">
        <v>775</v>
      </c>
      <c r="D573" s="105" t="s">
        <v>1472</v>
      </c>
      <c r="E573" s="106">
        <v>342852</v>
      </c>
      <c r="F573" s="107" t="s">
        <v>156</v>
      </c>
      <c r="G573" s="106">
        <v>27428</v>
      </c>
      <c r="H573" s="106">
        <v>370280</v>
      </c>
      <c r="I573" s="105" t="s">
        <v>777</v>
      </c>
      <c r="J573" s="105" t="s">
        <v>778</v>
      </c>
      <c r="K573" s="103" t="s">
        <v>789</v>
      </c>
    </row>
    <row r="574" spans="1:11" x14ac:dyDescent="0.2">
      <c r="A574" s="104">
        <v>45743</v>
      </c>
      <c r="B574" s="105" t="s">
        <v>1573</v>
      </c>
      <c r="C574" s="105" t="s">
        <v>775</v>
      </c>
      <c r="D574" s="105" t="s">
        <v>998</v>
      </c>
      <c r="E574" s="106">
        <v>560430</v>
      </c>
      <c r="F574" s="107" t="s">
        <v>156</v>
      </c>
      <c r="G574" s="106">
        <v>44834</v>
      </c>
      <c r="H574" s="106">
        <v>605264</v>
      </c>
      <c r="I574" s="105" t="s">
        <v>777</v>
      </c>
      <c r="J574" s="105" t="s">
        <v>778</v>
      </c>
      <c r="K574" s="103" t="s">
        <v>789</v>
      </c>
    </row>
    <row r="575" spans="1:11" x14ac:dyDescent="0.2">
      <c r="A575" s="104">
        <v>45744</v>
      </c>
      <c r="B575" s="105" t="s">
        <v>1574</v>
      </c>
      <c r="C575" s="105" t="s">
        <v>775</v>
      </c>
      <c r="D575" s="105" t="s">
        <v>976</v>
      </c>
      <c r="E575" s="106">
        <v>230760</v>
      </c>
      <c r="F575" s="107" t="s">
        <v>156</v>
      </c>
      <c r="G575" s="106">
        <v>18461</v>
      </c>
      <c r="H575" s="106">
        <v>249221</v>
      </c>
      <c r="I575" s="105" t="s">
        <v>777</v>
      </c>
      <c r="J575" s="105" t="s">
        <v>778</v>
      </c>
      <c r="K575" s="103" t="s">
        <v>789</v>
      </c>
    </row>
    <row r="576" spans="1:11" x14ac:dyDescent="0.2">
      <c r="A576" s="104">
        <v>45744</v>
      </c>
      <c r="B576" s="105" t="s">
        <v>1575</v>
      </c>
      <c r="C576" s="105" t="s">
        <v>775</v>
      </c>
      <c r="D576" s="105" t="s">
        <v>1576</v>
      </c>
      <c r="E576" s="106">
        <v>184608</v>
      </c>
      <c r="F576" s="107" t="s">
        <v>156</v>
      </c>
      <c r="G576" s="106">
        <v>14769</v>
      </c>
      <c r="H576" s="106">
        <v>199377</v>
      </c>
      <c r="I576" s="105" t="s">
        <v>777</v>
      </c>
      <c r="J576" s="105" t="s">
        <v>778</v>
      </c>
      <c r="K576" s="103" t="s">
        <v>789</v>
      </c>
    </row>
    <row r="577" spans="1:11" x14ac:dyDescent="0.2">
      <c r="A577" s="104">
        <v>45744</v>
      </c>
      <c r="B577" s="105" t="s">
        <v>1577</v>
      </c>
      <c r="C577" s="105" t="s">
        <v>775</v>
      </c>
      <c r="D577" s="105" t="s">
        <v>1147</v>
      </c>
      <c r="E577" s="106">
        <v>184608</v>
      </c>
      <c r="F577" s="107" t="s">
        <v>156</v>
      </c>
      <c r="G577" s="106">
        <v>14769</v>
      </c>
      <c r="H577" s="106">
        <v>199377</v>
      </c>
      <c r="I577" s="105" t="s">
        <v>925</v>
      </c>
      <c r="J577" s="105" t="s">
        <v>926</v>
      </c>
      <c r="K577" s="103" t="s">
        <v>789</v>
      </c>
    </row>
    <row r="578" spans="1:11" x14ac:dyDescent="0.2">
      <c r="A578" s="104">
        <v>45744</v>
      </c>
      <c r="B578" s="105" t="s">
        <v>1578</v>
      </c>
      <c r="C578" s="105" t="s">
        <v>775</v>
      </c>
      <c r="D578" s="105" t="s">
        <v>813</v>
      </c>
      <c r="E578" s="106">
        <v>230760</v>
      </c>
      <c r="F578" s="107" t="s">
        <v>156</v>
      </c>
      <c r="G578" s="106">
        <v>18461</v>
      </c>
      <c r="H578" s="106">
        <v>249221</v>
      </c>
      <c r="I578" s="105" t="s">
        <v>777</v>
      </c>
      <c r="J578" s="105" t="s">
        <v>778</v>
      </c>
      <c r="K578" s="103" t="s">
        <v>789</v>
      </c>
    </row>
    <row r="579" spans="1:11" x14ac:dyDescent="0.2">
      <c r="A579" s="104">
        <v>45744</v>
      </c>
      <c r="B579" s="105" t="s">
        <v>1579</v>
      </c>
      <c r="C579" s="105" t="s">
        <v>775</v>
      </c>
      <c r="D579" s="105" t="s">
        <v>1094</v>
      </c>
      <c r="E579" s="106">
        <v>342852</v>
      </c>
      <c r="F579" s="107" t="s">
        <v>156</v>
      </c>
      <c r="G579" s="106">
        <v>27428</v>
      </c>
      <c r="H579" s="106">
        <v>370280</v>
      </c>
      <c r="I579" s="105" t="s">
        <v>777</v>
      </c>
      <c r="J579" s="105" t="s">
        <v>778</v>
      </c>
      <c r="K579" s="103" t="s">
        <v>789</v>
      </c>
    </row>
    <row r="580" spans="1:11" x14ac:dyDescent="0.2">
      <c r="A580" s="104">
        <v>45745</v>
      </c>
      <c r="B580" s="105" t="s">
        <v>1580</v>
      </c>
      <c r="C580" s="105" t="s">
        <v>775</v>
      </c>
      <c r="D580" s="105" t="s">
        <v>1181</v>
      </c>
      <c r="E580" s="106">
        <v>230760</v>
      </c>
      <c r="F580" s="107" t="s">
        <v>156</v>
      </c>
      <c r="G580" s="106">
        <v>18461</v>
      </c>
      <c r="H580" s="106">
        <v>249221</v>
      </c>
      <c r="I580" s="105" t="s">
        <v>777</v>
      </c>
      <c r="J580" s="105" t="s">
        <v>778</v>
      </c>
      <c r="K580" s="103" t="s">
        <v>789</v>
      </c>
    </row>
    <row r="581" spans="1:11" x14ac:dyDescent="0.2">
      <c r="A581" s="104">
        <v>45745</v>
      </c>
      <c r="B581" s="105" t="s">
        <v>1581</v>
      </c>
      <c r="C581" s="105" t="s">
        <v>775</v>
      </c>
      <c r="D581" s="105" t="s">
        <v>1027</v>
      </c>
      <c r="E581" s="106">
        <v>263730</v>
      </c>
      <c r="F581" s="107" t="s">
        <v>156</v>
      </c>
      <c r="G581" s="106">
        <v>21098</v>
      </c>
      <c r="H581" s="106">
        <v>284828</v>
      </c>
      <c r="I581" s="105" t="s">
        <v>777</v>
      </c>
      <c r="J581" s="105" t="s">
        <v>778</v>
      </c>
      <c r="K581" s="103" t="s">
        <v>789</v>
      </c>
    </row>
    <row r="582" spans="1:11" x14ac:dyDescent="0.2">
      <c r="A582" s="104">
        <v>45745</v>
      </c>
      <c r="B582" s="105" t="s">
        <v>1582</v>
      </c>
      <c r="C582" s="105" t="s">
        <v>775</v>
      </c>
      <c r="D582" s="105" t="s">
        <v>783</v>
      </c>
      <c r="E582" s="106">
        <v>184608</v>
      </c>
      <c r="F582" s="107" t="s">
        <v>156</v>
      </c>
      <c r="G582" s="106">
        <v>14769</v>
      </c>
      <c r="H582" s="106">
        <v>199377</v>
      </c>
      <c r="I582" s="105" t="s">
        <v>777</v>
      </c>
      <c r="J582" s="105" t="s">
        <v>778</v>
      </c>
      <c r="K582" s="103" t="s">
        <v>789</v>
      </c>
    </row>
    <row r="583" spans="1:11" x14ac:dyDescent="0.2">
      <c r="A583" s="104">
        <v>45745</v>
      </c>
      <c r="B583" s="105" t="s">
        <v>1583</v>
      </c>
      <c r="C583" s="105" t="s">
        <v>775</v>
      </c>
      <c r="D583" s="105" t="s">
        <v>834</v>
      </c>
      <c r="E583" s="106">
        <v>230760</v>
      </c>
      <c r="F583" s="107" t="s">
        <v>156</v>
      </c>
      <c r="G583" s="106">
        <v>18461</v>
      </c>
      <c r="H583" s="106">
        <v>249221</v>
      </c>
      <c r="I583" s="105" t="s">
        <v>777</v>
      </c>
      <c r="J583" s="105" t="s">
        <v>778</v>
      </c>
      <c r="K583" s="103" t="s">
        <v>789</v>
      </c>
    </row>
    <row r="584" spans="1:11" x14ac:dyDescent="0.2">
      <c r="A584" s="104">
        <v>45747</v>
      </c>
      <c r="B584" s="105" t="s">
        <v>1584</v>
      </c>
      <c r="C584" s="105" t="s">
        <v>1163</v>
      </c>
      <c r="D584" s="105" t="s">
        <v>1585</v>
      </c>
      <c r="E584" s="106">
        <v>-85713</v>
      </c>
      <c r="F584" s="107" t="s">
        <v>156</v>
      </c>
      <c r="G584" s="106">
        <v>-6857</v>
      </c>
      <c r="H584" s="106">
        <v>-92570</v>
      </c>
      <c r="I584" s="105" t="s">
        <v>1008</v>
      </c>
      <c r="J584" s="105" t="s">
        <v>1009</v>
      </c>
      <c r="K584" s="103" t="s">
        <v>789</v>
      </c>
    </row>
    <row r="585" spans="1:11" x14ac:dyDescent="0.2">
      <c r="A585" s="104">
        <v>45747</v>
      </c>
      <c r="B585" s="105" t="s">
        <v>522</v>
      </c>
      <c r="C585" s="105" t="s">
        <v>1156</v>
      </c>
      <c r="D585" s="105" t="s">
        <v>1586</v>
      </c>
      <c r="E585" s="106">
        <v>-23076</v>
      </c>
      <c r="F585" s="107" t="s">
        <v>156</v>
      </c>
      <c r="G585" s="106">
        <v>-1846</v>
      </c>
      <c r="H585" s="106">
        <v>-24922</v>
      </c>
      <c r="I585" s="105" t="s">
        <v>925</v>
      </c>
      <c r="J585" s="105" t="s">
        <v>926</v>
      </c>
      <c r="K585" s="103" t="s">
        <v>789</v>
      </c>
    </row>
    <row r="586" spans="1:11" x14ac:dyDescent="0.2">
      <c r="A586" s="104">
        <v>45747</v>
      </c>
      <c r="B586" s="105" t="s">
        <v>633</v>
      </c>
      <c r="C586" s="105" t="s">
        <v>1156</v>
      </c>
      <c r="D586" s="105" t="s">
        <v>1587</v>
      </c>
      <c r="E586" s="106">
        <v>-250548</v>
      </c>
      <c r="F586" s="107" t="s">
        <v>156</v>
      </c>
      <c r="G586" s="106">
        <v>-20044</v>
      </c>
      <c r="H586" s="106">
        <v>-270592</v>
      </c>
      <c r="I586" s="105" t="s">
        <v>925</v>
      </c>
      <c r="J586" s="105" t="s">
        <v>926</v>
      </c>
      <c r="K586" s="103" t="s">
        <v>789</v>
      </c>
    </row>
    <row r="587" spans="1:11" x14ac:dyDescent="0.2">
      <c r="A587" s="104">
        <v>45747</v>
      </c>
      <c r="B587" s="105" t="s">
        <v>1588</v>
      </c>
      <c r="C587" s="105" t="s">
        <v>1589</v>
      </c>
      <c r="D587" s="105" t="s">
        <v>1590</v>
      </c>
      <c r="E587" s="106">
        <v>-46152</v>
      </c>
      <c r="F587" s="107" t="s">
        <v>156</v>
      </c>
      <c r="G587" s="106">
        <v>-3692</v>
      </c>
      <c r="H587" s="106">
        <v>-49844</v>
      </c>
      <c r="I587" s="105" t="s">
        <v>821</v>
      </c>
      <c r="J587" s="105" t="s">
        <v>822</v>
      </c>
      <c r="K587" s="103" t="s">
        <v>789</v>
      </c>
    </row>
    <row r="588" spans="1:11" x14ac:dyDescent="0.2">
      <c r="A588" s="104">
        <v>45747</v>
      </c>
      <c r="B588" s="105" t="s">
        <v>1206</v>
      </c>
      <c r="C588" s="105" t="s">
        <v>1348</v>
      </c>
      <c r="D588" s="105" t="s">
        <v>1591</v>
      </c>
      <c r="E588" s="106">
        <v>-207684</v>
      </c>
      <c r="F588" s="107" t="s">
        <v>156</v>
      </c>
      <c r="G588" s="106">
        <v>-16615</v>
      </c>
      <c r="H588" s="106">
        <v>-224299</v>
      </c>
      <c r="I588" s="105" t="s">
        <v>777</v>
      </c>
      <c r="J588" s="105" t="s">
        <v>778</v>
      </c>
      <c r="K588" s="103" t="s">
        <v>789</v>
      </c>
    </row>
    <row r="589" spans="1:11" x14ac:dyDescent="0.2">
      <c r="A589" s="104">
        <v>45747</v>
      </c>
      <c r="B589" s="105" t="s">
        <v>1592</v>
      </c>
      <c r="C589" s="105" t="s">
        <v>1348</v>
      </c>
      <c r="D589" s="105" t="s">
        <v>1593</v>
      </c>
      <c r="E589" s="106">
        <v>-125274</v>
      </c>
      <c r="F589" s="107" t="s">
        <v>156</v>
      </c>
      <c r="G589" s="106">
        <v>-10022</v>
      </c>
      <c r="H589" s="106">
        <v>-135296</v>
      </c>
      <c r="I589" s="105" t="s">
        <v>777</v>
      </c>
      <c r="J589" s="105" t="s">
        <v>778</v>
      </c>
      <c r="K589" s="103" t="s">
        <v>789</v>
      </c>
    </row>
    <row r="590" spans="1:11" x14ac:dyDescent="0.2">
      <c r="A590" s="104">
        <v>45747</v>
      </c>
      <c r="B590" s="105" t="s">
        <v>1594</v>
      </c>
      <c r="C590" s="105" t="s">
        <v>1348</v>
      </c>
      <c r="D590" s="105" t="s">
        <v>1595</v>
      </c>
      <c r="E590" s="106">
        <v>-524172</v>
      </c>
      <c r="F590" s="107" t="s">
        <v>156</v>
      </c>
      <c r="G590" s="106">
        <v>-41934</v>
      </c>
      <c r="H590" s="106">
        <v>-566106</v>
      </c>
      <c r="I590" s="105" t="s">
        <v>777</v>
      </c>
      <c r="J590" s="105" t="s">
        <v>778</v>
      </c>
      <c r="K590" s="103" t="s">
        <v>789</v>
      </c>
    </row>
    <row r="591" spans="1:11" x14ac:dyDescent="0.2">
      <c r="A591" s="104">
        <v>45747</v>
      </c>
      <c r="B591" s="105" t="s">
        <v>1596</v>
      </c>
      <c r="C591" s="105" t="s">
        <v>775</v>
      </c>
      <c r="D591" s="105" t="s">
        <v>1597</v>
      </c>
      <c r="E591" s="106">
        <v>342852</v>
      </c>
      <c r="F591" s="107" t="s">
        <v>156</v>
      </c>
      <c r="G591" s="106">
        <v>27428</v>
      </c>
      <c r="H591" s="106">
        <v>370280</v>
      </c>
      <c r="I591" s="105" t="s">
        <v>777</v>
      </c>
      <c r="J591" s="105" t="s">
        <v>778</v>
      </c>
      <c r="K591" s="103" t="s">
        <v>789</v>
      </c>
    </row>
    <row r="592" spans="1:11" x14ac:dyDescent="0.2">
      <c r="A592" s="104">
        <v>45747</v>
      </c>
      <c r="B592" s="105" t="s">
        <v>1598</v>
      </c>
      <c r="C592" s="105" t="s">
        <v>775</v>
      </c>
      <c r="D592" s="105" t="s">
        <v>1599</v>
      </c>
      <c r="E592" s="106">
        <v>263730</v>
      </c>
      <c r="F592" s="107" t="s">
        <v>156</v>
      </c>
      <c r="G592" s="106">
        <v>21098</v>
      </c>
      <c r="H592" s="106">
        <v>284828</v>
      </c>
      <c r="I592" s="105" t="s">
        <v>777</v>
      </c>
      <c r="J592" s="105" t="s">
        <v>778</v>
      </c>
      <c r="K592" s="103" t="s">
        <v>789</v>
      </c>
    </row>
    <row r="593" spans="1:11" x14ac:dyDescent="0.2">
      <c r="A593" s="104">
        <v>45748</v>
      </c>
      <c r="B593" s="105" t="s">
        <v>1600</v>
      </c>
      <c r="C593" s="105" t="s">
        <v>775</v>
      </c>
      <c r="D593" s="105" t="s">
        <v>1241</v>
      </c>
      <c r="E593" s="106">
        <v>263730</v>
      </c>
      <c r="F593" s="107" t="s">
        <v>156</v>
      </c>
      <c r="G593" s="106">
        <v>21098</v>
      </c>
      <c r="H593" s="106">
        <v>284828</v>
      </c>
      <c r="I593" s="105" t="s">
        <v>777</v>
      </c>
      <c r="J593" s="105" t="s">
        <v>778</v>
      </c>
      <c r="K593" s="103" t="s">
        <v>791</v>
      </c>
    </row>
    <row r="594" spans="1:11" x14ac:dyDescent="0.2">
      <c r="A594" s="104">
        <v>45748</v>
      </c>
      <c r="B594" s="105" t="s">
        <v>1601</v>
      </c>
      <c r="C594" s="105" t="s">
        <v>775</v>
      </c>
      <c r="D594" s="105" t="s">
        <v>1602</v>
      </c>
      <c r="E594" s="106">
        <v>560430</v>
      </c>
      <c r="F594" s="107" t="s">
        <v>156</v>
      </c>
      <c r="G594" s="106">
        <v>44834</v>
      </c>
      <c r="H594" s="106">
        <v>605264</v>
      </c>
      <c r="I594" s="105" t="s">
        <v>777</v>
      </c>
      <c r="J594" s="105" t="s">
        <v>778</v>
      </c>
      <c r="K594" s="103" t="s">
        <v>791</v>
      </c>
    </row>
    <row r="595" spans="1:11" x14ac:dyDescent="0.2">
      <c r="A595" s="104">
        <v>45748</v>
      </c>
      <c r="B595" s="105" t="s">
        <v>1603</v>
      </c>
      <c r="C595" s="105" t="s">
        <v>775</v>
      </c>
      <c r="D595" s="105" t="s">
        <v>807</v>
      </c>
      <c r="E595" s="106">
        <v>356034</v>
      </c>
      <c r="F595" s="107" t="s">
        <v>156</v>
      </c>
      <c r="G595" s="106">
        <v>28483</v>
      </c>
      <c r="H595" s="106">
        <v>384517</v>
      </c>
      <c r="I595" s="105" t="s">
        <v>777</v>
      </c>
      <c r="J595" s="105" t="s">
        <v>778</v>
      </c>
      <c r="K595" s="103" t="s">
        <v>791</v>
      </c>
    </row>
    <row r="596" spans="1:11" x14ac:dyDescent="0.2">
      <c r="A596" s="104">
        <v>45748</v>
      </c>
      <c r="B596" s="105" t="s">
        <v>1604</v>
      </c>
      <c r="C596" s="105" t="s">
        <v>775</v>
      </c>
      <c r="D596" s="105" t="s">
        <v>1605</v>
      </c>
      <c r="E596" s="106">
        <v>230760</v>
      </c>
      <c r="F596" s="107" t="s">
        <v>156</v>
      </c>
      <c r="G596" s="106">
        <v>18461</v>
      </c>
      <c r="H596" s="106">
        <v>249221</v>
      </c>
      <c r="I596" s="105" t="s">
        <v>777</v>
      </c>
      <c r="J596" s="105" t="s">
        <v>778</v>
      </c>
      <c r="K596" s="103" t="s">
        <v>791</v>
      </c>
    </row>
    <row r="597" spans="1:11" x14ac:dyDescent="0.2">
      <c r="A597" s="104">
        <v>45748</v>
      </c>
      <c r="B597" s="105" t="s">
        <v>1606</v>
      </c>
      <c r="C597" s="105" t="s">
        <v>775</v>
      </c>
      <c r="D597" s="105" t="s">
        <v>932</v>
      </c>
      <c r="E597" s="106">
        <v>418671</v>
      </c>
      <c r="F597" s="107" t="s">
        <v>156</v>
      </c>
      <c r="G597" s="106">
        <v>33494</v>
      </c>
      <c r="H597" s="106">
        <v>452165</v>
      </c>
      <c r="I597" s="105" t="s">
        <v>777</v>
      </c>
      <c r="J597" s="105" t="s">
        <v>778</v>
      </c>
      <c r="K597" s="103" t="s">
        <v>791</v>
      </c>
    </row>
    <row r="598" spans="1:11" x14ac:dyDescent="0.2">
      <c r="A598" s="104">
        <v>45748</v>
      </c>
      <c r="B598" s="105" t="s">
        <v>1607</v>
      </c>
      <c r="C598" s="105" t="s">
        <v>775</v>
      </c>
      <c r="D598" s="105" t="s">
        <v>1305</v>
      </c>
      <c r="E598" s="106">
        <v>421974</v>
      </c>
      <c r="F598" s="107" t="s">
        <v>156</v>
      </c>
      <c r="G598" s="106">
        <v>33758</v>
      </c>
      <c r="H598" s="106">
        <v>455732</v>
      </c>
      <c r="I598" s="105" t="s">
        <v>777</v>
      </c>
      <c r="J598" s="105" t="s">
        <v>778</v>
      </c>
      <c r="K598" s="103" t="s">
        <v>791</v>
      </c>
    </row>
    <row r="599" spans="1:11" x14ac:dyDescent="0.2">
      <c r="A599" s="104">
        <v>45749</v>
      </c>
      <c r="B599" s="105" t="s">
        <v>1608</v>
      </c>
      <c r="C599" s="105" t="s">
        <v>775</v>
      </c>
      <c r="D599" s="105" t="s">
        <v>1027</v>
      </c>
      <c r="E599" s="106">
        <v>342852</v>
      </c>
      <c r="F599" s="107" t="s">
        <v>156</v>
      </c>
      <c r="G599" s="106">
        <v>27428</v>
      </c>
      <c r="H599" s="106">
        <v>370280</v>
      </c>
      <c r="I599" s="105" t="s">
        <v>777</v>
      </c>
      <c r="J599" s="105" t="s">
        <v>778</v>
      </c>
      <c r="K599" s="103" t="s">
        <v>791</v>
      </c>
    </row>
    <row r="600" spans="1:11" x14ac:dyDescent="0.2">
      <c r="A600" s="104">
        <v>45749</v>
      </c>
      <c r="B600" s="105" t="s">
        <v>1609</v>
      </c>
      <c r="C600" s="105" t="s">
        <v>775</v>
      </c>
      <c r="D600" s="105" t="s">
        <v>894</v>
      </c>
      <c r="E600" s="106">
        <v>230760</v>
      </c>
      <c r="F600" s="107" t="s">
        <v>156</v>
      </c>
      <c r="G600" s="106">
        <v>18461</v>
      </c>
      <c r="H600" s="106">
        <v>249221</v>
      </c>
      <c r="I600" s="105" t="s">
        <v>777</v>
      </c>
      <c r="J600" s="105" t="s">
        <v>778</v>
      </c>
      <c r="K600" s="103" t="s">
        <v>791</v>
      </c>
    </row>
    <row r="601" spans="1:11" x14ac:dyDescent="0.2">
      <c r="A601" s="104">
        <v>45749</v>
      </c>
      <c r="B601" s="105" t="s">
        <v>1610</v>
      </c>
      <c r="C601" s="105" t="s">
        <v>775</v>
      </c>
      <c r="D601" s="105" t="s">
        <v>872</v>
      </c>
      <c r="E601" s="106">
        <v>303291</v>
      </c>
      <c r="F601" s="107" t="s">
        <v>156</v>
      </c>
      <c r="G601" s="106">
        <v>24263</v>
      </c>
      <c r="H601" s="106">
        <v>327554</v>
      </c>
      <c r="I601" s="105" t="s">
        <v>777</v>
      </c>
      <c r="J601" s="105" t="s">
        <v>778</v>
      </c>
      <c r="K601" s="103" t="s">
        <v>791</v>
      </c>
    </row>
    <row r="602" spans="1:11" x14ac:dyDescent="0.2">
      <c r="A602" s="104">
        <v>45749</v>
      </c>
      <c r="B602" s="105" t="s">
        <v>1611</v>
      </c>
      <c r="C602" s="105" t="s">
        <v>775</v>
      </c>
      <c r="D602" s="105" t="s">
        <v>860</v>
      </c>
      <c r="E602" s="106">
        <v>230760</v>
      </c>
      <c r="F602" s="107" t="s">
        <v>156</v>
      </c>
      <c r="G602" s="106">
        <v>18461</v>
      </c>
      <c r="H602" s="106">
        <v>249221</v>
      </c>
      <c r="I602" s="105" t="s">
        <v>777</v>
      </c>
      <c r="J602" s="105" t="s">
        <v>778</v>
      </c>
      <c r="K602" s="103" t="s">
        <v>791</v>
      </c>
    </row>
    <row r="603" spans="1:11" x14ac:dyDescent="0.2">
      <c r="A603" s="104">
        <v>45749</v>
      </c>
      <c r="B603" s="105" t="s">
        <v>1612</v>
      </c>
      <c r="C603" s="105" t="s">
        <v>775</v>
      </c>
      <c r="D603" s="105" t="s">
        <v>905</v>
      </c>
      <c r="E603" s="106">
        <v>1496682</v>
      </c>
      <c r="F603" s="107" t="s">
        <v>156</v>
      </c>
      <c r="G603" s="106">
        <v>119735</v>
      </c>
      <c r="H603" s="106">
        <v>1616417</v>
      </c>
      <c r="I603" s="105" t="s">
        <v>906</v>
      </c>
      <c r="J603" s="105" t="s">
        <v>907</v>
      </c>
      <c r="K603" s="103" t="s">
        <v>791</v>
      </c>
    </row>
    <row r="604" spans="1:11" x14ac:dyDescent="0.2">
      <c r="A604" s="104">
        <v>45750</v>
      </c>
      <c r="B604" s="105" t="s">
        <v>1613</v>
      </c>
      <c r="C604" s="105" t="s">
        <v>775</v>
      </c>
      <c r="D604" s="105" t="s">
        <v>818</v>
      </c>
      <c r="E604" s="106">
        <v>230760</v>
      </c>
      <c r="F604" s="107" t="s">
        <v>156</v>
      </c>
      <c r="G604" s="106">
        <v>18461</v>
      </c>
      <c r="H604" s="106">
        <v>249221</v>
      </c>
      <c r="I604" s="105" t="s">
        <v>777</v>
      </c>
      <c r="J604" s="105" t="s">
        <v>778</v>
      </c>
      <c r="K604" s="103" t="s">
        <v>791</v>
      </c>
    </row>
    <row r="605" spans="1:11" x14ac:dyDescent="0.2">
      <c r="A605" s="104">
        <v>45750</v>
      </c>
      <c r="B605" s="105" t="s">
        <v>1614</v>
      </c>
      <c r="C605" s="105" t="s">
        <v>775</v>
      </c>
      <c r="D605" s="105" t="s">
        <v>992</v>
      </c>
      <c r="E605" s="106">
        <v>230760</v>
      </c>
      <c r="F605" s="107" t="s">
        <v>156</v>
      </c>
      <c r="G605" s="106">
        <v>18461</v>
      </c>
      <c r="H605" s="106">
        <v>249221</v>
      </c>
      <c r="I605" s="105" t="s">
        <v>777</v>
      </c>
      <c r="J605" s="105" t="s">
        <v>778</v>
      </c>
      <c r="K605" s="103" t="s">
        <v>791</v>
      </c>
    </row>
    <row r="606" spans="1:11" x14ac:dyDescent="0.2">
      <c r="A606" s="104">
        <v>45750</v>
      </c>
      <c r="B606" s="105" t="s">
        <v>1615</v>
      </c>
      <c r="C606" s="105" t="s">
        <v>775</v>
      </c>
      <c r="D606" s="105" t="s">
        <v>850</v>
      </c>
      <c r="E606" s="106">
        <v>230760</v>
      </c>
      <c r="F606" s="107" t="s">
        <v>156</v>
      </c>
      <c r="G606" s="106">
        <v>18461</v>
      </c>
      <c r="H606" s="106">
        <v>249221</v>
      </c>
      <c r="I606" s="105" t="s">
        <v>777</v>
      </c>
      <c r="J606" s="105" t="s">
        <v>778</v>
      </c>
      <c r="K606" s="103" t="s">
        <v>791</v>
      </c>
    </row>
    <row r="607" spans="1:11" x14ac:dyDescent="0.2">
      <c r="A607" s="104">
        <v>45750</v>
      </c>
      <c r="B607" s="105" t="s">
        <v>1616</v>
      </c>
      <c r="C607" s="105" t="s">
        <v>775</v>
      </c>
      <c r="D607" s="105" t="s">
        <v>1602</v>
      </c>
      <c r="E607" s="106">
        <v>435156</v>
      </c>
      <c r="F607" s="107" t="s">
        <v>156</v>
      </c>
      <c r="G607" s="106">
        <v>34812</v>
      </c>
      <c r="H607" s="106">
        <v>469968</v>
      </c>
      <c r="I607" s="105" t="s">
        <v>777</v>
      </c>
      <c r="J607" s="105" t="s">
        <v>778</v>
      </c>
      <c r="K607" s="103" t="s">
        <v>791</v>
      </c>
    </row>
    <row r="608" spans="1:11" x14ac:dyDescent="0.2">
      <c r="A608" s="104">
        <v>45750</v>
      </c>
      <c r="B608" s="105" t="s">
        <v>1617</v>
      </c>
      <c r="C608" s="105" t="s">
        <v>775</v>
      </c>
      <c r="D608" s="105" t="s">
        <v>840</v>
      </c>
      <c r="E608" s="106">
        <v>230760</v>
      </c>
      <c r="F608" s="107" t="s">
        <v>156</v>
      </c>
      <c r="G608" s="106">
        <v>18461</v>
      </c>
      <c r="H608" s="106">
        <v>249221</v>
      </c>
      <c r="I608" s="105" t="s">
        <v>777</v>
      </c>
      <c r="J608" s="105" t="s">
        <v>778</v>
      </c>
      <c r="K608" s="103" t="s">
        <v>791</v>
      </c>
    </row>
    <row r="609" spans="1:11" x14ac:dyDescent="0.2">
      <c r="A609" s="104">
        <v>45751</v>
      </c>
      <c r="B609" s="105" t="s">
        <v>1618</v>
      </c>
      <c r="C609" s="105" t="s">
        <v>775</v>
      </c>
      <c r="D609" s="105" t="s">
        <v>1126</v>
      </c>
      <c r="E609" s="106">
        <v>428565</v>
      </c>
      <c r="F609" s="107" t="s">
        <v>156</v>
      </c>
      <c r="G609" s="106">
        <v>34285</v>
      </c>
      <c r="H609" s="106">
        <v>462850</v>
      </c>
      <c r="I609" s="105" t="s">
        <v>777</v>
      </c>
      <c r="J609" s="105" t="s">
        <v>778</v>
      </c>
      <c r="K609" s="103" t="s">
        <v>791</v>
      </c>
    </row>
    <row r="610" spans="1:11" x14ac:dyDescent="0.2">
      <c r="A610" s="104">
        <v>45751</v>
      </c>
      <c r="B610" s="105" t="s">
        <v>1619</v>
      </c>
      <c r="C610" s="105" t="s">
        <v>775</v>
      </c>
      <c r="D610" s="105" t="s">
        <v>854</v>
      </c>
      <c r="E610" s="106">
        <v>389004</v>
      </c>
      <c r="F610" s="107" t="s">
        <v>156</v>
      </c>
      <c r="G610" s="106">
        <v>31120</v>
      </c>
      <c r="H610" s="106">
        <v>420124</v>
      </c>
      <c r="I610" s="105" t="s">
        <v>777</v>
      </c>
      <c r="J610" s="105" t="s">
        <v>778</v>
      </c>
      <c r="K610" s="103" t="s">
        <v>791</v>
      </c>
    </row>
    <row r="611" spans="1:11" x14ac:dyDescent="0.2">
      <c r="A611" s="104">
        <v>45751</v>
      </c>
      <c r="B611" s="105" t="s">
        <v>1620</v>
      </c>
      <c r="C611" s="105" t="s">
        <v>775</v>
      </c>
      <c r="D611" s="105" t="s">
        <v>842</v>
      </c>
      <c r="E611" s="106">
        <v>263730</v>
      </c>
      <c r="F611" s="107" t="s">
        <v>156</v>
      </c>
      <c r="G611" s="106">
        <v>21098</v>
      </c>
      <c r="H611" s="106">
        <v>284828</v>
      </c>
      <c r="I611" s="105" t="s">
        <v>777</v>
      </c>
      <c r="J611" s="105" t="s">
        <v>778</v>
      </c>
      <c r="K611" s="103" t="s">
        <v>791</v>
      </c>
    </row>
    <row r="612" spans="1:11" x14ac:dyDescent="0.2">
      <c r="A612" s="104">
        <v>45751</v>
      </c>
      <c r="B612" s="105" t="s">
        <v>1621</v>
      </c>
      <c r="C612" s="105" t="s">
        <v>775</v>
      </c>
      <c r="D612" s="105" t="s">
        <v>1101</v>
      </c>
      <c r="E612" s="106">
        <v>230760</v>
      </c>
      <c r="F612" s="107" t="s">
        <v>156</v>
      </c>
      <c r="G612" s="106">
        <v>18461</v>
      </c>
      <c r="H612" s="106">
        <v>249221</v>
      </c>
      <c r="I612" s="105" t="s">
        <v>777</v>
      </c>
      <c r="J612" s="105" t="s">
        <v>778</v>
      </c>
      <c r="K612" s="103" t="s">
        <v>791</v>
      </c>
    </row>
    <row r="613" spans="1:11" x14ac:dyDescent="0.2">
      <c r="A613" s="104">
        <v>45751</v>
      </c>
      <c r="B613" s="105" t="s">
        <v>1622</v>
      </c>
      <c r="C613" s="105" t="s">
        <v>775</v>
      </c>
      <c r="D613" s="105" t="s">
        <v>834</v>
      </c>
      <c r="E613" s="106">
        <v>230760</v>
      </c>
      <c r="F613" s="107" t="s">
        <v>156</v>
      </c>
      <c r="G613" s="106">
        <v>18461</v>
      </c>
      <c r="H613" s="106">
        <v>249221</v>
      </c>
      <c r="I613" s="105" t="s">
        <v>777</v>
      </c>
      <c r="J613" s="105" t="s">
        <v>778</v>
      </c>
      <c r="K613" s="103" t="s">
        <v>791</v>
      </c>
    </row>
    <row r="614" spans="1:11" x14ac:dyDescent="0.2">
      <c r="A614" s="104">
        <v>45751</v>
      </c>
      <c r="B614" s="105" t="s">
        <v>1623</v>
      </c>
      <c r="C614" s="105" t="s">
        <v>775</v>
      </c>
      <c r="D614" s="105" t="s">
        <v>1016</v>
      </c>
      <c r="E614" s="106">
        <v>501096</v>
      </c>
      <c r="F614" s="107" t="s">
        <v>156</v>
      </c>
      <c r="G614" s="106">
        <v>40088</v>
      </c>
      <c r="H614" s="106">
        <v>541184</v>
      </c>
      <c r="I614" s="105" t="s">
        <v>777</v>
      </c>
      <c r="J614" s="105" t="s">
        <v>778</v>
      </c>
      <c r="K614" s="103" t="s">
        <v>791</v>
      </c>
    </row>
    <row r="615" spans="1:11" x14ac:dyDescent="0.2">
      <c r="A615" s="104">
        <v>45751</v>
      </c>
      <c r="B615" s="105" t="s">
        <v>1624</v>
      </c>
      <c r="C615" s="105" t="s">
        <v>775</v>
      </c>
      <c r="D615" s="105" t="s">
        <v>930</v>
      </c>
      <c r="E615" s="106">
        <v>230760</v>
      </c>
      <c r="F615" s="107" t="s">
        <v>156</v>
      </c>
      <c r="G615" s="106">
        <v>18461</v>
      </c>
      <c r="H615" s="106">
        <v>249221</v>
      </c>
      <c r="I615" s="105" t="s">
        <v>777</v>
      </c>
      <c r="J615" s="105" t="s">
        <v>778</v>
      </c>
      <c r="K615" s="103" t="s">
        <v>791</v>
      </c>
    </row>
    <row r="616" spans="1:11" x14ac:dyDescent="0.2">
      <c r="A616" s="104">
        <v>45752</v>
      </c>
      <c r="B616" s="105" t="s">
        <v>1625</v>
      </c>
      <c r="C616" s="105" t="s">
        <v>775</v>
      </c>
      <c r="D616" s="105" t="s">
        <v>990</v>
      </c>
      <c r="E616" s="106">
        <v>303291</v>
      </c>
      <c r="F616" s="107" t="s">
        <v>156</v>
      </c>
      <c r="G616" s="106">
        <v>24263</v>
      </c>
      <c r="H616" s="106">
        <v>327554</v>
      </c>
      <c r="I616" s="105" t="s">
        <v>777</v>
      </c>
      <c r="J616" s="105" t="s">
        <v>778</v>
      </c>
      <c r="K616" s="103" t="s">
        <v>791</v>
      </c>
    </row>
    <row r="617" spans="1:11" x14ac:dyDescent="0.2">
      <c r="A617" s="104">
        <v>45752</v>
      </c>
      <c r="B617" s="105" t="s">
        <v>1626</v>
      </c>
      <c r="C617" s="105" t="s">
        <v>775</v>
      </c>
      <c r="D617" s="105" t="s">
        <v>1310</v>
      </c>
      <c r="E617" s="106">
        <v>184608</v>
      </c>
      <c r="F617" s="107" t="s">
        <v>156</v>
      </c>
      <c r="G617" s="106">
        <v>14769</v>
      </c>
      <c r="H617" s="106">
        <v>199377</v>
      </c>
      <c r="I617" s="105" t="s">
        <v>777</v>
      </c>
      <c r="J617" s="105" t="s">
        <v>778</v>
      </c>
      <c r="K617" s="103" t="s">
        <v>791</v>
      </c>
    </row>
    <row r="618" spans="1:11" x14ac:dyDescent="0.2">
      <c r="A618" s="104">
        <v>45752</v>
      </c>
      <c r="B618" s="105" t="s">
        <v>1627</v>
      </c>
      <c r="C618" s="105" t="s">
        <v>775</v>
      </c>
      <c r="D618" s="105" t="s">
        <v>972</v>
      </c>
      <c r="E618" s="106">
        <v>230760</v>
      </c>
      <c r="F618" s="107" t="s">
        <v>156</v>
      </c>
      <c r="G618" s="106">
        <v>18461</v>
      </c>
      <c r="H618" s="106">
        <v>249221</v>
      </c>
      <c r="I618" s="105" t="s">
        <v>777</v>
      </c>
      <c r="J618" s="105" t="s">
        <v>778</v>
      </c>
      <c r="K618" s="103" t="s">
        <v>791</v>
      </c>
    </row>
    <row r="619" spans="1:11" x14ac:dyDescent="0.2">
      <c r="A619" s="104">
        <v>45755</v>
      </c>
      <c r="B619" s="105" t="s">
        <v>1628</v>
      </c>
      <c r="C619" s="105" t="s">
        <v>775</v>
      </c>
      <c r="D619" s="105" t="s">
        <v>1256</v>
      </c>
      <c r="E619" s="106">
        <v>303291</v>
      </c>
      <c r="F619" s="107" t="s">
        <v>156</v>
      </c>
      <c r="G619" s="106">
        <v>24263</v>
      </c>
      <c r="H619" s="106">
        <v>327554</v>
      </c>
      <c r="I619" s="105" t="s">
        <v>777</v>
      </c>
      <c r="J619" s="105" t="s">
        <v>778</v>
      </c>
      <c r="K619" s="103" t="s">
        <v>791</v>
      </c>
    </row>
    <row r="620" spans="1:11" x14ac:dyDescent="0.2">
      <c r="A620" s="104">
        <v>45755</v>
      </c>
      <c r="B620" s="105" t="s">
        <v>1629</v>
      </c>
      <c r="C620" s="105" t="s">
        <v>775</v>
      </c>
      <c r="D620" s="105" t="s">
        <v>942</v>
      </c>
      <c r="E620" s="106">
        <v>501096</v>
      </c>
      <c r="F620" s="107" t="s">
        <v>156</v>
      </c>
      <c r="G620" s="106">
        <v>40088</v>
      </c>
      <c r="H620" s="106">
        <v>541184</v>
      </c>
      <c r="I620" s="105" t="s">
        <v>777</v>
      </c>
      <c r="J620" s="105" t="s">
        <v>778</v>
      </c>
      <c r="K620" s="103" t="s">
        <v>791</v>
      </c>
    </row>
    <row r="621" spans="1:11" x14ac:dyDescent="0.2">
      <c r="A621" s="104">
        <v>45755</v>
      </c>
      <c r="B621" s="105" t="s">
        <v>1630</v>
      </c>
      <c r="C621" s="105" t="s">
        <v>775</v>
      </c>
      <c r="D621" s="105" t="s">
        <v>846</v>
      </c>
      <c r="E621" s="106">
        <v>230760</v>
      </c>
      <c r="F621" s="107" t="s">
        <v>156</v>
      </c>
      <c r="G621" s="106">
        <v>18461</v>
      </c>
      <c r="H621" s="106">
        <v>249221</v>
      </c>
      <c r="I621" s="105" t="s">
        <v>777</v>
      </c>
      <c r="J621" s="105" t="s">
        <v>778</v>
      </c>
      <c r="K621" s="103" t="s">
        <v>791</v>
      </c>
    </row>
    <row r="622" spans="1:11" x14ac:dyDescent="0.2">
      <c r="A622" s="104">
        <v>45755</v>
      </c>
      <c r="B622" s="105" t="s">
        <v>1631</v>
      </c>
      <c r="C622" s="105" t="s">
        <v>775</v>
      </c>
      <c r="D622" s="105" t="s">
        <v>1096</v>
      </c>
      <c r="E622" s="106">
        <v>230760</v>
      </c>
      <c r="F622" s="107" t="s">
        <v>156</v>
      </c>
      <c r="G622" s="106">
        <v>18461</v>
      </c>
      <c r="H622" s="106">
        <v>249221</v>
      </c>
      <c r="I622" s="105" t="s">
        <v>777</v>
      </c>
      <c r="J622" s="105" t="s">
        <v>778</v>
      </c>
      <c r="K622" s="103" t="s">
        <v>791</v>
      </c>
    </row>
    <row r="623" spans="1:11" x14ac:dyDescent="0.2">
      <c r="A623" s="104">
        <v>45755</v>
      </c>
      <c r="B623" s="105" t="s">
        <v>1632</v>
      </c>
      <c r="C623" s="105" t="s">
        <v>775</v>
      </c>
      <c r="D623" s="105" t="s">
        <v>1147</v>
      </c>
      <c r="E623" s="106">
        <v>501096</v>
      </c>
      <c r="F623" s="107" t="s">
        <v>156</v>
      </c>
      <c r="G623" s="106">
        <v>40088</v>
      </c>
      <c r="H623" s="106">
        <v>541184</v>
      </c>
      <c r="I623" s="105" t="s">
        <v>925</v>
      </c>
      <c r="J623" s="105" t="s">
        <v>926</v>
      </c>
      <c r="K623" s="103" t="s">
        <v>791</v>
      </c>
    </row>
    <row r="624" spans="1:11" x14ac:dyDescent="0.2">
      <c r="A624" s="104">
        <v>45755</v>
      </c>
      <c r="B624" s="105" t="s">
        <v>1633</v>
      </c>
      <c r="C624" s="105" t="s">
        <v>775</v>
      </c>
      <c r="D624" s="105" t="s">
        <v>810</v>
      </c>
      <c r="E624" s="106">
        <v>263730</v>
      </c>
      <c r="F624" s="107" t="s">
        <v>156</v>
      </c>
      <c r="G624" s="106">
        <v>21098</v>
      </c>
      <c r="H624" s="106">
        <v>284828</v>
      </c>
      <c r="I624" s="105" t="s">
        <v>777</v>
      </c>
      <c r="J624" s="105" t="s">
        <v>778</v>
      </c>
      <c r="K624" s="103" t="s">
        <v>791</v>
      </c>
    </row>
    <row r="625" spans="1:11" x14ac:dyDescent="0.2">
      <c r="A625" s="104">
        <v>45755</v>
      </c>
      <c r="B625" s="105" t="s">
        <v>1634</v>
      </c>
      <c r="C625" s="105" t="s">
        <v>775</v>
      </c>
      <c r="D625" s="105" t="s">
        <v>876</v>
      </c>
      <c r="E625" s="106">
        <v>184608</v>
      </c>
      <c r="F625" s="107" t="s">
        <v>156</v>
      </c>
      <c r="G625" s="106">
        <v>14769</v>
      </c>
      <c r="H625" s="106">
        <v>199377</v>
      </c>
      <c r="I625" s="105" t="s">
        <v>777</v>
      </c>
      <c r="J625" s="105" t="s">
        <v>778</v>
      </c>
      <c r="K625" s="103" t="s">
        <v>791</v>
      </c>
    </row>
    <row r="626" spans="1:11" x14ac:dyDescent="0.2">
      <c r="A626" s="104">
        <v>45756</v>
      </c>
      <c r="B626" s="105" t="s">
        <v>1635</v>
      </c>
      <c r="C626" s="105" t="s">
        <v>775</v>
      </c>
      <c r="D626" s="105" t="s">
        <v>878</v>
      </c>
      <c r="E626" s="106">
        <v>263730</v>
      </c>
      <c r="F626" s="107" t="s">
        <v>156</v>
      </c>
      <c r="G626" s="106">
        <v>21098</v>
      </c>
      <c r="H626" s="106">
        <v>284828</v>
      </c>
      <c r="I626" s="105" t="s">
        <v>777</v>
      </c>
      <c r="J626" s="105" t="s">
        <v>778</v>
      </c>
      <c r="K626" s="103" t="s">
        <v>791</v>
      </c>
    </row>
    <row r="627" spans="1:11" x14ac:dyDescent="0.2">
      <c r="A627" s="104">
        <v>45756</v>
      </c>
      <c r="B627" s="105" t="s">
        <v>1636</v>
      </c>
      <c r="C627" s="105" t="s">
        <v>775</v>
      </c>
      <c r="D627" s="105" t="s">
        <v>1637</v>
      </c>
      <c r="E627" s="106">
        <v>428565</v>
      </c>
      <c r="F627" s="107" t="s">
        <v>156</v>
      </c>
      <c r="G627" s="106">
        <v>34285</v>
      </c>
      <c r="H627" s="106">
        <v>462850</v>
      </c>
      <c r="I627" s="105" t="s">
        <v>777</v>
      </c>
      <c r="J627" s="105" t="s">
        <v>778</v>
      </c>
      <c r="K627" s="103" t="s">
        <v>791</v>
      </c>
    </row>
    <row r="628" spans="1:11" x14ac:dyDescent="0.2">
      <c r="A628" s="104">
        <v>45756</v>
      </c>
      <c r="B628" s="105" t="s">
        <v>1638</v>
      </c>
      <c r="C628" s="105" t="s">
        <v>775</v>
      </c>
      <c r="D628" s="105" t="s">
        <v>951</v>
      </c>
      <c r="E628" s="106">
        <v>230760</v>
      </c>
      <c r="F628" s="107" t="s">
        <v>156</v>
      </c>
      <c r="G628" s="106">
        <v>18461</v>
      </c>
      <c r="H628" s="106">
        <v>249221</v>
      </c>
      <c r="I628" s="105" t="s">
        <v>777</v>
      </c>
      <c r="J628" s="105" t="s">
        <v>778</v>
      </c>
      <c r="K628" s="103" t="s">
        <v>791</v>
      </c>
    </row>
    <row r="629" spans="1:11" x14ac:dyDescent="0.2">
      <c r="A629" s="104">
        <v>45756</v>
      </c>
      <c r="B629" s="105" t="s">
        <v>1639</v>
      </c>
      <c r="C629" s="105" t="s">
        <v>775</v>
      </c>
      <c r="D629" s="105" t="s">
        <v>955</v>
      </c>
      <c r="E629" s="106">
        <v>230760</v>
      </c>
      <c r="F629" s="107" t="s">
        <v>156</v>
      </c>
      <c r="G629" s="106">
        <v>18461</v>
      </c>
      <c r="H629" s="106">
        <v>249221</v>
      </c>
      <c r="I629" s="105" t="s">
        <v>777</v>
      </c>
      <c r="J629" s="105" t="s">
        <v>778</v>
      </c>
      <c r="K629" s="103" t="s">
        <v>791</v>
      </c>
    </row>
    <row r="630" spans="1:11" x14ac:dyDescent="0.2">
      <c r="A630" s="104">
        <v>45756</v>
      </c>
      <c r="B630" s="105" t="s">
        <v>1640</v>
      </c>
      <c r="C630" s="105" t="s">
        <v>775</v>
      </c>
      <c r="D630" s="105" t="s">
        <v>1001</v>
      </c>
      <c r="E630" s="106">
        <v>184608</v>
      </c>
      <c r="F630" s="107" t="s">
        <v>156</v>
      </c>
      <c r="G630" s="106">
        <v>14769</v>
      </c>
      <c r="H630" s="106">
        <v>199377</v>
      </c>
      <c r="I630" s="105" t="s">
        <v>777</v>
      </c>
      <c r="J630" s="105" t="s">
        <v>778</v>
      </c>
      <c r="K630" s="103" t="s">
        <v>791</v>
      </c>
    </row>
    <row r="631" spans="1:11" x14ac:dyDescent="0.2">
      <c r="A631" s="104">
        <v>45756</v>
      </c>
      <c r="B631" s="105" t="s">
        <v>1641</v>
      </c>
      <c r="C631" s="105" t="s">
        <v>775</v>
      </c>
      <c r="D631" s="105" t="s">
        <v>776</v>
      </c>
      <c r="E631" s="106">
        <v>184608</v>
      </c>
      <c r="F631" s="107" t="s">
        <v>156</v>
      </c>
      <c r="G631" s="106">
        <v>14769</v>
      </c>
      <c r="H631" s="106">
        <v>199377</v>
      </c>
      <c r="I631" s="105" t="s">
        <v>777</v>
      </c>
      <c r="J631" s="105" t="s">
        <v>778</v>
      </c>
      <c r="K631" s="103" t="s">
        <v>791</v>
      </c>
    </row>
    <row r="632" spans="1:11" x14ac:dyDescent="0.2">
      <c r="A632" s="104">
        <v>45756</v>
      </c>
      <c r="B632" s="105" t="s">
        <v>1642</v>
      </c>
      <c r="C632" s="105" t="s">
        <v>775</v>
      </c>
      <c r="D632" s="105" t="s">
        <v>866</v>
      </c>
      <c r="E632" s="106">
        <v>230760</v>
      </c>
      <c r="F632" s="107" t="s">
        <v>156</v>
      </c>
      <c r="G632" s="106">
        <v>18461</v>
      </c>
      <c r="H632" s="106">
        <v>249221</v>
      </c>
      <c r="I632" s="105" t="s">
        <v>777</v>
      </c>
      <c r="J632" s="105" t="s">
        <v>778</v>
      </c>
      <c r="K632" s="103" t="s">
        <v>791</v>
      </c>
    </row>
    <row r="633" spans="1:11" x14ac:dyDescent="0.2">
      <c r="A633" s="104">
        <v>45756</v>
      </c>
      <c r="B633" s="105" t="s">
        <v>1643</v>
      </c>
      <c r="C633" s="105" t="s">
        <v>775</v>
      </c>
      <c r="D633" s="105" t="s">
        <v>1472</v>
      </c>
      <c r="E633" s="106">
        <v>247245</v>
      </c>
      <c r="F633" s="107" t="s">
        <v>156</v>
      </c>
      <c r="G633" s="106">
        <v>19780</v>
      </c>
      <c r="H633" s="106">
        <v>267025</v>
      </c>
      <c r="I633" s="105" t="s">
        <v>777</v>
      </c>
      <c r="J633" s="105" t="s">
        <v>778</v>
      </c>
      <c r="K633" s="103" t="s">
        <v>791</v>
      </c>
    </row>
    <row r="634" spans="1:11" x14ac:dyDescent="0.2">
      <c r="A634" s="104">
        <v>45756</v>
      </c>
      <c r="B634" s="105" t="s">
        <v>1644</v>
      </c>
      <c r="C634" s="105" t="s">
        <v>775</v>
      </c>
      <c r="D634" s="105" t="s">
        <v>905</v>
      </c>
      <c r="E634" s="106">
        <v>1529652</v>
      </c>
      <c r="F634" s="107" t="s">
        <v>156</v>
      </c>
      <c r="G634" s="106">
        <v>122372</v>
      </c>
      <c r="H634" s="106">
        <v>1652024</v>
      </c>
      <c r="I634" s="105" t="s">
        <v>906</v>
      </c>
      <c r="J634" s="105" t="s">
        <v>907</v>
      </c>
      <c r="K634" s="103" t="s">
        <v>791</v>
      </c>
    </row>
    <row r="635" spans="1:11" x14ac:dyDescent="0.2">
      <c r="A635" s="104">
        <v>45756</v>
      </c>
      <c r="B635" s="105" t="s">
        <v>1645</v>
      </c>
      <c r="C635" s="105" t="s">
        <v>775</v>
      </c>
      <c r="D635" s="105" t="s">
        <v>1021</v>
      </c>
      <c r="E635" s="106">
        <v>372519</v>
      </c>
      <c r="F635" s="107" t="s">
        <v>156</v>
      </c>
      <c r="G635" s="106">
        <v>29802</v>
      </c>
      <c r="H635" s="106">
        <v>402321</v>
      </c>
      <c r="I635" s="105" t="s">
        <v>777</v>
      </c>
      <c r="J635" s="105" t="s">
        <v>778</v>
      </c>
      <c r="K635" s="103" t="s">
        <v>791</v>
      </c>
    </row>
    <row r="636" spans="1:11" x14ac:dyDescent="0.2">
      <c r="A636" s="104">
        <v>45756</v>
      </c>
      <c r="B636" s="105" t="s">
        <v>1646</v>
      </c>
      <c r="C636" s="105" t="s">
        <v>775</v>
      </c>
      <c r="D636" s="105" t="s">
        <v>1142</v>
      </c>
      <c r="E636" s="106">
        <v>309882</v>
      </c>
      <c r="F636" s="107" t="s">
        <v>156</v>
      </c>
      <c r="G636" s="106">
        <v>24791</v>
      </c>
      <c r="H636" s="106">
        <v>334673</v>
      </c>
      <c r="I636" s="105" t="s">
        <v>777</v>
      </c>
      <c r="J636" s="105" t="s">
        <v>778</v>
      </c>
      <c r="K636" s="103" t="s">
        <v>791</v>
      </c>
    </row>
    <row r="637" spans="1:11" x14ac:dyDescent="0.2">
      <c r="A637" s="104">
        <v>45756</v>
      </c>
      <c r="B637" s="105" t="s">
        <v>1647</v>
      </c>
      <c r="C637" s="105" t="s">
        <v>775</v>
      </c>
      <c r="D637" s="105" t="s">
        <v>807</v>
      </c>
      <c r="E637" s="106">
        <v>230760</v>
      </c>
      <c r="F637" s="107" t="s">
        <v>156</v>
      </c>
      <c r="G637" s="106">
        <v>18461</v>
      </c>
      <c r="H637" s="106">
        <v>249221</v>
      </c>
      <c r="I637" s="105" t="s">
        <v>777</v>
      </c>
      <c r="J637" s="105" t="s">
        <v>778</v>
      </c>
      <c r="K637" s="103" t="s">
        <v>791</v>
      </c>
    </row>
    <row r="638" spans="1:11" x14ac:dyDescent="0.2">
      <c r="A638" s="104">
        <v>45756</v>
      </c>
      <c r="B638" s="105" t="s">
        <v>1648</v>
      </c>
      <c r="C638" s="105" t="s">
        <v>775</v>
      </c>
      <c r="D638" s="105" t="s">
        <v>1094</v>
      </c>
      <c r="E638" s="106">
        <v>501096</v>
      </c>
      <c r="F638" s="107" t="s">
        <v>156</v>
      </c>
      <c r="G638" s="106">
        <v>40088</v>
      </c>
      <c r="H638" s="106">
        <v>541184</v>
      </c>
      <c r="I638" s="105" t="s">
        <v>777</v>
      </c>
      <c r="J638" s="105" t="s">
        <v>778</v>
      </c>
      <c r="K638" s="103" t="s">
        <v>791</v>
      </c>
    </row>
    <row r="639" spans="1:11" x14ac:dyDescent="0.2">
      <c r="A639" s="104">
        <v>45756</v>
      </c>
      <c r="B639" s="105" t="s">
        <v>1649</v>
      </c>
      <c r="C639" s="105" t="s">
        <v>775</v>
      </c>
      <c r="D639" s="105" t="s">
        <v>1098</v>
      </c>
      <c r="E639" s="106">
        <v>224169</v>
      </c>
      <c r="F639" s="107" t="s">
        <v>156</v>
      </c>
      <c r="G639" s="106">
        <v>17934</v>
      </c>
      <c r="H639" s="106">
        <v>242103</v>
      </c>
      <c r="I639" s="105" t="s">
        <v>777</v>
      </c>
      <c r="J639" s="105" t="s">
        <v>778</v>
      </c>
      <c r="K639" s="103" t="s">
        <v>791</v>
      </c>
    </row>
    <row r="640" spans="1:11" x14ac:dyDescent="0.2">
      <c r="A640" s="104">
        <v>45756</v>
      </c>
      <c r="B640" s="105" t="s">
        <v>1650</v>
      </c>
      <c r="C640" s="105" t="s">
        <v>775</v>
      </c>
      <c r="D640" s="105" t="s">
        <v>1124</v>
      </c>
      <c r="E640" s="106">
        <v>276912</v>
      </c>
      <c r="F640" s="107" t="s">
        <v>156</v>
      </c>
      <c r="G640" s="106">
        <v>22153</v>
      </c>
      <c r="H640" s="106">
        <v>299065</v>
      </c>
      <c r="I640" s="105" t="s">
        <v>777</v>
      </c>
      <c r="J640" s="105" t="s">
        <v>778</v>
      </c>
      <c r="K640" s="103" t="s">
        <v>791</v>
      </c>
    </row>
    <row r="641" spans="1:11" x14ac:dyDescent="0.2">
      <c r="A641" s="104">
        <v>45756</v>
      </c>
      <c r="B641" s="105" t="s">
        <v>1651</v>
      </c>
      <c r="C641" s="105" t="s">
        <v>775</v>
      </c>
      <c r="D641" s="105" t="s">
        <v>1107</v>
      </c>
      <c r="E641" s="106">
        <v>263730</v>
      </c>
      <c r="F641" s="107" t="s">
        <v>156</v>
      </c>
      <c r="G641" s="106">
        <v>21098</v>
      </c>
      <c r="H641" s="106">
        <v>284828</v>
      </c>
      <c r="I641" s="105" t="s">
        <v>777</v>
      </c>
      <c r="J641" s="105" t="s">
        <v>778</v>
      </c>
      <c r="K641" s="103" t="s">
        <v>791</v>
      </c>
    </row>
    <row r="642" spans="1:11" x14ac:dyDescent="0.2">
      <c r="A642" s="104">
        <v>45756</v>
      </c>
      <c r="B642" s="105" t="s">
        <v>1652</v>
      </c>
      <c r="C642" s="105" t="s">
        <v>775</v>
      </c>
      <c r="D642" s="105" t="s">
        <v>804</v>
      </c>
      <c r="E642" s="106">
        <v>372519</v>
      </c>
      <c r="F642" s="107" t="s">
        <v>156</v>
      </c>
      <c r="G642" s="106">
        <v>29802</v>
      </c>
      <c r="H642" s="106">
        <v>402321</v>
      </c>
      <c r="I642" s="105" t="s">
        <v>777</v>
      </c>
      <c r="J642" s="105" t="s">
        <v>778</v>
      </c>
      <c r="K642" s="103" t="s">
        <v>791</v>
      </c>
    </row>
    <row r="643" spans="1:11" x14ac:dyDescent="0.2">
      <c r="A643" s="104">
        <v>45756</v>
      </c>
      <c r="B643" s="105" t="s">
        <v>1653</v>
      </c>
      <c r="C643" s="105" t="s">
        <v>775</v>
      </c>
      <c r="D643" s="105" t="s">
        <v>1162</v>
      </c>
      <c r="E643" s="106">
        <v>1295589</v>
      </c>
      <c r="F643" s="107" t="s">
        <v>156</v>
      </c>
      <c r="G643" s="106">
        <v>103647</v>
      </c>
      <c r="H643" s="106">
        <v>1399236</v>
      </c>
      <c r="I643" s="105" t="s">
        <v>906</v>
      </c>
      <c r="J643" s="105" t="s">
        <v>907</v>
      </c>
      <c r="K643" s="103" t="s">
        <v>791</v>
      </c>
    </row>
    <row r="644" spans="1:11" x14ac:dyDescent="0.2">
      <c r="A644" s="104">
        <v>45756</v>
      </c>
      <c r="B644" s="105" t="s">
        <v>1654</v>
      </c>
      <c r="C644" s="105" t="s">
        <v>775</v>
      </c>
      <c r="D644" s="105" t="s">
        <v>1029</v>
      </c>
      <c r="E644" s="106">
        <v>230760</v>
      </c>
      <c r="F644" s="107" t="s">
        <v>156</v>
      </c>
      <c r="G644" s="106">
        <v>18461</v>
      </c>
      <c r="H644" s="106">
        <v>249221</v>
      </c>
      <c r="I644" s="105" t="s">
        <v>777</v>
      </c>
      <c r="J644" s="105" t="s">
        <v>778</v>
      </c>
      <c r="K644" s="103" t="s">
        <v>791</v>
      </c>
    </row>
    <row r="645" spans="1:11" x14ac:dyDescent="0.2">
      <c r="A645" s="104">
        <v>45757</v>
      </c>
      <c r="B645" s="105" t="s">
        <v>1655</v>
      </c>
      <c r="C645" s="105" t="s">
        <v>775</v>
      </c>
      <c r="D645" s="105" t="s">
        <v>1325</v>
      </c>
      <c r="E645" s="106">
        <v>342852</v>
      </c>
      <c r="F645" s="107" t="s">
        <v>156</v>
      </c>
      <c r="G645" s="106">
        <v>27428</v>
      </c>
      <c r="H645" s="106">
        <v>370280</v>
      </c>
      <c r="I645" s="105" t="s">
        <v>777</v>
      </c>
      <c r="J645" s="105" t="s">
        <v>778</v>
      </c>
      <c r="K645" s="103" t="s">
        <v>791</v>
      </c>
    </row>
    <row r="646" spans="1:11" x14ac:dyDescent="0.2">
      <c r="A646" s="104">
        <v>45757</v>
      </c>
      <c r="B646" s="105" t="s">
        <v>1656</v>
      </c>
      <c r="C646" s="105" t="s">
        <v>775</v>
      </c>
      <c r="D646" s="105" t="s">
        <v>1197</v>
      </c>
      <c r="E646" s="106">
        <v>428565</v>
      </c>
      <c r="F646" s="107" t="s">
        <v>156</v>
      </c>
      <c r="G646" s="106">
        <v>34285</v>
      </c>
      <c r="H646" s="106">
        <v>462850</v>
      </c>
      <c r="I646" s="105" t="s">
        <v>777</v>
      </c>
      <c r="J646" s="105" t="s">
        <v>778</v>
      </c>
      <c r="K646" s="103" t="s">
        <v>791</v>
      </c>
    </row>
    <row r="647" spans="1:11" x14ac:dyDescent="0.2">
      <c r="A647" s="104">
        <v>45757</v>
      </c>
      <c r="B647" s="105" t="s">
        <v>1657</v>
      </c>
      <c r="C647" s="105" t="s">
        <v>775</v>
      </c>
      <c r="D647" s="105" t="s">
        <v>834</v>
      </c>
      <c r="E647" s="106">
        <v>543945</v>
      </c>
      <c r="F647" s="107" t="s">
        <v>156</v>
      </c>
      <c r="G647" s="106">
        <v>43516</v>
      </c>
      <c r="H647" s="106">
        <v>587461</v>
      </c>
      <c r="I647" s="105" t="s">
        <v>777</v>
      </c>
      <c r="J647" s="105" t="s">
        <v>778</v>
      </c>
      <c r="K647" s="103" t="s">
        <v>791</v>
      </c>
    </row>
    <row r="648" spans="1:11" x14ac:dyDescent="0.2">
      <c r="A648" s="104">
        <v>45757</v>
      </c>
      <c r="B648" s="105" t="s">
        <v>1658</v>
      </c>
      <c r="C648" s="105" t="s">
        <v>775</v>
      </c>
      <c r="D648" s="105" t="s">
        <v>1211</v>
      </c>
      <c r="E648" s="106">
        <v>501096</v>
      </c>
      <c r="F648" s="107" t="s">
        <v>156</v>
      </c>
      <c r="G648" s="106">
        <v>40088</v>
      </c>
      <c r="H648" s="106">
        <v>541184</v>
      </c>
      <c r="I648" s="105" t="s">
        <v>777</v>
      </c>
      <c r="J648" s="105" t="s">
        <v>778</v>
      </c>
      <c r="K648" s="103" t="s">
        <v>791</v>
      </c>
    </row>
    <row r="649" spans="1:11" x14ac:dyDescent="0.2">
      <c r="A649" s="104">
        <v>45757</v>
      </c>
      <c r="B649" s="105" t="s">
        <v>1659</v>
      </c>
      <c r="C649" s="105" t="s">
        <v>775</v>
      </c>
      <c r="D649" s="105" t="s">
        <v>1300</v>
      </c>
      <c r="E649" s="106">
        <v>342852</v>
      </c>
      <c r="F649" s="107" t="s">
        <v>156</v>
      </c>
      <c r="G649" s="106">
        <v>27428</v>
      </c>
      <c r="H649" s="106">
        <v>370280</v>
      </c>
      <c r="I649" s="105" t="s">
        <v>777</v>
      </c>
      <c r="J649" s="105" t="s">
        <v>778</v>
      </c>
      <c r="K649" s="103" t="s">
        <v>791</v>
      </c>
    </row>
    <row r="650" spans="1:11" x14ac:dyDescent="0.2">
      <c r="A650" s="104">
        <v>45757</v>
      </c>
      <c r="B650" s="105" t="s">
        <v>1660</v>
      </c>
      <c r="C650" s="105" t="s">
        <v>775</v>
      </c>
      <c r="D650" s="105" t="s">
        <v>1440</v>
      </c>
      <c r="E650" s="106">
        <v>468126</v>
      </c>
      <c r="F650" s="107" t="s">
        <v>156</v>
      </c>
      <c r="G650" s="106">
        <v>37450</v>
      </c>
      <c r="H650" s="106">
        <v>505576</v>
      </c>
      <c r="I650" s="105" t="s">
        <v>777</v>
      </c>
      <c r="J650" s="105" t="s">
        <v>778</v>
      </c>
      <c r="K650" s="103" t="s">
        <v>791</v>
      </c>
    </row>
    <row r="651" spans="1:11" x14ac:dyDescent="0.2">
      <c r="A651" s="104">
        <v>45758</v>
      </c>
      <c r="B651" s="105" t="s">
        <v>1661</v>
      </c>
      <c r="C651" s="105" t="s">
        <v>775</v>
      </c>
      <c r="D651" s="105" t="s">
        <v>836</v>
      </c>
      <c r="E651" s="106">
        <v>247245</v>
      </c>
      <c r="F651" s="107" t="s">
        <v>156</v>
      </c>
      <c r="G651" s="106">
        <v>19780</v>
      </c>
      <c r="H651" s="106">
        <v>267025</v>
      </c>
      <c r="I651" s="105" t="s">
        <v>777</v>
      </c>
      <c r="J651" s="105" t="s">
        <v>778</v>
      </c>
      <c r="K651" s="103" t="s">
        <v>791</v>
      </c>
    </row>
    <row r="652" spans="1:11" x14ac:dyDescent="0.2">
      <c r="A652" s="104">
        <v>45758</v>
      </c>
      <c r="B652" s="105" t="s">
        <v>1662</v>
      </c>
      <c r="C652" s="105" t="s">
        <v>775</v>
      </c>
      <c r="D652" s="105" t="s">
        <v>901</v>
      </c>
      <c r="E652" s="106">
        <v>230760</v>
      </c>
      <c r="F652" s="107" t="s">
        <v>156</v>
      </c>
      <c r="G652" s="106">
        <v>18461</v>
      </c>
      <c r="H652" s="106">
        <v>249221</v>
      </c>
      <c r="I652" s="105" t="s">
        <v>777</v>
      </c>
      <c r="J652" s="105" t="s">
        <v>778</v>
      </c>
      <c r="K652" s="103" t="s">
        <v>791</v>
      </c>
    </row>
    <row r="653" spans="1:11" x14ac:dyDescent="0.2">
      <c r="A653" s="104">
        <v>45758</v>
      </c>
      <c r="B653" s="105" t="s">
        <v>1663</v>
      </c>
      <c r="C653" s="105" t="s">
        <v>775</v>
      </c>
      <c r="D653" s="105" t="s">
        <v>998</v>
      </c>
      <c r="E653" s="106">
        <v>435156</v>
      </c>
      <c r="F653" s="107" t="s">
        <v>156</v>
      </c>
      <c r="G653" s="106">
        <v>34812</v>
      </c>
      <c r="H653" s="106">
        <v>469968</v>
      </c>
      <c r="I653" s="105" t="s">
        <v>777</v>
      </c>
      <c r="J653" s="105" t="s">
        <v>778</v>
      </c>
      <c r="K653" s="103" t="s">
        <v>791</v>
      </c>
    </row>
    <row r="654" spans="1:11" x14ac:dyDescent="0.2">
      <c r="A654" s="104">
        <v>45759</v>
      </c>
      <c r="B654" s="105" t="s">
        <v>1664</v>
      </c>
      <c r="C654" s="105" t="s">
        <v>775</v>
      </c>
      <c r="D654" s="105" t="s">
        <v>1665</v>
      </c>
      <c r="E654" s="106">
        <v>263730</v>
      </c>
      <c r="F654" s="107" t="s">
        <v>156</v>
      </c>
      <c r="G654" s="106">
        <v>21098</v>
      </c>
      <c r="H654" s="106">
        <v>284828</v>
      </c>
      <c r="I654" s="105" t="s">
        <v>777</v>
      </c>
      <c r="J654" s="105" t="s">
        <v>778</v>
      </c>
      <c r="K654" s="103" t="s">
        <v>791</v>
      </c>
    </row>
    <row r="655" spans="1:11" x14ac:dyDescent="0.2">
      <c r="A655" s="104">
        <v>45759</v>
      </c>
      <c r="B655" s="105" t="s">
        <v>1666</v>
      </c>
      <c r="C655" s="105" t="s">
        <v>775</v>
      </c>
      <c r="D655" s="105" t="s">
        <v>942</v>
      </c>
      <c r="E655" s="106">
        <v>501096</v>
      </c>
      <c r="F655" s="107" t="s">
        <v>156</v>
      </c>
      <c r="G655" s="106">
        <v>40088</v>
      </c>
      <c r="H655" s="106">
        <v>541184</v>
      </c>
      <c r="I655" s="105" t="s">
        <v>777</v>
      </c>
      <c r="J655" s="105" t="s">
        <v>778</v>
      </c>
      <c r="K655" s="103" t="s">
        <v>791</v>
      </c>
    </row>
    <row r="656" spans="1:11" x14ac:dyDescent="0.2">
      <c r="A656" s="104">
        <v>45759</v>
      </c>
      <c r="B656" s="105" t="s">
        <v>1667</v>
      </c>
      <c r="C656" s="105" t="s">
        <v>775</v>
      </c>
      <c r="D656" s="105" t="s">
        <v>1668</v>
      </c>
      <c r="E656" s="106">
        <v>230760</v>
      </c>
      <c r="F656" s="107" t="s">
        <v>156</v>
      </c>
      <c r="G656" s="106">
        <v>18461</v>
      </c>
      <c r="H656" s="106">
        <v>249221</v>
      </c>
      <c r="I656" s="105" t="s">
        <v>925</v>
      </c>
      <c r="J656" s="105" t="s">
        <v>926</v>
      </c>
      <c r="K656" s="103" t="s">
        <v>791</v>
      </c>
    </row>
    <row r="657" spans="1:11" x14ac:dyDescent="0.2">
      <c r="A657" s="104">
        <v>45759</v>
      </c>
      <c r="B657" s="105" t="s">
        <v>1669</v>
      </c>
      <c r="C657" s="105" t="s">
        <v>775</v>
      </c>
      <c r="D657" s="105" t="s">
        <v>870</v>
      </c>
      <c r="E657" s="106">
        <v>365928</v>
      </c>
      <c r="F657" s="107" t="s">
        <v>156</v>
      </c>
      <c r="G657" s="106">
        <v>29274</v>
      </c>
      <c r="H657" s="106">
        <v>395202</v>
      </c>
      <c r="I657" s="105" t="s">
        <v>777</v>
      </c>
      <c r="J657" s="105" t="s">
        <v>778</v>
      </c>
      <c r="K657" s="103" t="s">
        <v>791</v>
      </c>
    </row>
    <row r="658" spans="1:11" x14ac:dyDescent="0.2">
      <c r="A658" s="104">
        <v>45762</v>
      </c>
      <c r="B658" s="105" t="s">
        <v>1670</v>
      </c>
      <c r="C658" s="105" t="s">
        <v>775</v>
      </c>
      <c r="D658" s="105" t="s">
        <v>1605</v>
      </c>
      <c r="E658" s="106">
        <v>230760</v>
      </c>
      <c r="F658" s="107" t="s">
        <v>156</v>
      </c>
      <c r="G658" s="106">
        <v>18461</v>
      </c>
      <c r="H658" s="106">
        <v>249221</v>
      </c>
      <c r="I658" s="105" t="s">
        <v>777</v>
      </c>
      <c r="J658" s="105" t="s">
        <v>778</v>
      </c>
      <c r="K658" s="103" t="s">
        <v>791</v>
      </c>
    </row>
    <row r="659" spans="1:11" x14ac:dyDescent="0.2">
      <c r="A659" s="104">
        <v>45762</v>
      </c>
      <c r="B659" s="105" t="s">
        <v>1671</v>
      </c>
      <c r="C659" s="105" t="s">
        <v>775</v>
      </c>
      <c r="D659" s="105" t="s">
        <v>998</v>
      </c>
      <c r="E659" s="106">
        <v>731856</v>
      </c>
      <c r="F659" s="107" t="s">
        <v>156</v>
      </c>
      <c r="G659" s="106">
        <v>58548</v>
      </c>
      <c r="H659" s="106">
        <v>790404</v>
      </c>
      <c r="I659" s="105" t="s">
        <v>777</v>
      </c>
      <c r="J659" s="105" t="s">
        <v>778</v>
      </c>
      <c r="K659" s="103" t="s">
        <v>791</v>
      </c>
    </row>
    <row r="660" spans="1:11" x14ac:dyDescent="0.2">
      <c r="A660" s="104">
        <v>45762</v>
      </c>
      <c r="B660" s="105" t="s">
        <v>1672</v>
      </c>
      <c r="C660" s="105" t="s">
        <v>775</v>
      </c>
      <c r="D660" s="105" t="s">
        <v>1673</v>
      </c>
      <c r="E660" s="106">
        <v>230760</v>
      </c>
      <c r="F660" s="107" t="s">
        <v>156</v>
      </c>
      <c r="G660" s="106">
        <v>18461</v>
      </c>
      <c r="H660" s="106">
        <v>249221</v>
      </c>
      <c r="I660" s="105" t="s">
        <v>777</v>
      </c>
      <c r="J660" s="105" t="s">
        <v>778</v>
      </c>
      <c r="K660" s="103" t="s">
        <v>791</v>
      </c>
    </row>
    <row r="661" spans="1:11" x14ac:dyDescent="0.2">
      <c r="A661" s="104">
        <v>45762</v>
      </c>
      <c r="B661" s="105" t="s">
        <v>1674</v>
      </c>
      <c r="C661" s="105" t="s">
        <v>775</v>
      </c>
      <c r="D661" s="105" t="s">
        <v>1472</v>
      </c>
      <c r="E661" s="106">
        <v>230760</v>
      </c>
      <c r="F661" s="107" t="s">
        <v>156</v>
      </c>
      <c r="G661" s="106">
        <v>18461</v>
      </c>
      <c r="H661" s="106">
        <v>249221</v>
      </c>
      <c r="I661" s="105" t="s">
        <v>777</v>
      </c>
      <c r="J661" s="105" t="s">
        <v>778</v>
      </c>
      <c r="K661" s="103" t="s">
        <v>791</v>
      </c>
    </row>
    <row r="662" spans="1:11" x14ac:dyDescent="0.2">
      <c r="A662" s="104">
        <v>45762</v>
      </c>
      <c r="B662" s="105" t="s">
        <v>1675</v>
      </c>
      <c r="C662" s="105" t="s">
        <v>775</v>
      </c>
      <c r="D662" s="105" t="s">
        <v>852</v>
      </c>
      <c r="E662" s="106">
        <v>309882</v>
      </c>
      <c r="F662" s="107" t="s">
        <v>156</v>
      </c>
      <c r="G662" s="106">
        <v>24791</v>
      </c>
      <c r="H662" s="106">
        <v>334673</v>
      </c>
      <c r="I662" s="105" t="s">
        <v>777</v>
      </c>
      <c r="J662" s="105" t="s">
        <v>778</v>
      </c>
      <c r="K662" s="103" t="s">
        <v>791</v>
      </c>
    </row>
    <row r="663" spans="1:11" x14ac:dyDescent="0.2">
      <c r="A663" s="104">
        <v>45762</v>
      </c>
      <c r="B663" s="105" t="s">
        <v>1676</v>
      </c>
      <c r="C663" s="105" t="s">
        <v>775</v>
      </c>
      <c r="D663" s="105" t="s">
        <v>1073</v>
      </c>
      <c r="E663" s="106">
        <v>481308</v>
      </c>
      <c r="F663" s="107" t="s">
        <v>156</v>
      </c>
      <c r="G663" s="106">
        <v>38505</v>
      </c>
      <c r="H663" s="106">
        <v>519813</v>
      </c>
      <c r="I663" s="105" t="s">
        <v>777</v>
      </c>
      <c r="J663" s="105" t="s">
        <v>778</v>
      </c>
      <c r="K663" s="103" t="s">
        <v>791</v>
      </c>
    </row>
    <row r="664" spans="1:11" x14ac:dyDescent="0.2">
      <c r="A664" s="104">
        <v>45762</v>
      </c>
      <c r="B664" s="105" t="s">
        <v>1677</v>
      </c>
      <c r="C664" s="105" t="s">
        <v>775</v>
      </c>
      <c r="D664" s="105" t="s">
        <v>1091</v>
      </c>
      <c r="E664" s="106">
        <v>184608</v>
      </c>
      <c r="F664" s="107" t="s">
        <v>156</v>
      </c>
      <c r="G664" s="106">
        <v>14769</v>
      </c>
      <c r="H664" s="106">
        <v>199377</v>
      </c>
      <c r="I664" s="105" t="s">
        <v>777</v>
      </c>
      <c r="J664" s="105" t="s">
        <v>778</v>
      </c>
      <c r="K664" s="103" t="s">
        <v>791</v>
      </c>
    </row>
    <row r="665" spans="1:11" x14ac:dyDescent="0.2">
      <c r="A665" s="104">
        <v>45762</v>
      </c>
      <c r="B665" s="105" t="s">
        <v>1678</v>
      </c>
      <c r="C665" s="105" t="s">
        <v>775</v>
      </c>
      <c r="D665" s="105" t="s">
        <v>928</v>
      </c>
      <c r="E665" s="106">
        <v>356034</v>
      </c>
      <c r="F665" s="107" t="s">
        <v>156</v>
      </c>
      <c r="G665" s="106">
        <v>28483</v>
      </c>
      <c r="H665" s="106">
        <v>384517</v>
      </c>
      <c r="I665" s="105" t="s">
        <v>777</v>
      </c>
      <c r="J665" s="105" t="s">
        <v>778</v>
      </c>
      <c r="K665" s="103" t="s">
        <v>791</v>
      </c>
    </row>
    <row r="666" spans="1:11" x14ac:dyDescent="0.2">
      <c r="A666" s="104">
        <v>45762</v>
      </c>
      <c r="B666" s="105" t="s">
        <v>1679</v>
      </c>
      <c r="C666" s="105" t="s">
        <v>775</v>
      </c>
      <c r="D666" s="105" t="s">
        <v>1098</v>
      </c>
      <c r="E666" s="106">
        <v>247245</v>
      </c>
      <c r="F666" s="107" t="s">
        <v>156</v>
      </c>
      <c r="G666" s="106">
        <v>19780</v>
      </c>
      <c r="H666" s="106">
        <v>267025</v>
      </c>
      <c r="I666" s="105" t="s">
        <v>777</v>
      </c>
      <c r="J666" s="105" t="s">
        <v>778</v>
      </c>
      <c r="K666" s="103" t="s">
        <v>791</v>
      </c>
    </row>
    <row r="667" spans="1:11" x14ac:dyDescent="0.2">
      <c r="A667" s="104">
        <v>45763</v>
      </c>
      <c r="B667" s="105" t="s">
        <v>1680</v>
      </c>
      <c r="C667" s="105" t="s">
        <v>775</v>
      </c>
      <c r="D667" s="105" t="s">
        <v>1681</v>
      </c>
      <c r="E667" s="106">
        <v>303291</v>
      </c>
      <c r="F667" s="107" t="s">
        <v>156</v>
      </c>
      <c r="G667" s="106">
        <v>24263</v>
      </c>
      <c r="H667" s="106">
        <v>327554</v>
      </c>
      <c r="I667" s="105" t="s">
        <v>777</v>
      </c>
      <c r="J667" s="105" t="s">
        <v>778</v>
      </c>
      <c r="K667" s="103" t="s">
        <v>791</v>
      </c>
    </row>
    <row r="668" spans="1:11" x14ac:dyDescent="0.2">
      <c r="A668" s="104">
        <v>45763</v>
      </c>
      <c r="B668" s="105" t="s">
        <v>1682</v>
      </c>
      <c r="C668" s="105" t="s">
        <v>775</v>
      </c>
      <c r="D668" s="105" t="s">
        <v>1599</v>
      </c>
      <c r="E668" s="106">
        <v>263730</v>
      </c>
      <c r="F668" s="107" t="s">
        <v>156</v>
      </c>
      <c r="G668" s="106">
        <v>21098</v>
      </c>
      <c r="H668" s="106">
        <v>284828</v>
      </c>
      <c r="I668" s="105" t="s">
        <v>777</v>
      </c>
      <c r="J668" s="105" t="s">
        <v>778</v>
      </c>
      <c r="K668" s="103" t="s">
        <v>791</v>
      </c>
    </row>
    <row r="669" spans="1:11" x14ac:dyDescent="0.2">
      <c r="A669" s="104">
        <v>45763</v>
      </c>
      <c r="B669" s="105" t="s">
        <v>1683</v>
      </c>
      <c r="C669" s="105" t="s">
        <v>775</v>
      </c>
      <c r="D669" s="105" t="s">
        <v>1599</v>
      </c>
      <c r="E669" s="106">
        <v>184608</v>
      </c>
      <c r="F669" s="107" t="s">
        <v>156</v>
      </c>
      <c r="G669" s="106">
        <v>14769</v>
      </c>
      <c r="H669" s="106">
        <v>199377</v>
      </c>
      <c r="I669" s="105" t="s">
        <v>777</v>
      </c>
      <c r="J669" s="105" t="s">
        <v>778</v>
      </c>
      <c r="K669" s="103" t="s">
        <v>791</v>
      </c>
    </row>
    <row r="670" spans="1:11" x14ac:dyDescent="0.2">
      <c r="A670" s="104">
        <v>45763</v>
      </c>
      <c r="B670" s="105" t="s">
        <v>1684</v>
      </c>
      <c r="C670" s="105" t="s">
        <v>775</v>
      </c>
      <c r="D670" s="105" t="s">
        <v>924</v>
      </c>
      <c r="E670" s="106">
        <v>491202</v>
      </c>
      <c r="F670" s="107" t="s">
        <v>156</v>
      </c>
      <c r="G670" s="106">
        <v>39296</v>
      </c>
      <c r="H670" s="106">
        <v>530498</v>
      </c>
      <c r="I670" s="105" t="s">
        <v>925</v>
      </c>
      <c r="J670" s="105" t="s">
        <v>926</v>
      </c>
      <c r="K670" s="103" t="s">
        <v>791</v>
      </c>
    </row>
    <row r="671" spans="1:11" x14ac:dyDescent="0.2">
      <c r="A671" s="104">
        <v>45763</v>
      </c>
      <c r="B671" s="105" t="s">
        <v>1685</v>
      </c>
      <c r="C671" s="105" t="s">
        <v>775</v>
      </c>
      <c r="D671" s="105" t="s">
        <v>1021</v>
      </c>
      <c r="E671" s="106">
        <v>405489</v>
      </c>
      <c r="F671" s="107" t="s">
        <v>156</v>
      </c>
      <c r="G671" s="106">
        <v>32439</v>
      </c>
      <c r="H671" s="106">
        <v>437928</v>
      </c>
      <c r="I671" s="105" t="s">
        <v>777</v>
      </c>
      <c r="J671" s="105" t="s">
        <v>778</v>
      </c>
      <c r="K671" s="103" t="s">
        <v>791</v>
      </c>
    </row>
    <row r="672" spans="1:11" x14ac:dyDescent="0.2">
      <c r="A672" s="104">
        <v>45763</v>
      </c>
      <c r="B672" s="105" t="s">
        <v>1686</v>
      </c>
      <c r="C672" s="105" t="s">
        <v>775</v>
      </c>
      <c r="D672" s="105" t="s">
        <v>884</v>
      </c>
      <c r="E672" s="106">
        <v>346140</v>
      </c>
      <c r="F672" s="107" t="s">
        <v>156</v>
      </c>
      <c r="G672" s="106">
        <v>27691</v>
      </c>
      <c r="H672" s="106">
        <v>373831</v>
      </c>
      <c r="I672" s="105" t="s">
        <v>777</v>
      </c>
      <c r="J672" s="105" t="s">
        <v>778</v>
      </c>
      <c r="K672" s="103" t="s">
        <v>791</v>
      </c>
    </row>
    <row r="673" spans="1:11" x14ac:dyDescent="0.2">
      <c r="A673" s="104">
        <v>45763</v>
      </c>
      <c r="B673" s="105" t="s">
        <v>1687</v>
      </c>
      <c r="C673" s="105" t="s">
        <v>775</v>
      </c>
      <c r="D673" s="105" t="s">
        <v>783</v>
      </c>
      <c r="E673" s="106">
        <v>184608</v>
      </c>
      <c r="F673" s="107" t="s">
        <v>156</v>
      </c>
      <c r="G673" s="106">
        <v>14769</v>
      </c>
      <c r="H673" s="106">
        <v>199377</v>
      </c>
      <c r="I673" s="105" t="s">
        <v>777</v>
      </c>
      <c r="J673" s="105" t="s">
        <v>778</v>
      </c>
      <c r="K673" s="103" t="s">
        <v>791</v>
      </c>
    </row>
    <row r="674" spans="1:11" x14ac:dyDescent="0.2">
      <c r="A674" s="104">
        <v>45764</v>
      </c>
      <c r="B674" s="105" t="s">
        <v>1688</v>
      </c>
      <c r="C674" s="105" t="s">
        <v>775</v>
      </c>
      <c r="D674" s="105" t="s">
        <v>1668</v>
      </c>
      <c r="E674" s="106">
        <v>365928</v>
      </c>
      <c r="F674" s="107" t="s">
        <v>156</v>
      </c>
      <c r="G674" s="106">
        <v>29274</v>
      </c>
      <c r="H674" s="106">
        <v>395202</v>
      </c>
      <c r="I674" s="105" t="s">
        <v>925</v>
      </c>
      <c r="J674" s="105" t="s">
        <v>926</v>
      </c>
      <c r="K674" s="103" t="s">
        <v>791</v>
      </c>
    </row>
    <row r="675" spans="1:11" x14ac:dyDescent="0.2">
      <c r="A675" s="104">
        <v>45764</v>
      </c>
      <c r="B675" s="105" t="s">
        <v>1689</v>
      </c>
      <c r="C675" s="105" t="s">
        <v>775</v>
      </c>
      <c r="D675" s="105" t="s">
        <v>1690</v>
      </c>
      <c r="E675" s="106">
        <v>263730</v>
      </c>
      <c r="F675" s="107" t="s">
        <v>156</v>
      </c>
      <c r="G675" s="106">
        <v>21098</v>
      </c>
      <c r="H675" s="106">
        <v>284828</v>
      </c>
      <c r="I675" s="105" t="s">
        <v>777</v>
      </c>
      <c r="J675" s="105" t="s">
        <v>778</v>
      </c>
      <c r="K675" s="103" t="s">
        <v>791</v>
      </c>
    </row>
    <row r="676" spans="1:11" x14ac:dyDescent="0.2">
      <c r="A676" s="104">
        <v>45764</v>
      </c>
      <c r="B676" s="105" t="s">
        <v>1691</v>
      </c>
      <c r="C676" s="105" t="s">
        <v>775</v>
      </c>
      <c r="D676" s="105" t="s">
        <v>874</v>
      </c>
      <c r="E676" s="106">
        <v>230760</v>
      </c>
      <c r="F676" s="107" t="s">
        <v>156</v>
      </c>
      <c r="G676" s="106">
        <v>18461</v>
      </c>
      <c r="H676" s="106">
        <v>249221</v>
      </c>
      <c r="I676" s="105" t="s">
        <v>777</v>
      </c>
      <c r="J676" s="105" t="s">
        <v>778</v>
      </c>
      <c r="K676" s="103" t="s">
        <v>791</v>
      </c>
    </row>
    <row r="677" spans="1:11" x14ac:dyDescent="0.2">
      <c r="A677" s="104">
        <v>45765</v>
      </c>
      <c r="B677" s="105" t="s">
        <v>1692</v>
      </c>
      <c r="C677" s="105" t="s">
        <v>775</v>
      </c>
      <c r="D677" s="105" t="s">
        <v>856</v>
      </c>
      <c r="E677" s="106">
        <v>428565</v>
      </c>
      <c r="F677" s="107" t="s">
        <v>156</v>
      </c>
      <c r="G677" s="106">
        <v>34285</v>
      </c>
      <c r="H677" s="106">
        <v>462850</v>
      </c>
      <c r="I677" s="105" t="s">
        <v>777</v>
      </c>
      <c r="J677" s="105" t="s">
        <v>778</v>
      </c>
      <c r="K677" s="103" t="s">
        <v>791</v>
      </c>
    </row>
    <row r="678" spans="1:11" x14ac:dyDescent="0.2">
      <c r="A678" s="104">
        <v>45765</v>
      </c>
      <c r="B678" s="105" t="s">
        <v>1693</v>
      </c>
      <c r="C678" s="105" t="s">
        <v>775</v>
      </c>
      <c r="D678" s="105" t="s">
        <v>1050</v>
      </c>
      <c r="E678" s="106">
        <v>303291</v>
      </c>
      <c r="F678" s="107" t="s">
        <v>156</v>
      </c>
      <c r="G678" s="106">
        <v>24263</v>
      </c>
      <c r="H678" s="106">
        <v>327554</v>
      </c>
      <c r="I678" s="105" t="s">
        <v>777</v>
      </c>
      <c r="J678" s="105" t="s">
        <v>778</v>
      </c>
      <c r="K678" s="103" t="s">
        <v>791</v>
      </c>
    </row>
    <row r="679" spans="1:11" x14ac:dyDescent="0.2">
      <c r="A679" s="104">
        <v>45765</v>
      </c>
      <c r="B679" s="105" t="s">
        <v>1694</v>
      </c>
      <c r="C679" s="105" t="s">
        <v>775</v>
      </c>
      <c r="D679" s="105" t="s">
        <v>1695</v>
      </c>
      <c r="E679" s="106">
        <v>857130</v>
      </c>
      <c r="F679" s="107" t="s">
        <v>156</v>
      </c>
      <c r="G679" s="106">
        <v>68570</v>
      </c>
      <c r="H679" s="106">
        <v>925700</v>
      </c>
      <c r="I679" s="105" t="s">
        <v>1385</v>
      </c>
      <c r="J679" s="105" t="s">
        <v>1386</v>
      </c>
      <c r="K679" s="103" t="s">
        <v>791</v>
      </c>
    </row>
    <row r="680" spans="1:11" x14ac:dyDescent="0.2">
      <c r="A680" s="104">
        <v>45765</v>
      </c>
      <c r="B680" s="105" t="s">
        <v>1696</v>
      </c>
      <c r="C680" s="105" t="s">
        <v>775</v>
      </c>
      <c r="D680" s="105" t="s">
        <v>1384</v>
      </c>
      <c r="E680" s="106">
        <v>445050</v>
      </c>
      <c r="F680" s="107" t="s">
        <v>156</v>
      </c>
      <c r="G680" s="106">
        <v>35604</v>
      </c>
      <c r="H680" s="106">
        <v>480654</v>
      </c>
      <c r="I680" s="105" t="s">
        <v>1385</v>
      </c>
      <c r="J680" s="105" t="s">
        <v>1386</v>
      </c>
      <c r="K680" s="103" t="s">
        <v>791</v>
      </c>
    </row>
    <row r="681" spans="1:11" x14ac:dyDescent="0.2">
      <c r="A681" s="104">
        <v>45765</v>
      </c>
      <c r="B681" s="105" t="s">
        <v>1697</v>
      </c>
      <c r="C681" s="105" t="s">
        <v>775</v>
      </c>
      <c r="D681" s="105" t="s">
        <v>890</v>
      </c>
      <c r="E681" s="106">
        <v>418671</v>
      </c>
      <c r="F681" s="107" t="s">
        <v>156</v>
      </c>
      <c r="G681" s="106">
        <v>33494</v>
      </c>
      <c r="H681" s="106">
        <v>452165</v>
      </c>
      <c r="I681" s="105" t="s">
        <v>777</v>
      </c>
      <c r="J681" s="105" t="s">
        <v>778</v>
      </c>
      <c r="K681" s="103" t="s">
        <v>791</v>
      </c>
    </row>
    <row r="682" spans="1:11" x14ac:dyDescent="0.2">
      <c r="A682" s="104">
        <v>45765</v>
      </c>
      <c r="B682" s="105" t="s">
        <v>1698</v>
      </c>
      <c r="C682" s="105" t="s">
        <v>775</v>
      </c>
      <c r="D682" s="105" t="s">
        <v>1037</v>
      </c>
      <c r="E682" s="106">
        <v>230760</v>
      </c>
      <c r="F682" s="107" t="s">
        <v>156</v>
      </c>
      <c r="G682" s="106">
        <v>18461</v>
      </c>
      <c r="H682" s="106">
        <v>249221</v>
      </c>
      <c r="I682" s="105" t="s">
        <v>777</v>
      </c>
      <c r="J682" s="105" t="s">
        <v>778</v>
      </c>
      <c r="K682" s="103" t="s">
        <v>791</v>
      </c>
    </row>
    <row r="683" spans="1:11" x14ac:dyDescent="0.2">
      <c r="A683" s="104">
        <v>45765</v>
      </c>
      <c r="B683" s="105" t="s">
        <v>1699</v>
      </c>
      <c r="C683" s="105" t="s">
        <v>775</v>
      </c>
      <c r="D683" s="105" t="s">
        <v>957</v>
      </c>
      <c r="E683" s="106">
        <v>230760</v>
      </c>
      <c r="F683" s="107" t="s">
        <v>156</v>
      </c>
      <c r="G683" s="106">
        <v>18461</v>
      </c>
      <c r="H683" s="106">
        <v>249221</v>
      </c>
      <c r="I683" s="105" t="s">
        <v>777</v>
      </c>
      <c r="J683" s="105" t="s">
        <v>778</v>
      </c>
      <c r="K683" s="103" t="s">
        <v>791</v>
      </c>
    </row>
    <row r="684" spans="1:11" x14ac:dyDescent="0.2">
      <c r="A684" s="104">
        <v>45765</v>
      </c>
      <c r="B684" s="105" t="s">
        <v>1700</v>
      </c>
      <c r="C684" s="105" t="s">
        <v>775</v>
      </c>
      <c r="D684" s="105" t="s">
        <v>1241</v>
      </c>
      <c r="E684" s="106">
        <v>303291</v>
      </c>
      <c r="F684" s="107" t="s">
        <v>156</v>
      </c>
      <c r="G684" s="106">
        <v>24263</v>
      </c>
      <c r="H684" s="106">
        <v>327554</v>
      </c>
      <c r="I684" s="105" t="s">
        <v>777</v>
      </c>
      <c r="J684" s="105" t="s">
        <v>778</v>
      </c>
      <c r="K684" s="103" t="s">
        <v>791</v>
      </c>
    </row>
    <row r="685" spans="1:11" x14ac:dyDescent="0.2">
      <c r="A685" s="104">
        <v>45765</v>
      </c>
      <c r="B685" s="105" t="s">
        <v>1701</v>
      </c>
      <c r="C685" s="105" t="s">
        <v>775</v>
      </c>
      <c r="D685" s="105" t="s">
        <v>994</v>
      </c>
      <c r="E685" s="106">
        <v>184608</v>
      </c>
      <c r="F685" s="107" t="s">
        <v>156</v>
      </c>
      <c r="G685" s="106">
        <v>14769</v>
      </c>
      <c r="H685" s="106">
        <v>199377</v>
      </c>
      <c r="I685" s="105" t="s">
        <v>777</v>
      </c>
      <c r="J685" s="105" t="s">
        <v>778</v>
      </c>
      <c r="K685" s="103" t="s">
        <v>791</v>
      </c>
    </row>
    <row r="686" spans="1:11" x14ac:dyDescent="0.2">
      <c r="A686" s="104">
        <v>45765</v>
      </c>
      <c r="B686" s="105" t="s">
        <v>1702</v>
      </c>
      <c r="C686" s="105" t="s">
        <v>775</v>
      </c>
      <c r="D686" s="105" t="s">
        <v>1245</v>
      </c>
      <c r="E686" s="106">
        <v>184608</v>
      </c>
      <c r="F686" s="107" t="s">
        <v>156</v>
      </c>
      <c r="G686" s="106">
        <v>14769</v>
      </c>
      <c r="H686" s="106">
        <v>199377</v>
      </c>
      <c r="I686" s="105" t="s">
        <v>777</v>
      </c>
      <c r="J686" s="105" t="s">
        <v>778</v>
      </c>
      <c r="K686" s="103" t="s">
        <v>791</v>
      </c>
    </row>
    <row r="687" spans="1:11" x14ac:dyDescent="0.2">
      <c r="A687" s="104">
        <v>45766</v>
      </c>
      <c r="B687" s="105" t="s">
        <v>1703</v>
      </c>
      <c r="C687" s="105" t="s">
        <v>775</v>
      </c>
      <c r="D687" s="105" t="s">
        <v>1016</v>
      </c>
      <c r="E687" s="106">
        <v>184608</v>
      </c>
      <c r="F687" s="107" t="s">
        <v>156</v>
      </c>
      <c r="G687" s="106">
        <v>14769</v>
      </c>
      <c r="H687" s="106">
        <v>199377</v>
      </c>
      <c r="I687" s="105" t="s">
        <v>777</v>
      </c>
      <c r="J687" s="105" t="s">
        <v>778</v>
      </c>
      <c r="K687" s="103" t="s">
        <v>791</v>
      </c>
    </row>
    <row r="688" spans="1:11" x14ac:dyDescent="0.2">
      <c r="A688" s="104">
        <v>45766</v>
      </c>
      <c r="B688" s="105" t="s">
        <v>1704</v>
      </c>
      <c r="C688" s="105" t="s">
        <v>775</v>
      </c>
      <c r="D688" s="105" t="s">
        <v>801</v>
      </c>
      <c r="E688" s="106">
        <v>342852</v>
      </c>
      <c r="F688" s="107" t="s">
        <v>156</v>
      </c>
      <c r="G688" s="106">
        <v>27428</v>
      </c>
      <c r="H688" s="106">
        <v>370280</v>
      </c>
      <c r="I688" s="105" t="s">
        <v>777</v>
      </c>
      <c r="J688" s="105" t="s">
        <v>778</v>
      </c>
      <c r="K688" s="103" t="s">
        <v>791</v>
      </c>
    </row>
    <row r="689" spans="1:11" x14ac:dyDescent="0.2">
      <c r="A689" s="104">
        <v>45766</v>
      </c>
      <c r="B689" s="105" t="s">
        <v>1705</v>
      </c>
      <c r="C689" s="105" t="s">
        <v>775</v>
      </c>
      <c r="D689" s="105" t="s">
        <v>905</v>
      </c>
      <c r="E689" s="106">
        <v>1414257</v>
      </c>
      <c r="F689" s="107" t="s">
        <v>156</v>
      </c>
      <c r="G689" s="106">
        <v>113141</v>
      </c>
      <c r="H689" s="106">
        <v>1527398</v>
      </c>
      <c r="I689" s="105" t="s">
        <v>906</v>
      </c>
      <c r="J689" s="105" t="s">
        <v>907</v>
      </c>
      <c r="K689" s="103" t="s">
        <v>791</v>
      </c>
    </row>
    <row r="690" spans="1:11" x14ac:dyDescent="0.2">
      <c r="A690" s="104">
        <v>45766</v>
      </c>
      <c r="B690" s="105" t="s">
        <v>1706</v>
      </c>
      <c r="C690" s="105" t="s">
        <v>775</v>
      </c>
      <c r="D690" s="105" t="s">
        <v>1162</v>
      </c>
      <c r="E690" s="106">
        <v>1476894</v>
      </c>
      <c r="F690" s="107" t="s">
        <v>156</v>
      </c>
      <c r="G690" s="106">
        <v>118152</v>
      </c>
      <c r="H690" s="106">
        <v>1595046</v>
      </c>
      <c r="I690" s="105" t="s">
        <v>906</v>
      </c>
      <c r="J690" s="105" t="s">
        <v>907</v>
      </c>
      <c r="K690" s="103" t="s">
        <v>791</v>
      </c>
    </row>
    <row r="691" spans="1:11" x14ac:dyDescent="0.2">
      <c r="A691" s="104">
        <v>45766</v>
      </c>
      <c r="B691" s="105" t="s">
        <v>1707</v>
      </c>
      <c r="C691" s="105" t="s">
        <v>775</v>
      </c>
      <c r="D691" s="105" t="s">
        <v>974</v>
      </c>
      <c r="E691" s="106">
        <v>501096</v>
      </c>
      <c r="F691" s="107" t="s">
        <v>156</v>
      </c>
      <c r="G691" s="106">
        <v>40088</v>
      </c>
      <c r="H691" s="106">
        <v>541184</v>
      </c>
      <c r="I691" s="105" t="s">
        <v>777</v>
      </c>
      <c r="J691" s="105" t="s">
        <v>778</v>
      </c>
      <c r="K691" s="103" t="s">
        <v>791</v>
      </c>
    </row>
    <row r="692" spans="1:11" x14ac:dyDescent="0.2">
      <c r="A692" s="104">
        <v>45766</v>
      </c>
      <c r="B692" s="105" t="s">
        <v>1708</v>
      </c>
      <c r="C692" s="105" t="s">
        <v>775</v>
      </c>
      <c r="D692" s="105" t="s">
        <v>986</v>
      </c>
      <c r="E692" s="106">
        <v>606582</v>
      </c>
      <c r="F692" s="107" t="s">
        <v>156</v>
      </c>
      <c r="G692" s="106">
        <v>48527</v>
      </c>
      <c r="H692" s="106">
        <v>655109</v>
      </c>
      <c r="I692" s="105" t="s">
        <v>777</v>
      </c>
      <c r="J692" s="105" t="s">
        <v>778</v>
      </c>
      <c r="K692" s="103" t="s">
        <v>791</v>
      </c>
    </row>
    <row r="693" spans="1:11" x14ac:dyDescent="0.2">
      <c r="A693" s="104">
        <v>45766</v>
      </c>
      <c r="B693" s="105" t="s">
        <v>1709</v>
      </c>
      <c r="C693" s="105" t="s">
        <v>775</v>
      </c>
      <c r="D693" s="105" t="s">
        <v>854</v>
      </c>
      <c r="E693" s="106">
        <v>184608</v>
      </c>
      <c r="F693" s="107" t="s">
        <v>156</v>
      </c>
      <c r="G693" s="106">
        <v>14769</v>
      </c>
      <c r="H693" s="106">
        <v>199377</v>
      </c>
      <c r="I693" s="105" t="s">
        <v>777</v>
      </c>
      <c r="J693" s="105" t="s">
        <v>778</v>
      </c>
      <c r="K693" s="103" t="s">
        <v>791</v>
      </c>
    </row>
    <row r="694" spans="1:11" x14ac:dyDescent="0.2">
      <c r="A694" s="104">
        <v>45766</v>
      </c>
      <c r="B694" s="105" t="s">
        <v>1710</v>
      </c>
      <c r="C694" s="105" t="s">
        <v>775</v>
      </c>
      <c r="D694" s="105" t="s">
        <v>1029</v>
      </c>
      <c r="E694" s="106">
        <v>230760</v>
      </c>
      <c r="F694" s="107" t="s">
        <v>156</v>
      </c>
      <c r="G694" s="106">
        <v>18461</v>
      </c>
      <c r="H694" s="106">
        <v>249221</v>
      </c>
      <c r="I694" s="105" t="s">
        <v>777</v>
      </c>
      <c r="J694" s="105" t="s">
        <v>778</v>
      </c>
      <c r="K694" s="103" t="s">
        <v>791</v>
      </c>
    </row>
    <row r="695" spans="1:11" x14ac:dyDescent="0.2">
      <c r="A695" s="104">
        <v>45766</v>
      </c>
      <c r="B695" s="105" t="s">
        <v>1711</v>
      </c>
      <c r="C695" s="105" t="s">
        <v>775</v>
      </c>
      <c r="D695" s="105" t="s">
        <v>848</v>
      </c>
      <c r="E695" s="106">
        <v>543945</v>
      </c>
      <c r="F695" s="107" t="s">
        <v>156</v>
      </c>
      <c r="G695" s="106">
        <v>43516</v>
      </c>
      <c r="H695" s="106">
        <v>587461</v>
      </c>
      <c r="I695" s="105" t="s">
        <v>777</v>
      </c>
      <c r="J695" s="105" t="s">
        <v>778</v>
      </c>
      <c r="K695" s="103" t="s">
        <v>791</v>
      </c>
    </row>
    <row r="696" spans="1:11" x14ac:dyDescent="0.2">
      <c r="A696" s="104">
        <v>45766</v>
      </c>
      <c r="B696" s="105" t="s">
        <v>1712</v>
      </c>
      <c r="C696" s="105" t="s">
        <v>775</v>
      </c>
      <c r="D696" s="105" t="s">
        <v>936</v>
      </c>
      <c r="E696" s="106">
        <v>230760</v>
      </c>
      <c r="F696" s="107" t="s">
        <v>156</v>
      </c>
      <c r="G696" s="106">
        <v>18461</v>
      </c>
      <c r="H696" s="106">
        <v>249221</v>
      </c>
      <c r="I696" s="105" t="s">
        <v>777</v>
      </c>
      <c r="J696" s="105" t="s">
        <v>778</v>
      </c>
      <c r="K696" s="103" t="s">
        <v>791</v>
      </c>
    </row>
    <row r="697" spans="1:11" x14ac:dyDescent="0.2">
      <c r="A697" s="104">
        <v>45766</v>
      </c>
      <c r="B697" s="105" t="s">
        <v>1713</v>
      </c>
      <c r="C697" s="105" t="s">
        <v>775</v>
      </c>
      <c r="D697" s="105" t="s">
        <v>1524</v>
      </c>
      <c r="E697" s="106">
        <v>224169</v>
      </c>
      <c r="F697" s="107" t="s">
        <v>156</v>
      </c>
      <c r="G697" s="106">
        <v>17934</v>
      </c>
      <c r="H697" s="106">
        <v>242103</v>
      </c>
      <c r="I697" s="105" t="s">
        <v>777</v>
      </c>
      <c r="J697" s="105" t="s">
        <v>778</v>
      </c>
      <c r="K697" s="103" t="s">
        <v>791</v>
      </c>
    </row>
    <row r="698" spans="1:11" x14ac:dyDescent="0.2">
      <c r="A698" s="104">
        <v>45766</v>
      </c>
      <c r="B698" s="105" t="s">
        <v>1714</v>
      </c>
      <c r="C698" s="105" t="s">
        <v>775</v>
      </c>
      <c r="D698" s="105" t="s">
        <v>1715</v>
      </c>
      <c r="E698" s="106">
        <v>342852</v>
      </c>
      <c r="F698" s="107" t="s">
        <v>156</v>
      </c>
      <c r="G698" s="106">
        <v>27428</v>
      </c>
      <c r="H698" s="106">
        <v>370280</v>
      </c>
      <c r="I698" s="105" t="s">
        <v>777</v>
      </c>
      <c r="J698" s="105" t="s">
        <v>778</v>
      </c>
      <c r="K698" s="103" t="s">
        <v>791</v>
      </c>
    </row>
    <row r="699" spans="1:11" x14ac:dyDescent="0.2">
      <c r="A699" s="104">
        <v>45768</v>
      </c>
      <c r="B699" s="105" t="s">
        <v>1716</v>
      </c>
      <c r="C699" s="105" t="s">
        <v>775</v>
      </c>
      <c r="D699" s="105" t="s">
        <v>894</v>
      </c>
      <c r="E699" s="106">
        <v>230760</v>
      </c>
      <c r="F699" s="107" t="s">
        <v>156</v>
      </c>
      <c r="G699" s="106">
        <v>18461</v>
      </c>
      <c r="H699" s="106">
        <v>249221</v>
      </c>
      <c r="I699" s="105" t="s">
        <v>777</v>
      </c>
      <c r="J699" s="105" t="s">
        <v>778</v>
      </c>
      <c r="K699" s="103" t="s">
        <v>791</v>
      </c>
    </row>
    <row r="700" spans="1:11" x14ac:dyDescent="0.2">
      <c r="A700" s="104">
        <v>45768</v>
      </c>
      <c r="B700" s="105" t="s">
        <v>1717</v>
      </c>
      <c r="C700" s="105" t="s">
        <v>775</v>
      </c>
      <c r="D700" s="105" t="s">
        <v>1101</v>
      </c>
      <c r="E700" s="106">
        <v>326367</v>
      </c>
      <c r="F700" s="107" t="s">
        <v>156</v>
      </c>
      <c r="G700" s="106">
        <v>26109</v>
      </c>
      <c r="H700" s="106">
        <v>352476</v>
      </c>
      <c r="I700" s="105" t="s">
        <v>777</v>
      </c>
      <c r="J700" s="105" t="s">
        <v>778</v>
      </c>
      <c r="K700" s="103" t="s">
        <v>791</v>
      </c>
    </row>
    <row r="701" spans="1:11" x14ac:dyDescent="0.2">
      <c r="A701" s="104">
        <v>45769</v>
      </c>
      <c r="B701" s="105" t="s">
        <v>621</v>
      </c>
      <c r="C701" s="105" t="s">
        <v>977</v>
      </c>
      <c r="D701" s="105" t="s">
        <v>1346</v>
      </c>
      <c r="E701" s="106">
        <v>-313185</v>
      </c>
      <c r="F701" s="107" t="s">
        <v>156</v>
      </c>
      <c r="G701" s="106">
        <v>-25055</v>
      </c>
      <c r="H701" s="106">
        <v>-338240</v>
      </c>
      <c r="I701" s="105" t="s">
        <v>827</v>
      </c>
      <c r="J701" s="105" t="s">
        <v>828</v>
      </c>
      <c r="K701" s="103" t="s">
        <v>791</v>
      </c>
    </row>
    <row r="702" spans="1:11" x14ac:dyDescent="0.2">
      <c r="A702" s="104">
        <v>45769</v>
      </c>
      <c r="B702" s="105" t="s">
        <v>1718</v>
      </c>
      <c r="C702" s="105" t="s">
        <v>1348</v>
      </c>
      <c r="D702" s="105" t="s">
        <v>1346</v>
      </c>
      <c r="E702" s="106">
        <v>-398898</v>
      </c>
      <c r="F702" s="107" t="s">
        <v>156</v>
      </c>
      <c r="G702" s="106">
        <v>-31912</v>
      </c>
      <c r="H702" s="106">
        <v>-430810</v>
      </c>
      <c r="I702" s="105" t="s">
        <v>777</v>
      </c>
      <c r="J702" s="105" t="s">
        <v>778</v>
      </c>
      <c r="K702" s="103" t="s">
        <v>791</v>
      </c>
    </row>
    <row r="703" spans="1:11" x14ac:dyDescent="0.2">
      <c r="A703" s="104">
        <v>45769</v>
      </c>
      <c r="B703" s="105" t="s">
        <v>1719</v>
      </c>
      <c r="C703" s="105" t="s">
        <v>1348</v>
      </c>
      <c r="D703" s="105" t="s">
        <v>1346</v>
      </c>
      <c r="E703" s="106">
        <v>-62637</v>
      </c>
      <c r="F703" s="107" t="s">
        <v>156</v>
      </c>
      <c r="G703" s="106">
        <v>-5011</v>
      </c>
      <c r="H703" s="106">
        <v>-67648</v>
      </c>
      <c r="I703" s="105" t="s">
        <v>777</v>
      </c>
      <c r="J703" s="105" t="s">
        <v>778</v>
      </c>
      <c r="K703" s="103" t="s">
        <v>791</v>
      </c>
    </row>
    <row r="704" spans="1:11" x14ac:dyDescent="0.2">
      <c r="A704" s="104">
        <v>45769</v>
      </c>
      <c r="B704" s="105" t="s">
        <v>1720</v>
      </c>
      <c r="C704" s="105" t="s">
        <v>1348</v>
      </c>
      <c r="D704" s="105" t="s">
        <v>1346</v>
      </c>
      <c r="E704" s="106">
        <v>-438459</v>
      </c>
      <c r="F704" s="107" t="s">
        <v>156</v>
      </c>
      <c r="G704" s="106">
        <v>-35077</v>
      </c>
      <c r="H704" s="106">
        <v>-473536</v>
      </c>
      <c r="I704" s="105" t="s">
        <v>777</v>
      </c>
      <c r="J704" s="105" t="s">
        <v>778</v>
      </c>
      <c r="K704" s="103" t="s">
        <v>791</v>
      </c>
    </row>
    <row r="705" spans="1:11" x14ac:dyDescent="0.2">
      <c r="A705" s="104">
        <v>45769</v>
      </c>
      <c r="B705" s="105" t="s">
        <v>1721</v>
      </c>
      <c r="C705" s="105" t="s">
        <v>1348</v>
      </c>
      <c r="D705" s="105" t="s">
        <v>1346</v>
      </c>
      <c r="E705" s="106">
        <v>-161532</v>
      </c>
      <c r="F705" s="107" t="s">
        <v>156</v>
      </c>
      <c r="G705" s="106">
        <v>-12923</v>
      </c>
      <c r="H705" s="106">
        <v>-174455</v>
      </c>
      <c r="I705" s="105" t="s">
        <v>777</v>
      </c>
      <c r="J705" s="105" t="s">
        <v>778</v>
      </c>
      <c r="K705" s="103" t="s">
        <v>791</v>
      </c>
    </row>
    <row r="706" spans="1:11" x14ac:dyDescent="0.2">
      <c r="A706" s="104">
        <v>45769</v>
      </c>
      <c r="B706" s="105" t="s">
        <v>1722</v>
      </c>
      <c r="C706" s="105" t="s">
        <v>1348</v>
      </c>
      <c r="D706" s="105" t="s">
        <v>1346</v>
      </c>
      <c r="E706" s="106">
        <v>-62637</v>
      </c>
      <c r="F706" s="107" t="s">
        <v>156</v>
      </c>
      <c r="G706" s="106">
        <v>-5011</v>
      </c>
      <c r="H706" s="106">
        <v>-67648</v>
      </c>
      <c r="I706" s="105" t="s">
        <v>777</v>
      </c>
      <c r="J706" s="105" t="s">
        <v>778</v>
      </c>
      <c r="K706" s="103" t="s">
        <v>791</v>
      </c>
    </row>
    <row r="707" spans="1:11" x14ac:dyDescent="0.2">
      <c r="A707" s="104">
        <v>45769</v>
      </c>
      <c r="B707" s="105" t="s">
        <v>1723</v>
      </c>
      <c r="C707" s="105" t="s">
        <v>1348</v>
      </c>
      <c r="D707" s="105" t="s">
        <v>1346</v>
      </c>
      <c r="E707" s="106">
        <v>-92304</v>
      </c>
      <c r="F707" s="107" t="s">
        <v>156</v>
      </c>
      <c r="G707" s="106">
        <v>-7384</v>
      </c>
      <c r="H707" s="106">
        <v>-99688</v>
      </c>
      <c r="I707" s="105" t="s">
        <v>777</v>
      </c>
      <c r="J707" s="105" t="s">
        <v>778</v>
      </c>
      <c r="K707" s="103" t="s">
        <v>791</v>
      </c>
    </row>
    <row r="708" spans="1:11" x14ac:dyDescent="0.2">
      <c r="A708" s="104">
        <v>45769</v>
      </c>
      <c r="B708" s="105" t="s">
        <v>1724</v>
      </c>
      <c r="C708" s="105" t="s">
        <v>1348</v>
      </c>
      <c r="D708" s="105" t="s">
        <v>1346</v>
      </c>
      <c r="E708" s="106">
        <v>-125274</v>
      </c>
      <c r="F708" s="107" t="s">
        <v>156</v>
      </c>
      <c r="G708" s="106">
        <v>-10022</v>
      </c>
      <c r="H708" s="106">
        <v>-135296</v>
      </c>
      <c r="I708" s="105" t="s">
        <v>777</v>
      </c>
      <c r="J708" s="105" t="s">
        <v>778</v>
      </c>
      <c r="K708" s="103" t="s">
        <v>791</v>
      </c>
    </row>
    <row r="709" spans="1:11" x14ac:dyDescent="0.2">
      <c r="A709" s="104">
        <v>45769</v>
      </c>
      <c r="B709" s="105" t="s">
        <v>1725</v>
      </c>
      <c r="C709" s="105" t="s">
        <v>1348</v>
      </c>
      <c r="D709" s="105" t="s">
        <v>1346</v>
      </c>
      <c r="E709" s="106">
        <v>-375822</v>
      </c>
      <c r="F709" s="107" t="s">
        <v>156</v>
      </c>
      <c r="G709" s="106">
        <v>-30066</v>
      </c>
      <c r="H709" s="106">
        <v>-405888</v>
      </c>
      <c r="I709" s="105" t="s">
        <v>777</v>
      </c>
      <c r="J709" s="105" t="s">
        <v>778</v>
      </c>
      <c r="K709" s="103" t="s">
        <v>791</v>
      </c>
    </row>
    <row r="710" spans="1:11" x14ac:dyDescent="0.2">
      <c r="A710" s="104">
        <v>45769</v>
      </c>
      <c r="B710" s="105" t="s">
        <v>1726</v>
      </c>
      <c r="C710" s="105" t="s">
        <v>775</v>
      </c>
      <c r="D710" s="105" t="s">
        <v>1727</v>
      </c>
      <c r="E710" s="106">
        <v>184608</v>
      </c>
      <c r="F710" s="107" t="s">
        <v>156</v>
      </c>
      <c r="G710" s="106">
        <v>14769</v>
      </c>
      <c r="H710" s="106">
        <v>199377</v>
      </c>
      <c r="I710" s="105" t="s">
        <v>777</v>
      </c>
      <c r="J710" s="105" t="s">
        <v>778</v>
      </c>
      <c r="K710" s="103" t="s">
        <v>791</v>
      </c>
    </row>
    <row r="711" spans="1:11" x14ac:dyDescent="0.2">
      <c r="A711" s="104">
        <v>45769</v>
      </c>
      <c r="B711" s="105" t="s">
        <v>1728</v>
      </c>
      <c r="C711" s="105" t="s">
        <v>775</v>
      </c>
      <c r="D711" s="105" t="s">
        <v>1729</v>
      </c>
      <c r="E711" s="106">
        <v>184608</v>
      </c>
      <c r="F711" s="107" t="s">
        <v>156</v>
      </c>
      <c r="G711" s="106">
        <v>14769</v>
      </c>
      <c r="H711" s="106">
        <v>199377</v>
      </c>
      <c r="I711" s="105" t="s">
        <v>777</v>
      </c>
      <c r="J711" s="105" t="s">
        <v>778</v>
      </c>
      <c r="K711" s="103" t="s">
        <v>791</v>
      </c>
    </row>
    <row r="712" spans="1:11" x14ac:dyDescent="0.2">
      <c r="A712" s="104">
        <v>45769</v>
      </c>
      <c r="B712" s="105" t="s">
        <v>1730</v>
      </c>
      <c r="C712" s="105" t="s">
        <v>775</v>
      </c>
      <c r="D712" s="105" t="s">
        <v>994</v>
      </c>
      <c r="E712" s="106">
        <v>501096</v>
      </c>
      <c r="F712" s="107" t="s">
        <v>156</v>
      </c>
      <c r="G712" s="106">
        <v>40088</v>
      </c>
      <c r="H712" s="106">
        <v>541184</v>
      </c>
      <c r="I712" s="105" t="s">
        <v>777</v>
      </c>
      <c r="J712" s="105" t="s">
        <v>778</v>
      </c>
      <c r="K712" s="103" t="s">
        <v>791</v>
      </c>
    </row>
    <row r="713" spans="1:11" x14ac:dyDescent="0.2">
      <c r="A713" s="104">
        <v>45769</v>
      </c>
      <c r="B713" s="105" t="s">
        <v>1731</v>
      </c>
      <c r="C713" s="105" t="s">
        <v>775</v>
      </c>
      <c r="D713" s="105" t="s">
        <v>996</v>
      </c>
      <c r="E713" s="106">
        <v>230760</v>
      </c>
      <c r="F713" s="107" t="s">
        <v>156</v>
      </c>
      <c r="G713" s="106">
        <v>18461</v>
      </c>
      <c r="H713" s="106">
        <v>249221</v>
      </c>
      <c r="I713" s="105" t="s">
        <v>777</v>
      </c>
      <c r="J713" s="105" t="s">
        <v>778</v>
      </c>
      <c r="K713" s="103" t="s">
        <v>791</v>
      </c>
    </row>
    <row r="714" spans="1:11" x14ac:dyDescent="0.2">
      <c r="A714" s="104">
        <v>45769</v>
      </c>
      <c r="B714" s="105" t="s">
        <v>1732</v>
      </c>
      <c r="C714" s="105" t="s">
        <v>775</v>
      </c>
      <c r="D714" s="105" t="s">
        <v>1673</v>
      </c>
      <c r="E714" s="106">
        <v>501096</v>
      </c>
      <c r="F714" s="107" t="s">
        <v>156</v>
      </c>
      <c r="G714" s="106">
        <v>40088</v>
      </c>
      <c r="H714" s="106">
        <v>541184</v>
      </c>
      <c r="I714" s="105" t="s">
        <v>777</v>
      </c>
      <c r="J714" s="105" t="s">
        <v>778</v>
      </c>
      <c r="K714" s="103" t="s">
        <v>791</v>
      </c>
    </row>
    <row r="715" spans="1:11" x14ac:dyDescent="0.2">
      <c r="A715" s="104">
        <v>45769</v>
      </c>
      <c r="B715" s="105" t="s">
        <v>1733</v>
      </c>
      <c r="C715" s="105" t="s">
        <v>775</v>
      </c>
      <c r="D715" s="105" t="s">
        <v>798</v>
      </c>
      <c r="E715" s="106">
        <v>184608</v>
      </c>
      <c r="F715" s="107" t="s">
        <v>156</v>
      </c>
      <c r="G715" s="106">
        <v>14769</v>
      </c>
      <c r="H715" s="106">
        <v>199377</v>
      </c>
      <c r="I715" s="105" t="s">
        <v>777</v>
      </c>
      <c r="J715" s="105" t="s">
        <v>778</v>
      </c>
      <c r="K715" s="103" t="s">
        <v>791</v>
      </c>
    </row>
    <row r="716" spans="1:11" x14ac:dyDescent="0.2">
      <c r="A716" s="104">
        <v>45769</v>
      </c>
      <c r="B716" s="105" t="s">
        <v>1734</v>
      </c>
      <c r="C716" s="105" t="s">
        <v>775</v>
      </c>
      <c r="D716" s="105" t="s">
        <v>934</v>
      </c>
      <c r="E716" s="106">
        <v>428565</v>
      </c>
      <c r="F716" s="107" t="s">
        <v>156</v>
      </c>
      <c r="G716" s="106">
        <v>34285</v>
      </c>
      <c r="H716" s="106">
        <v>462850</v>
      </c>
      <c r="I716" s="105" t="s">
        <v>777</v>
      </c>
      <c r="J716" s="105" t="s">
        <v>778</v>
      </c>
      <c r="K716" s="103" t="s">
        <v>791</v>
      </c>
    </row>
    <row r="717" spans="1:11" x14ac:dyDescent="0.2">
      <c r="A717" s="104">
        <v>45769</v>
      </c>
      <c r="B717" s="105" t="s">
        <v>1735</v>
      </c>
      <c r="C717" s="105" t="s">
        <v>775</v>
      </c>
      <c r="D717" s="105" t="s">
        <v>793</v>
      </c>
      <c r="E717" s="106">
        <v>263730</v>
      </c>
      <c r="F717" s="107" t="s">
        <v>156</v>
      </c>
      <c r="G717" s="106">
        <v>21098</v>
      </c>
      <c r="H717" s="106">
        <v>284828</v>
      </c>
      <c r="I717" s="105" t="s">
        <v>777</v>
      </c>
      <c r="J717" s="105" t="s">
        <v>778</v>
      </c>
      <c r="K717" s="103" t="s">
        <v>791</v>
      </c>
    </row>
    <row r="718" spans="1:11" x14ac:dyDescent="0.2">
      <c r="A718" s="104">
        <v>45769</v>
      </c>
      <c r="B718" s="105" t="s">
        <v>1736</v>
      </c>
      <c r="C718" s="105" t="s">
        <v>775</v>
      </c>
      <c r="D718" s="105" t="s">
        <v>1120</v>
      </c>
      <c r="E718" s="106">
        <v>184608</v>
      </c>
      <c r="F718" s="107" t="s">
        <v>156</v>
      </c>
      <c r="G718" s="106">
        <v>14769</v>
      </c>
      <c r="H718" s="106">
        <v>199377</v>
      </c>
      <c r="I718" s="105" t="s">
        <v>777</v>
      </c>
      <c r="J718" s="105" t="s">
        <v>778</v>
      </c>
      <c r="K718" s="103" t="s">
        <v>791</v>
      </c>
    </row>
    <row r="719" spans="1:11" x14ac:dyDescent="0.2">
      <c r="A719" s="104">
        <v>45769</v>
      </c>
      <c r="B719" s="105" t="s">
        <v>1737</v>
      </c>
      <c r="C719" s="105" t="s">
        <v>775</v>
      </c>
      <c r="D719" s="105" t="s">
        <v>807</v>
      </c>
      <c r="E719" s="106">
        <v>230760</v>
      </c>
      <c r="F719" s="107" t="s">
        <v>156</v>
      </c>
      <c r="G719" s="106">
        <v>18461</v>
      </c>
      <c r="H719" s="106">
        <v>249221</v>
      </c>
      <c r="I719" s="105" t="s">
        <v>777</v>
      </c>
      <c r="J719" s="105" t="s">
        <v>778</v>
      </c>
      <c r="K719" s="103" t="s">
        <v>791</v>
      </c>
    </row>
    <row r="720" spans="1:11" x14ac:dyDescent="0.2">
      <c r="A720" s="104">
        <v>45769</v>
      </c>
      <c r="B720" s="105" t="s">
        <v>1738</v>
      </c>
      <c r="C720" s="105" t="s">
        <v>775</v>
      </c>
      <c r="D720" s="105" t="s">
        <v>870</v>
      </c>
      <c r="E720" s="106">
        <v>230760</v>
      </c>
      <c r="F720" s="107" t="s">
        <v>156</v>
      </c>
      <c r="G720" s="106">
        <v>18461</v>
      </c>
      <c r="H720" s="106">
        <v>249221</v>
      </c>
      <c r="I720" s="105" t="s">
        <v>777</v>
      </c>
      <c r="J720" s="105" t="s">
        <v>778</v>
      </c>
      <c r="K720" s="103" t="s">
        <v>791</v>
      </c>
    </row>
    <row r="721" spans="1:11" x14ac:dyDescent="0.2">
      <c r="A721" s="104">
        <v>45770</v>
      </c>
      <c r="B721" s="105" t="s">
        <v>1739</v>
      </c>
      <c r="C721" s="105" t="s">
        <v>775</v>
      </c>
      <c r="D721" s="105" t="s">
        <v>1132</v>
      </c>
      <c r="E721" s="106">
        <v>184608</v>
      </c>
      <c r="F721" s="107" t="s">
        <v>156</v>
      </c>
      <c r="G721" s="106">
        <v>14769</v>
      </c>
      <c r="H721" s="106">
        <v>199377</v>
      </c>
      <c r="I721" s="105" t="s">
        <v>777</v>
      </c>
      <c r="J721" s="105" t="s">
        <v>778</v>
      </c>
      <c r="K721" s="103" t="s">
        <v>791</v>
      </c>
    </row>
    <row r="722" spans="1:11" x14ac:dyDescent="0.2">
      <c r="A722" s="104">
        <v>45770</v>
      </c>
      <c r="B722" s="105" t="s">
        <v>1740</v>
      </c>
      <c r="C722" s="105" t="s">
        <v>775</v>
      </c>
      <c r="D722" s="105" t="s">
        <v>924</v>
      </c>
      <c r="E722" s="106">
        <v>501096</v>
      </c>
      <c r="F722" s="107" t="s">
        <v>156</v>
      </c>
      <c r="G722" s="106">
        <v>40088</v>
      </c>
      <c r="H722" s="106">
        <v>541184</v>
      </c>
      <c r="I722" s="105" t="s">
        <v>925</v>
      </c>
      <c r="J722" s="105" t="s">
        <v>926</v>
      </c>
      <c r="K722" s="103" t="s">
        <v>791</v>
      </c>
    </row>
    <row r="723" spans="1:11" x14ac:dyDescent="0.2">
      <c r="A723" s="104">
        <v>45770</v>
      </c>
      <c r="B723" s="105" t="s">
        <v>1741</v>
      </c>
      <c r="C723" s="105" t="s">
        <v>775</v>
      </c>
      <c r="D723" s="105" t="s">
        <v>785</v>
      </c>
      <c r="E723" s="106">
        <v>230760</v>
      </c>
      <c r="F723" s="107" t="s">
        <v>156</v>
      </c>
      <c r="G723" s="106">
        <v>18461</v>
      </c>
      <c r="H723" s="106">
        <v>249221</v>
      </c>
      <c r="I723" s="105" t="s">
        <v>777</v>
      </c>
      <c r="J723" s="105" t="s">
        <v>778</v>
      </c>
      <c r="K723" s="103" t="s">
        <v>791</v>
      </c>
    </row>
    <row r="724" spans="1:11" x14ac:dyDescent="0.2">
      <c r="A724" s="104">
        <v>45770</v>
      </c>
      <c r="B724" s="105" t="s">
        <v>1742</v>
      </c>
      <c r="C724" s="105" t="s">
        <v>775</v>
      </c>
      <c r="D724" s="105" t="s">
        <v>972</v>
      </c>
      <c r="E724" s="106">
        <v>230760</v>
      </c>
      <c r="F724" s="107" t="s">
        <v>156</v>
      </c>
      <c r="G724" s="106">
        <v>18461</v>
      </c>
      <c r="H724" s="106">
        <v>249221</v>
      </c>
      <c r="I724" s="105" t="s">
        <v>777</v>
      </c>
      <c r="J724" s="105" t="s">
        <v>778</v>
      </c>
      <c r="K724" s="103" t="s">
        <v>791</v>
      </c>
    </row>
    <row r="725" spans="1:11" x14ac:dyDescent="0.2">
      <c r="A725" s="104">
        <v>45770</v>
      </c>
      <c r="B725" s="105" t="s">
        <v>1743</v>
      </c>
      <c r="C725" s="105" t="s">
        <v>775</v>
      </c>
      <c r="D725" s="105" t="s">
        <v>880</v>
      </c>
      <c r="E725" s="106">
        <v>184608</v>
      </c>
      <c r="F725" s="107" t="s">
        <v>156</v>
      </c>
      <c r="G725" s="106">
        <v>14769</v>
      </c>
      <c r="H725" s="106">
        <v>199377</v>
      </c>
      <c r="I725" s="105" t="s">
        <v>777</v>
      </c>
      <c r="J725" s="105" t="s">
        <v>778</v>
      </c>
      <c r="K725" s="103" t="s">
        <v>791</v>
      </c>
    </row>
    <row r="726" spans="1:11" x14ac:dyDescent="0.2">
      <c r="A726" s="104">
        <v>45770</v>
      </c>
      <c r="B726" s="105" t="s">
        <v>1744</v>
      </c>
      <c r="C726" s="105" t="s">
        <v>775</v>
      </c>
      <c r="D726" s="105" t="s">
        <v>938</v>
      </c>
      <c r="E726" s="106">
        <v>263730</v>
      </c>
      <c r="F726" s="107" t="s">
        <v>156</v>
      </c>
      <c r="G726" s="106">
        <v>21098</v>
      </c>
      <c r="H726" s="106">
        <v>284828</v>
      </c>
      <c r="I726" s="105" t="s">
        <v>777</v>
      </c>
      <c r="J726" s="105" t="s">
        <v>778</v>
      </c>
      <c r="K726" s="103" t="s">
        <v>791</v>
      </c>
    </row>
    <row r="727" spans="1:11" x14ac:dyDescent="0.2">
      <c r="A727" s="104">
        <v>45770</v>
      </c>
      <c r="B727" s="105" t="s">
        <v>1745</v>
      </c>
      <c r="C727" s="105" t="s">
        <v>775</v>
      </c>
      <c r="D727" s="105" t="s">
        <v>905</v>
      </c>
      <c r="E727" s="106">
        <v>3982344</v>
      </c>
      <c r="F727" s="107" t="s">
        <v>156</v>
      </c>
      <c r="G727" s="106">
        <v>318588</v>
      </c>
      <c r="H727" s="106">
        <v>4300932</v>
      </c>
      <c r="I727" s="105" t="s">
        <v>906</v>
      </c>
      <c r="J727" s="105" t="s">
        <v>907</v>
      </c>
      <c r="K727" s="103" t="s">
        <v>791</v>
      </c>
    </row>
    <row r="728" spans="1:11" x14ac:dyDescent="0.2">
      <c r="A728" s="104">
        <v>45771</v>
      </c>
      <c r="B728" s="105" t="s">
        <v>1746</v>
      </c>
      <c r="C728" s="105" t="s">
        <v>775</v>
      </c>
      <c r="D728" s="105" t="s">
        <v>1271</v>
      </c>
      <c r="E728" s="106">
        <v>184608</v>
      </c>
      <c r="F728" s="107" t="s">
        <v>156</v>
      </c>
      <c r="G728" s="106">
        <v>14769</v>
      </c>
      <c r="H728" s="106">
        <v>199377</v>
      </c>
      <c r="I728" s="105" t="s">
        <v>777</v>
      </c>
      <c r="J728" s="105" t="s">
        <v>778</v>
      </c>
      <c r="K728" s="103" t="s">
        <v>791</v>
      </c>
    </row>
    <row r="729" spans="1:11" x14ac:dyDescent="0.2">
      <c r="A729" s="104">
        <v>45771</v>
      </c>
      <c r="B729" s="105" t="s">
        <v>1747</v>
      </c>
      <c r="C729" s="105" t="s">
        <v>775</v>
      </c>
      <c r="D729" s="105" t="s">
        <v>834</v>
      </c>
      <c r="E729" s="106">
        <v>230760</v>
      </c>
      <c r="F729" s="107" t="s">
        <v>156</v>
      </c>
      <c r="G729" s="106">
        <v>18461</v>
      </c>
      <c r="H729" s="106">
        <v>249221</v>
      </c>
      <c r="I729" s="105" t="s">
        <v>777</v>
      </c>
      <c r="J729" s="105" t="s">
        <v>778</v>
      </c>
      <c r="K729" s="103" t="s">
        <v>791</v>
      </c>
    </row>
    <row r="730" spans="1:11" x14ac:dyDescent="0.2">
      <c r="A730" s="104">
        <v>45771</v>
      </c>
      <c r="B730" s="105" t="s">
        <v>1748</v>
      </c>
      <c r="C730" s="105" t="s">
        <v>775</v>
      </c>
      <c r="D730" s="105" t="s">
        <v>1440</v>
      </c>
      <c r="E730" s="106">
        <v>365928</v>
      </c>
      <c r="F730" s="107" t="s">
        <v>156</v>
      </c>
      <c r="G730" s="106">
        <v>29274</v>
      </c>
      <c r="H730" s="106">
        <v>395202</v>
      </c>
      <c r="I730" s="105" t="s">
        <v>777</v>
      </c>
      <c r="J730" s="105" t="s">
        <v>778</v>
      </c>
      <c r="K730" s="103" t="s">
        <v>791</v>
      </c>
    </row>
    <row r="731" spans="1:11" x14ac:dyDescent="0.2">
      <c r="A731" s="104">
        <v>45771</v>
      </c>
      <c r="B731" s="105" t="s">
        <v>1749</v>
      </c>
      <c r="C731" s="105" t="s">
        <v>775</v>
      </c>
      <c r="D731" s="105" t="s">
        <v>896</v>
      </c>
      <c r="E731" s="106">
        <v>184608</v>
      </c>
      <c r="F731" s="107" t="s">
        <v>156</v>
      </c>
      <c r="G731" s="106">
        <v>14769</v>
      </c>
      <c r="H731" s="106">
        <v>199377</v>
      </c>
      <c r="I731" s="105" t="s">
        <v>777</v>
      </c>
      <c r="J731" s="105" t="s">
        <v>778</v>
      </c>
      <c r="K731" s="103" t="s">
        <v>791</v>
      </c>
    </row>
    <row r="732" spans="1:11" x14ac:dyDescent="0.2">
      <c r="A732" s="104">
        <v>45771</v>
      </c>
      <c r="B732" s="105" t="s">
        <v>1750</v>
      </c>
      <c r="C732" s="105" t="s">
        <v>775</v>
      </c>
      <c r="D732" s="105" t="s">
        <v>1374</v>
      </c>
      <c r="E732" s="106">
        <v>303291</v>
      </c>
      <c r="F732" s="107" t="s">
        <v>156</v>
      </c>
      <c r="G732" s="106">
        <v>24263</v>
      </c>
      <c r="H732" s="106">
        <v>327554</v>
      </c>
      <c r="I732" s="105" t="s">
        <v>777</v>
      </c>
      <c r="J732" s="105" t="s">
        <v>778</v>
      </c>
      <c r="K732" s="103" t="s">
        <v>791</v>
      </c>
    </row>
    <row r="733" spans="1:11" x14ac:dyDescent="0.2">
      <c r="A733" s="104">
        <v>45771</v>
      </c>
      <c r="B733" s="105" t="s">
        <v>1751</v>
      </c>
      <c r="C733" s="105" t="s">
        <v>775</v>
      </c>
      <c r="D733" s="105" t="s">
        <v>842</v>
      </c>
      <c r="E733" s="106">
        <v>501096</v>
      </c>
      <c r="F733" s="107" t="s">
        <v>156</v>
      </c>
      <c r="G733" s="106">
        <v>40088</v>
      </c>
      <c r="H733" s="106">
        <v>541184</v>
      </c>
      <c r="I733" s="105" t="s">
        <v>777</v>
      </c>
      <c r="J733" s="105" t="s">
        <v>778</v>
      </c>
      <c r="K733" s="103" t="s">
        <v>791</v>
      </c>
    </row>
    <row r="734" spans="1:11" x14ac:dyDescent="0.2">
      <c r="A734" s="104">
        <v>45771</v>
      </c>
      <c r="B734" s="105" t="s">
        <v>1752</v>
      </c>
      <c r="C734" s="105" t="s">
        <v>775</v>
      </c>
      <c r="D734" s="105" t="s">
        <v>951</v>
      </c>
      <c r="E734" s="106">
        <v>346140</v>
      </c>
      <c r="F734" s="107" t="s">
        <v>156</v>
      </c>
      <c r="G734" s="106">
        <v>27691</v>
      </c>
      <c r="H734" s="106">
        <v>373831</v>
      </c>
      <c r="I734" s="105" t="s">
        <v>777</v>
      </c>
      <c r="J734" s="105" t="s">
        <v>778</v>
      </c>
      <c r="K734" s="103" t="s">
        <v>791</v>
      </c>
    </row>
    <row r="735" spans="1:11" x14ac:dyDescent="0.2">
      <c r="A735" s="104">
        <v>45771</v>
      </c>
      <c r="B735" s="105" t="s">
        <v>1753</v>
      </c>
      <c r="C735" s="105" t="s">
        <v>775</v>
      </c>
      <c r="D735" s="105" t="s">
        <v>915</v>
      </c>
      <c r="E735" s="106">
        <v>342852</v>
      </c>
      <c r="F735" s="107" t="s">
        <v>156</v>
      </c>
      <c r="G735" s="106">
        <v>27428</v>
      </c>
      <c r="H735" s="106">
        <v>370280</v>
      </c>
      <c r="I735" s="105" t="s">
        <v>777</v>
      </c>
      <c r="J735" s="105" t="s">
        <v>778</v>
      </c>
      <c r="K735" s="103" t="s">
        <v>791</v>
      </c>
    </row>
    <row r="736" spans="1:11" x14ac:dyDescent="0.2">
      <c r="A736" s="104">
        <v>45771</v>
      </c>
      <c r="B736" s="105" t="s">
        <v>1754</v>
      </c>
      <c r="C736" s="105" t="s">
        <v>775</v>
      </c>
      <c r="D736" s="105" t="s">
        <v>1665</v>
      </c>
      <c r="E736" s="106">
        <v>263730</v>
      </c>
      <c r="F736" s="107" t="s">
        <v>156</v>
      </c>
      <c r="G736" s="106">
        <v>21098</v>
      </c>
      <c r="H736" s="106">
        <v>284828</v>
      </c>
      <c r="I736" s="105" t="s">
        <v>777</v>
      </c>
      <c r="J736" s="105" t="s">
        <v>778</v>
      </c>
      <c r="K736" s="103" t="s">
        <v>791</v>
      </c>
    </row>
    <row r="737" spans="1:11" x14ac:dyDescent="0.2">
      <c r="A737" s="104">
        <v>45771</v>
      </c>
      <c r="B737" s="105" t="s">
        <v>1755</v>
      </c>
      <c r="C737" s="105" t="s">
        <v>775</v>
      </c>
      <c r="D737" s="105" t="s">
        <v>804</v>
      </c>
      <c r="E737" s="106">
        <v>184608</v>
      </c>
      <c r="F737" s="107" t="s">
        <v>156</v>
      </c>
      <c r="G737" s="106">
        <v>14769</v>
      </c>
      <c r="H737" s="106">
        <v>199377</v>
      </c>
      <c r="I737" s="105" t="s">
        <v>777</v>
      </c>
      <c r="J737" s="105" t="s">
        <v>778</v>
      </c>
      <c r="K737" s="103" t="s">
        <v>791</v>
      </c>
    </row>
    <row r="738" spans="1:11" x14ac:dyDescent="0.2">
      <c r="A738" s="104">
        <v>45771</v>
      </c>
      <c r="B738" s="105" t="s">
        <v>1756</v>
      </c>
      <c r="C738" s="105" t="s">
        <v>775</v>
      </c>
      <c r="D738" s="105" t="s">
        <v>846</v>
      </c>
      <c r="E738" s="106">
        <v>230760</v>
      </c>
      <c r="F738" s="107" t="s">
        <v>156</v>
      </c>
      <c r="G738" s="106">
        <v>18461</v>
      </c>
      <c r="H738" s="106">
        <v>249221</v>
      </c>
      <c r="I738" s="105" t="s">
        <v>777</v>
      </c>
      <c r="J738" s="105" t="s">
        <v>778</v>
      </c>
      <c r="K738" s="103" t="s">
        <v>791</v>
      </c>
    </row>
    <row r="739" spans="1:11" x14ac:dyDescent="0.2">
      <c r="A739" s="104">
        <v>45771</v>
      </c>
      <c r="B739" s="105" t="s">
        <v>1757</v>
      </c>
      <c r="C739" s="105" t="s">
        <v>775</v>
      </c>
      <c r="D739" s="105" t="s">
        <v>936</v>
      </c>
      <c r="E739" s="106">
        <v>428565</v>
      </c>
      <c r="F739" s="107" t="s">
        <v>156</v>
      </c>
      <c r="G739" s="106">
        <v>34285</v>
      </c>
      <c r="H739" s="106">
        <v>462850</v>
      </c>
      <c r="I739" s="105" t="s">
        <v>777</v>
      </c>
      <c r="J739" s="105" t="s">
        <v>778</v>
      </c>
      <c r="K739" s="103" t="s">
        <v>791</v>
      </c>
    </row>
    <row r="740" spans="1:11" x14ac:dyDescent="0.2">
      <c r="A740" s="104">
        <v>45772</v>
      </c>
      <c r="B740" s="105" t="s">
        <v>1758</v>
      </c>
      <c r="C740" s="105" t="s">
        <v>775</v>
      </c>
      <c r="D740" s="105" t="s">
        <v>1759</v>
      </c>
      <c r="E740" s="106">
        <v>184608</v>
      </c>
      <c r="F740" s="107" t="s">
        <v>156</v>
      </c>
      <c r="G740" s="106">
        <v>14769</v>
      </c>
      <c r="H740" s="106">
        <v>199377</v>
      </c>
      <c r="I740" s="105" t="s">
        <v>777</v>
      </c>
      <c r="J740" s="105" t="s">
        <v>778</v>
      </c>
      <c r="K740" s="103" t="s">
        <v>791</v>
      </c>
    </row>
    <row r="741" spans="1:11" x14ac:dyDescent="0.2">
      <c r="A741" s="104">
        <v>45772</v>
      </c>
      <c r="B741" s="105" t="s">
        <v>1760</v>
      </c>
      <c r="C741" s="105" t="s">
        <v>775</v>
      </c>
      <c r="D741" s="105" t="s">
        <v>903</v>
      </c>
      <c r="E741" s="106">
        <v>514278</v>
      </c>
      <c r="F741" s="107" t="s">
        <v>156</v>
      </c>
      <c r="G741" s="106">
        <v>41142</v>
      </c>
      <c r="H741" s="106">
        <v>555420</v>
      </c>
      <c r="I741" s="105" t="s">
        <v>777</v>
      </c>
      <c r="J741" s="105" t="s">
        <v>778</v>
      </c>
      <c r="K741" s="103" t="s">
        <v>791</v>
      </c>
    </row>
    <row r="742" spans="1:11" x14ac:dyDescent="0.2">
      <c r="A742" s="104">
        <v>45772</v>
      </c>
      <c r="B742" s="105" t="s">
        <v>1761</v>
      </c>
      <c r="C742" s="105" t="s">
        <v>775</v>
      </c>
      <c r="D742" s="105" t="s">
        <v>1019</v>
      </c>
      <c r="E742" s="106">
        <v>263730</v>
      </c>
      <c r="F742" s="107" t="s">
        <v>156</v>
      </c>
      <c r="G742" s="106">
        <v>21098</v>
      </c>
      <c r="H742" s="106">
        <v>284828</v>
      </c>
      <c r="I742" s="105" t="s">
        <v>777</v>
      </c>
      <c r="J742" s="105" t="s">
        <v>778</v>
      </c>
      <c r="K742" s="103" t="s">
        <v>791</v>
      </c>
    </row>
    <row r="743" spans="1:11" x14ac:dyDescent="0.2">
      <c r="A743" s="104">
        <v>45772</v>
      </c>
      <c r="B743" s="105" t="s">
        <v>1762</v>
      </c>
      <c r="C743" s="105" t="s">
        <v>775</v>
      </c>
      <c r="D743" s="105" t="s">
        <v>1126</v>
      </c>
      <c r="E743" s="106">
        <v>421974</v>
      </c>
      <c r="F743" s="107" t="s">
        <v>156</v>
      </c>
      <c r="G743" s="106">
        <v>33758</v>
      </c>
      <c r="H743" s="106">
        <v>455732</v>
      </c>
      <c r="I743" s="105" t="s">
        <v>777</v>
      </c>
      <c r="J743" s="105" t="s">
        <v>778</v>
      </c>
      <c r="K743" s="103" t="s">
        <v>791</v>
      </c>
    </row>
    <row r="744" spans="1:11" x14ac:dyDescent="0.2">
      <c r="A744" s="104">
        <v>45772</v>
      </c>
      <c r="B744" s="105" t="s">
        <v>1763</v>
      </c>
      <c r="C744" s="105" t="s">
        <v>775</v>
      </c>
      <c r="D744" s="105" t="s">
        <v>1290</v>
      </c>
      <c r="E744" s="106">
        <v>184608</v>
      </c>
      <c r="F744" s="107" t="s">
        <v>156</v>
      </c>
      <c r="G744" s="106">
        <v>14769</v>
      </c>
      <c r="H744" s="106">
        <v>199377</v>
      </c>
      <c r="I744" s="105" t="s">
        <v>777</v>
      </c>
      <c r="J744" s="105" t="s">
        <v>778</v>
      </c>
      <c r="K744" s="103" t="s">
        <v>791</v>
      </c>
    </row>
    <row r="745" spans="1:11" x14ac:dyDescent="0.2">
      <c r="A745" s="104">
        <v>45772</v>
      </c>
      <c r="B745" s="105" t="s">
        <v>1764</v>
      </c>
      <c r="C745" s="105" t="s">
        <v>775</v>
      </c>
      <c r="D745" s="105" t="s">
        <v>942</v>
      </c>
      <c r="E745" s="106">
        <v>501096</v>
      </c>
      <c r="F745" s="107" t="s">
        <v>156</v>
      </c>
      <c r="G745" s="106">
        <v>40088</v>
      </c>
      <c r="H745" s="106">
        <v>541184</v>
      </c>
      <c r="I745" s="105" t="s">
        <v>777</v>
      </c>
      <c r="J745" s="105" t="s">
        <v>778</v>
      </c>
      <c r="K745" s="103" t="s">
        <v>791</v>
      </c>
    </row>
    <row r="746" spans="1:11" x14ac:dyDescent="0.2">
      <c r="A746" s="104">
        <v>45772</v>
      </c>
      <c r="B746" s="105" t="s">
        <v>1765</v>
      </c>
      <c r="C746" s="105" t="s">
        <v>775</v>
      </c>
      <c r="D746" s="105" t="s">
        <v>955</v>
      </c>
      <c r="E746" s="106">
        <v>230760</v>
      </c>
      <c r="F746" s="107" t="s">
        <v>156</v>
      </c>
      <c r="G746" s="106">
        <v>18461</v>
      </c>
      <c r="H746" s="106">
        <v>249221</v>
      </c>
      <c r="I746" s="105" t="s">
        <v>777</v>
      </c>
      <c r="J746" s="105" t="s">
        <v>778</v>
      </c>
      <c r="K746" s="103" t="s">
        <v>791</v>
      </c>
    </row>
    <row r="747" spans="1:11" x14ac:dyDescent="0.2">
      <c r="A747" s="104">
        <v>45772</v>
      </c>
      <c r="B747" s="105" t="s">
        <v>1766</v>
      </c>
      <c r="C747" s="105" t="s">
        <v>775</v>
      </c>
      <c r="D747" s="105" t="s">
        <v>1039</v>
      </c>
      <c r="E747" s="106">
        <v>184608</v>
      </c>
      <c r="F747" s="107" t="s">
        <v>156</v>
      </c>
      <c r="G747" s="106">
        <v>14769</v>
      </c>
      <c r="H747" s="106">
        <v>199377</v>
      </c>
      <c r="I747" s="105" t="s">
        <v>777</v>
      </c>
      <c r="J747" s="105" t="s">
        <v>778</v>
      </c>
      <c r="K747" s="103" t="s">
        <v>791</v>
      </c>
    </row>
    <row r="748" spans="1:11" x14ac:dyDescent="0.2">
      <c r="A748" s="104">
        <v>45772</v>
      </c>
      <c r="B748" s="105" t="s">
        <v>1767</v>
      </c>
      <c r="C748" s="105" t="s">
        <v>775</v>
      </c>
      <c r="D748" s="105" t="s">
        <v>1507</v>
      </c>
      <c r="E748" s="106">
        <v>365928</v>
      </c>
      <c r="F748" s="107" t="s">
        <v>156</v>
      </c>
      <c r="G748" s="106">
        <v>29274</v>
      </c>
      <c r="H748" s="106">
        <v>395202</v>
      </c>
      <c r="I748" s="105" t="s">
        <v>777</v>
      </c>
      <c r="J748" s="105" t="s">
        <v>778</v>
      </c>
      <c r="K748" s="103" t="s">
        <v>791</v>
      </c>
    </row>
    <row r="749" spans="1:11" x14ac:dyDescent="0.2">
      <c r="A749" s="104">
        <v>45772</v>
      </c>
      <c r="B749" s="105" t="s">
        <v>1768</v>
      </c>
      <c r="C749" s="105" t="s">
        <v>775</v>
      </c>
      <c r="D749" s="105" t="s">
        <v>832</v>
      </c>
      <c r="E749" s="106">
        <v>507687</v>
      </c>
      <c r="F749" s="107" t="s">
        <v>156</v>
      </c>
      <c r="G749" s="106">
        <v>40615</v>
      </c>
      <c r="H749" s="106">
        <v>548302</v>
      </c>
      <c r="I749" s="105" t="s">
        <v>777</v>
      </c>
      <c r="J749" s="105" t="s">
        <v>778</v>
      </c>
      <c r="K749" s="103" t="s">
        <v>791</v>
      </c>
    </row>
    <row r="750" spans="1:11" x14ac:dyDescent="0.2">
      <c r="A750" s="104">
        <v>45772</v>
      </c>
      <c r="B750" s="105" t="s">
        <v>1769</v>
      </c>
      <c r="C750" s="105" t="s">
        <v>775</v>
      </c>
      <c r="D750" s="105" t="s">
        <v>813</v>
      </c>
      <c r="E750" s="106">
        <v>230760</v>
      </c>
      <c r="F750" s="107" t="s">
        <v>156</v>
      </c>
      <c r="G750" s="106">
        <v>18461</v>
      </c>
      <c r="H750" s="106">
        <v>249221</v>
      </c>
      <c r="I750" s="105" t="s">
        <v>777</v>
      </c>
      <c r="J750" s="105" t="s">
        <v>778</v>
      </c>
      <c r="K750" s="103" t="s">
        <v>791</v>
      </c>
    </row>
    <row r="751" spans="1:11" x14ac:dyDescent="0.2">
      <c r="A751" s="104">
        <v>45772</v>
      </c>
      <c r="B751" s="105" t="s">
        <v>1770</v>
      </c>
      <c r="C751" s="105" t="s">
        <v>775</v>
      </c>
      <c r="D751" s="105" t="s">
        <v>876</v>
      </c>
      <c r="E751" s="106">
        <v>184608</v>
      </c>
      <c r="F751" s="107" t="s">
        <v>156</v>
      </c>
      <c r="G751" s="106">
        <v>14769</v>
      </c>
      <c r="H751" s="106">
        <v>199377</v>
      </c>
      <c r="I751" s="105" t="s">
        <v>777</v>
      </c>
      <c r="J751" s="105" t="s">
        <v>778</v>
      </c>
      <c r="K751" s="103" t="s">
        <v>791</v>
      </c>
    </row>
    <row r="752" spans="1:11" x14ac:dyDescent="0.2">
      <c r="A752" s="104">
        <v>45772</v>
      </c>
      <c r="B752" s="105" t="s">
        <v>1771</v>
      </c>
      <c r="C752" s="105" t="s">
        <v>775</v>
      </c>
      <c r="D752" s="105" t="s">
        <v>810</v>
      </c>
      <c r="E752" s="106">
        <v>184608</v>
      </c>
      <c r="F752" s="107" t="s">
        <v>156</v>
      </c>
      <c r="G752" s="106">
        <v>14769</v>
      </c>
      <c r="H752" s="106">
        <v>199377</v>
      </c>
      <c r="I752" s="105" t="s">
        <v>777</v>
      </c>
      <c r="J752" s="105" t="s">
        <v>778</v>
      </c>
      <c r="K752" s="103" t="s">
        <v>791</v>
      </c>
    </row>
    <row r="753" spans="1:11" x14ac:dyDescent="0.2">
      <c r="A753" s="104">
        <v>45772</v>
      </c>
      <c r="B753" s="105" t="s">
        <v>1772</v>
      </c>
      <c r="C753" s="105" t="s">
        <v>775</v>
      </c>
      <c r="D753" s="105" t="s">
        <v>878</v>
      </c>
      <c r="E753" s="106">
        <v>263730</v>
      </c>
      <c r="F753" s="107" t="s">
        <v>156</v>
      </c>
      <c r="G753" s="106">
        <v>21098</v>
      </c>
      <c r="H753" s="106">
        <v>284828</v>
      </c>
      <c r="I753" s="105" t="s">
        <v>777</v>
      </c>
      <c r="J753" s="105" t="s">
        <v>778</v>
      </c>
      <c r="K753" s="103" t="s">
        <v>791</v>
      </c>
    </row>
    <row r="754" spans="1:11" x14ac:dyDescent="0.2">
      <c r="A754" s="104">
        <v>45772</v>
      </c>
      <c r="B754" s="105" t="s">
        <v>1773</v>
      </c>
      <c r="C754" s="105" t="s">
        <v>775</v>
      </c>
      <c r="D754" s="105" t="s">
        <v>920</v>
      </c>
      <c r="E754" s="106">
        <v>543945</v>
      </c>
      <c r="F754" s="107" t="s">
        <v>156</v>
      </c>
      <c r="G754" s="106">
        <v>43516</v>
      </c>
      <c r="H754" s="106">
        <v>587461</v>
      </c>
      <c r="I754" s="105" t="s">
        <v>777</v>
      </c>
      <c r="J754" s="105" t="s">
        <v>778</v>
      </c>
      <c r="K754" s="103" t="s">
        <v>791</v>
      </c>
    </row>
    <row r="755" spans="1:11" x14ac:dyDescent="0.2">
      <c r="A755" s="104">
        <v>45773</v>
      </c>
      <c r="B755" s="105" t="s">
        <v>1774</v>
      </c>
      <c r="C755" s="105" t="s">
        <v>775</v>
      </c>
      <c r="D755" s="105" t="s">
        <v>1775</v>
      </c>
      <c r="E755" s="106">
        <v>639552</v>
      </c>
      <c r="F755" s="107" t="s">
        <v>156</v>
      </c>
      <c r="G755" s="106">
        <v>51164</v>
      </c>
      <c r="H755" s="106">
        <v>690716</v>
      </c>
      <c r="I755" s="105" t="s">
        <v>925</v>
      </c>
      <c r="J755" s="105" t="s">
        <v>926</v>
      </c>
      <c r="K755" s="103" t="s">
        <v>791</v>
      </c>
    </row>
    <row r="756" spans="1:11" x14ac:dyDescent="0.2">
      <c r="A756" s="104">
        <v>45773</v>
      </c>
      <c r="B756" s="105" t="s">
        <v>1776</v>
      </c>
      <c r="C756" s="105" t="s">
        <v>775</v>
      </c>
      <c r="D756" s="105" t="s">
        <v>1668</v>
      </c>
      <c r="E756" s="106">
        <v>428565</v>
      </c>
      <c r="F756" s="107" t="s">
        <v>156</v>
      </c>
      <c r="G756" s="106">
        <v>34285</v>
      </c>
      <c r="H756" s="106">
        <v>462850</v>
      </c>
      <c r="I756" s="105" t="s">
        <v>925</v>
      </c>
      <c r="J756" s="105" t="s">
        <v>926</v>
      </c>
      <c r="K756" s="103" t="s">
        <v>791</v>
      </c>
    </row>
    <row r="757" spans="1:11" x14ac:dyDescent="0.2">
      <c r="A757" s="104">
        <v>45773</v>
      </c>
      <c r="B757" s="105" t="s">
        <v>1777</v>
      </c>
      <c r="C757" s="105" t="s">
        <v>775</v>
      </c>
      <c r="D757" s="105" t="s">
        <v>1668</v>
      </c>
      <c r="E757" s="106">
        <v>230760</v>
      </c>
      <c r="F757" s="107" t="s">
        <v>156</v>
      </c>
      <c r="G757" s="106">
        <v>18461</v>
      </c>
      <c r="H757" s="106">
        <v>249221</v>
      </c>
      <c r="I757" s="105" t="s">
        <v>925</v>
      </c>
      <c r="J757" s="105" t="s">
        <v>926</v>
      </c>
      <c r="K757" s="103" t="s">
        <v>791</v>
      </c>
    </row>
    <row r="758" spans="1:11" x14ac:dyDescent="0.2">
      <c r="A758" s="104">
        <v>45773</v>
      </c>
      <c r="B758" s="105" t="s">
        <v>1778</v>
      </c>
      <c r="C758" s="105" t="s">
        <v>775</v>
      </c>
      <c r="D758" s="105" t="s">
        <v>1109</v>
      </c>
      <c r="E758" s="106">
        <v>230760</v>
      </c>
      <c r="F758" s="107" t="s">
        <v>156</v>
      </c>
      <c r="G758" s="106">
        <v>18461</v>
      </c>
      <c r="H758" s="106">
        <v>249221</v>
      </c>
      <c r="I758" s="105" t="s">
        <v>777</v>
      </c>
      <c r="J758" s="105" t="s">
        <v>778</v>
      </c>
      <c r="K758" s="103" t="s">
        <v>791</v>
      </c>
    </row>
    <row r="759" spans="1:11" x14ac:dyDescent="0.2">
      <c r="A759" s="104">
        <v>45773</v>
      </c>
      <c r="B759" s="105" t="s">
        <v>1779</v>
      </c>
      <c r="C759" s="105" t="s">
        <v>775</v>
      </c>
      <c r="D759" s="105" t="s">
        <v>818</v>
      </c>
      <c r="E759" s="106">
        <v>230760</v>
      </c>
      <c r="F759" s="107" t="s">
        <v>156</v>
      </c>
      <c r="G759" s="106">
        <v>18461</v>
      </c>
      <c r="H759" s="106">
        <v>249221</v>
      </c>
      <c r="I759" s="105" t="s">
        <v>777</v>
      </c>
      <c r="J759" s="105" t="s">
        <v>778</v>
      </c>
      <c r="K759" s="103" t="s">
        <v>791</v>
      </c>
    </row>
    <row r="760" spans="1:11" x14ac:dyDescent="0.2">
      <c r="A760" s="104">
        <v>45773</v>
      </c>
      <c r="B760" s="105" t="s">
        <v>1780</v>
      </c>
      <c r="C760" s="105" t="s">
        <v>775</v>
      </c>
      <c r="D760" s="105" t="s">
        <v>1781</v>
      </c>
      <c r="E760" s="106">
        <v>276912</v>
      </c>
      <c r="F760" s="107" t="s">
        <v>156</v>
      </c>
      <c r="G760" s="106">
        <v>22153</v>
      </c>
      <c r="H760" s="106">
        <v>299065</v>
      </c>
      <c r="I760" s="105" t="s">
        <v>777</v>
      </c>
      <c r="J760" s="105" t="s">
        <v>778</v>
      </c>
      <c r="K760" s="103" t="s">
        <v>791</v>
      </c>
    </row>
    <row r="761" spans="1:11" x14ac:dyDescent="0.2">
      <c r="A761" s="104">
        <v>45775</v>
      </c>
      <c r="B761" s="105" t="s">
        <v>1782</v>
      </c>
      <c r="C761" s="105" t="s">
        <v>775</v>
      </c>
      <c r="D761" s="105" t="s">
        <v>776</v>
      </c>
      <c r="E761" s="106">
        <v>184608</v>
      </c>
      <c r="F761" s="107" t="s">
        <v>156</v>
      </c>
      <c r="G761" s="106">
        <v>14769</v>
      </c>
      <c r="H761" s="106">
        <v>199377</v>
      </c>
      <c r="I761" s="105" t="s">
        <v>777</v>
      </c>
      <c r="J761" s="105" t="s">
        <v>778</v>
      </c>
      <c r="K761" s="103" t="s">
        <v>791</v>
      </c>
    </row>
    <row r="762" spans="1:11" x14ac:dyDescent="0.2">
      <c r="A762" s="104">
        <v>45775</v>
      </c>
      <c r="B762" s="105" t="s">
        <v>1783</v>
      </c>
      <c r="C762" s="105" t="s">
        <v>775</v>
      </c>
      <c r="D762" s="105" t="s">
        <v>1784</v>
      </c>
      <c r="E762" s="106">
        <v>230760</v>
      </c>
      <c r="F762" s="107" t="s">
        <v>156</v>
      </c>
      <c r="G762" s="106">
        <v>18461</v>
      </c>
      <c r="H762" s="106">
        <v>249221</v>
      </c>
      <c r="I762" s="105" t="s">
        <v>777</v>
      </c>
      <c r="J762" s="105" t="s">
        <v>778</v>
      </c>
      <c r="K762" s="103" t="s">
        <v>791</v>
      </c>
    </row>
    <row r="763" spans="1:11" x14ac:dyDescent="0.2">
      <c r="A763" s="104">
        <v>45775</v>
      </c>
      <c r="B763" s="105" t="s">
        <v>1785</v>
      </c>
      <c r="C763" s="105" t="s">
        <v>775</v>
      </c>
      <c r="D763" s="105" t="s">
        <v>801</v>
      </c>
      <c r="E763" s="106">
        <v>184608</v>
      </c>
      <c r="F763" s="107" t="s">
        <v>156</v>
      </c>
      <c r="G763" s="106">
        <v>14769</v>
      </c>
      <c r="H763" s="106">
        <v>199377</v>
      </c>
      <c r="I763" s="105" t="s">
        <v>777</v>
      </c>
      <c r="J763" s="105" t="s">
        <v>778</v>
      </c>
      <c r="K763" s="103" t="s">
        <v>791</v>
      </c>
    </row>
    <row r="764" spans="1:11" x14ac:dyDescent="0.2">
      <c r="A764" s="104">
        <v>45775</v>
      </c>
      <c r="B764" s="105" t="s">
        <v>1786</v>
      </c>
      <c r="C764" s="105" t="s">
        <v>775</v>
      </c>
      <c r="D764" s="105" t="s">
        <v>1197</v>
      </c>
      <c r="E764" s="106">
        <v>230760</v>
      </c>
      <c r="F764" s="107" t="s">
        <v>156</v>
      </c>
      <c r="G764" s="106">
        <v>18461</v>
      </c>
      <c r="H764" s="106">
        <v>249221</v>
      </c>
      <c r="I764" s="105" t="s">
        <v>777</v>
      </c>
      <c r="J764" s="105" t="s">
        <v>778</v>
      </c>
      <c r="K764" s="103" t="s">
        <v>791</v>
      </c>
    </row>
    <row r="765" spans="1:11" x14ac:dyDescent="0.2">
      <c r="A765" s="104">
        <v>45775</v>
      </c>
      <c r="B765" s="105" t="s">
        <v>1787</v>
      </c>
      <c r="C765" s="105" t="s">
        <v>775</v>
      </c>
      <c r="D765" s="105" t="s">
        <v>982</v>
      </c>
      <c r="E765" s="106">
        <v>184608</v>
      </c>
      <c r="F765" s="107" t="s">
        <v>156</v>
      </c>
      <c r="G765" s="106">
        <v>14769</v>
      </c>
      <c r="H765" s="106">
        <v>199377</v>
      </c>
      <c r="I765" s="105" t="s">
        <v>777</v>
      </c>
      <c r="J765" s="105" t="s">
        <v>778</v>
      </c>
      <c r="K765" s="103" t="s">
        <v>791</v>
      </c>
    </row>
    <row r="766" spans="1:11" x14ac:dyDescent="0.2">
      <c r="A766" s="104">
        <v>45775</v>
      </c>
      <c r="B766" s="105" t="s">
        <v>1788</v>
      </c>
      <c r="C766" s="105" t="s">
        <v>775</v>
      </c>
      <c r="D766" s="105" t="s">
        <v>932</v>
      </c>
      <c r="E766" s="106">
        <v>365928</v>
      </c>
      <c r="F766" s="107" t="s">
        <v>156</v>
      </c>
      <c r="G766" s="106">
        <v>29274</v>
      </c>
      <c r="H766" s="106">
        <v>395202</v>
      </c>
      <c r="I766" s="105" t="s">
        <v>777</v>
      </c>
      <c r="J766" s="105" t="s">
        <v>778</v>
      </c>
      <c r="K766" s="103" t="s">
        <v>791</v>
      </c>
    </row>
    <row r="767" spans="1:11" x14ac:dyDescent="0.2">
      <c r="A767" s="104">
        <v>45775</v>
      </c>
      <c r="B767" s="105" t="s">
        <v>1789</v>
      </c>
      <c r="C767" s="105" t="s">
        <v>775</v>
      </c>
      <c r="D767" s="105" t="s">
        <v>890</v>
      </c>
      <c r="E767" s="106">
        <v>543945</v>
      </c>
      <c r="F767" s="107" t="s">
        <v>156</v>
      </c>
      <c r="G767" s="106">
        <v>43516</v>
      </c>
      <c r="H767" s="106">
        <v>587461</v>
      </c>
      <c r="I767" s="105" t="s">
        <v>777</v>
      </c>
      <c r="J767" s="105" t="s">
        <v>778</v>
      </c>
      <c r="K767" s="103" t="s">
        <v>791</v>
      </c>
    </row>
    <row r="768" spans="1:11" x14ac:dyDescent="0.2">
      <c r="A768" s="104">
        <v>45775</v>
      </c>
      <c r="B768" s="105" t="s">
        <v>1790</v>
      </c>
      <c r="C768" s="105" t="s">
        <v>775</v>
      </c>
      <c r="D768" s="105" t="s">
        <v>942</v>
      </c>
      <c r="E768" s="106">
        <v>303291</v>
      </c>
      <c r="F768" s="107" t="s">
        <v>156</v>
      </c>
      <c r="G768" s="106">
        <v>24263</v>
      </c>
      <c r="H768" s="106">
        <v>327554</v>
      </c>
      <c r="I768" s="105" t="s">
        <v>777</v>
      </c>
      <c r="J768" s="105" t="s">
        <v>778</v>
      </c>
      <c r="K768" s="103" t="s">
        <v>791</v>
      </c>
    </row>
    <row r="769" spans="1:11" x14ac:dyDescent="0.2">
      <c r="A769" s="104">
        <v>45776</v>
      </c>
      <c r="B769" s="105" t="s">
        <v>1791</v>
      </c>
      <c r="C769" s="105" t="s">
        <v>1168</v>
      </c>
      <c r="D769" s="105" t="s">
        <v>1346</v>
      </c>
      <c r="E769" s="106">
        <v>-62637</v>
      </c>
      <c r="F769" s="107" t="s">
        <v>156</v>
      </c>
      <c r="G769" s="106">
        <v>-5011</v>
      </c>
      <c r="H769" s="106">
        <v>-67648</v>
      </c>
      <c r="I769" s="105" t="s">
        <v>906</v>
      </c>
      <c r="J769" s="105" t="s">
        <v>907</v>
      </c>
      <c r="K769" s="103" t="s">
        <v>791</v>
      </c>
    </row>
    <row r="770" spans="1:11" x14ac:dyDescent="0.2">
      <c r="A770" s="104">
        <v>45776</v>
      </c>
      <c r="B770" s="105" t="s">
        <v>1792</v>
      </c>
      <c r="C770" s="105" t="s">
        <v>1348</v>
      </c>
      <c r="D770" s="105" t="s">
        <v>1346</v>
      </c>
      <c r="E770" s="106">
        <v>-148350</v>
      </c>
      <c r="F770" s="107" t="s">
        <v>156</v>
      </c>
      <c r="G770" s="106">
        <v>-11868</v>
      </c>
      <c r="H770" s="106">
        <v>-160218</v>
      </c>
      <c r="I770" s="105" t="s">
        <v>777</v>
      </c>
      <c r="J770" s="105" t="s">
        <v>778</v>
      </c>
      <c r="K770" s="103" t="s">
        <v>791</v>
      </c>
    </row>
    <row r="771" spans="1:11" x14ac:dyDescent="0.2">
      <c r="A771" s="104">
        <v>45776</v>
      </c>
      <c r="B771" s="105" t="s">
        <v>1793</v>
      </c>
      <c r="C771" s="105" t="s">
        <v>1348</v>
      </c>
      <c r="D771" s="105" t="s">
        <v>1346</v>
      </c>
      <c r="E771" s="106">
        <v>-85713</v>
      </c>
      <c r="F771" s="107" t="s">
        <v>156</v>
      </c>
      <c r="G771" s="106">
        <v>-6857</v>
      </c>
      <c r="H771" s="106">
        <v>-92570</v>
      </c>
      <c r="I771" s="105" t="s">
        <v>777</v>
      </c>
      <c r="J771" s="105" t="s">
        <v>778</v>
      </c>
      <c r="K771" s="103" t="s">
        <v>791</v>
      </c>
    </row>
    <row r="772" spans="1:11" x14ac:dyDescent="0.2">
      <c r="A772" s="104">
        <v>45776</v>
      </c>
      <c r="B772" s="105" t="s">
        <v>1794</v>
      </c>
      <c r="C772" s="105" t="s">
        <v>775</v>
      </c>
      <c r="D772" s="105" t="s">
        <v>1472</v>
      </c>
      <c r="E772" s="106">
        <v>293397</v>
      </c>
      <c r="F772" s="107" t="s">
        <v>156</v>
      </c>
      <c r="G772" s="106">
        <v>23472</v>
      </c>
      <c r="H772" s="106">
        <v>316869</v>
      </c>
      <c r="I772" s="105" t="s">
        <v>777</v>
      </c>
      <c r="J772" s="105" t="s">
        <v>778</v>
      </c>
      <c r="K772" s="103" t="s">
        <v>791</v>
      </c>
    </row>
    <row r="773" spans="1:11" x14ac:dyDescent="0.2">
      <c r="A773" s="104">
        <v>45776</v>
      </c>
      <c r="B773" s="105" t="s">
        <v>1795</v>
      </c>
      <c r="C773" s="105" t="s">
        <v>775</v>
      </c>
      <c r="D773" s="105" t="s">
        <v>884</v>
      </c>
      <c r="E773" s="106">
        <v>626370</v>
      </c>
      <c r="F773" s="107" t="s">
        <v>156</v>
      </c>
      <c r="G773" s="106">
        <v>50110</v>
      </c>
      <c r="H773" s="106">
        <v>676480</v>
      </c>
      <c r="I773" s="105" t="s">
        <v>777</v>
      </c>
      <c r="J773" s="105" t="s">
        <v>778</v>
      </c>
      <c r="K773" s="103" t="s">
        <v>791</v>
      </c>
    </row>
    <row r="774" spans="1:11" x14ac:dyDescent="0.2">
      <c r="A774" s="104">
        <v>45776</v>
      </c>
      <c r="B774" s="105" t="s">
        <v>1796</v>
      </c>
      <c r="C774" s="105" t="s">
        <v>775</v>
      </c>
      <c r="D774" s="105" t="s">
        <v>901</v>
      </c>
      <c r="E774" s="106">
        <v>474717</v>
      </c>
      <c r="F774" s="107" t="s">
        <v>156</v>
      </c>
      <c r="G774" s="106">
        <v>37977</v>
      </c>
      <c r="H774" s="106">
        <v>512694</v>
      </c>
      <c r="I774" s="105" t="s">
        <v>777</v>
      </c>
      <c r="J774" s="105" t="s">
        <v>778</v>
      </c>
      <c r="K774" s="103" t="s">
        <v>791</v>
      </c>
    </row>
    <row r="775" spans="1:11" x14ac:dyDescent="0.2">
      <c r="A775" s="104">
        <v>45776</v>
      </c>
      <c r="B775" s="105" t="s">
        <v>1797</v>
      </c>
      <c r="C775" s="105" t="s">
        <v>775</v>
      </c>
      <c r="D775" s="105" t="s">
        <v>903</v>
      </c>
      <c r="E775" s="106">
        <v>721962</v>
      </c>
      <c r="F775" s="107" t="s">
        <v>156</v>
      </c>
      <c r="G775" s="106">
        <v>57757</v>
      </c>
      <c r="H775" s="106">
        <v>779719</v>
      </c>
      <c r="I775" s="105" t="s">
        <v>777</v>
      </c>
      <c r="J775" s="105" t="s">
        <v>778</v>
      </c>
      <c r="K775" s="103" t="s">
        <v>791</v>
      </c>
    </row>
    <row r="776" spans="1:11" x14ac:dyDescent="0.2">
      <c r="A776" s="104">
        <v>45776</v>
      </c>
      <c r="B776" s="105" t="s">
        <v>1798</v>
      </c>
      <c r="C776" s="105" t="s">
        <v>775</v>
      </c>
      <c r="D776" s="105" t="s">
        <v>1029</v>
      </c>
      <c r="E776" s="106">
        <v>230760</v>
      </c>
      <c r="F776" s="107" t="s">
        <v>156</v>
      </c>
      <c r="G776" s="106">
        <v>18461</v>
      </c>
      <c r="H776" s="106">
        <v>249221</v>
      </c>
      <c r="I776" s="105" t="s">
        <v>777</v>
      </c>
      <c r="J776" s="105" t="s">
        <v>778</v>
      </c>
      <c r="K776" s="103" t="s">
        <v>791</v>
      </c>
    </row>
    <row r="777" spans="1:11" x14ac:dyDescent="0.2">
      <c r="A777" s="104">
        <v>45776</v>
      </c>
      <c r="B777" s="105" t="s">
        <v>1799</v>
      </c>
      <c r="C777" s="105" t="s">
        <v>775</v>
      </c>
      <c r="D777" s="105" t="s">
        <v>1800</v>
      </c>
      <c r="E777" s="106">
        <v>230760</v>
      </c>
      <c r="F777" s="107" t="s">
        <v>156</v>
      </c>
      <c r="G777" s="106">
        <v>18461</v>
      </c>
      <c r="H777" s="106">
        <v>249221</v>
      </c>
      <c r="I777" s="105" t="s">
        <v>777</v>
      </c>
      <c r="J777" s="105" t="s">
        <v>778</v>
      </c>
      <c r="K777" s="103" t="s">
        <v>791</v>
      </c>
    </row>
    <row r="778" spans="1:11" x14ac:dyDescent="0.2">
      <c r="A778" s="104">
        <v>45776</v>
      </c>
      <c r="B778" s="105" t="s">
        <v>1801</v>
      </c>
      <c r="C778" s="105" t="s">
        <v>775</v>
      </c>
      <c r="D778" s="105" t="s">
        <v>990</v>
      </c>
      <c r="E778" s="106">
        <v>356034</v>
      </c>
      <c r="F778" s="107" t="s">
        <v>156</v>
      </c>
      <c r="G778" s="106">
        <v>28483</v>
      </c>
      <c r="H778" s="106">
        <v>384517</v>
      </c>
      <c r="I778" s="105" t="s">
        <v>777</v>
      </c>
      <c r="J778" s="105" t="s">
        <v>778</v>
      </c>
      <c r="K778" s="103" t="s">
        <v>791</v>
      </c>
    </row>
    <row r="779" spans="1:11" x14ac:dyDescent="0.2">
      <c r="A779" s="104">
        <v>45776</v>
      </c>
      <c r="B779" s="105" t="s">
        <v>1802</v>
      </c>
      <c r="C779" s="105" t="s">
        <v>775</v>
      </c>
      <c r="D779" s="105" t="s">
        <v>1147</v>
      </c>
      <c r="E779" s="106">
        <v>184608</v>
      </c>
      <c r="F779" s="107" t="s">
        <v>156</v>
      </c>
      <c r="G779" s="106">
        <v>14769</v>
      </c>
      <c r="H779" s="106">
        <v>199377</v>
      </c>
      <c r="I779" s="105" t="s">
        <v>925</v>
      </c>
      <c r="J779" s="105" t="s">
        <v>926</v>
      </c>
      <c r="K779" s="103" t="s">
        <v>791</v>
      </c>
    </row>
    <row r="780" spans="1:11" x14ac:dyDescent="0.2">
      <c r="A780" s="104">
        <v>45776</v>
      </c>
      <c r="B780" s="105" t="s">
        <v>1803</v>
      </c>
      <c r="C780" s="105" t="s">
        <v>775</v>
      </c>
      <c r="D780" s="105" t="s">
        <v>1276</v>
      </c>
      <c r="E780" s="106">
        <v>1147224</v>
      </c>
      <c r="F780" s="107" t="s">
        <v>156</v>
      </c>
      <c r="G780" s="106">
        <v>91778</v>
      </c>
      <c r="H780" s="106">
        <v>1239002</v>
      </c>
      <c r="I780" s="105" t="s">
        <v>1008</v>
      </c>
      <c r="J780" s="105" t="s">
        <v>1009</v>
      </c>
      <c r="K780" s="103" t="s">
        <v>791</v>
      </c>
    </row>
    <row r="781" spans="1:11" x14ac:dyDescent="0.2">
      <c r="A781" s="104">
        <v>45776</v>
      </c>
      <c r="B781" s="105" t="s">
        <v>1804</v>
      </c>
      <c r="C781" s="105" t="s">
        <v>775</v>
      </c>
      <c r="D781" s="105" t="s">
        <v>905</v>
      </c>
      <c r="E781" s="106">
        <v>949434</v>
      </c>
      <c r="F781" s="107" t="s">
        <v>156</v>
      </c>
      <c r="G781" s="106">
        <v>75955</v>
      </c>
      <c r="H781" s="106">
        <v>1025389</v>
      </c>
      <c r="I781" s="105" t="s">
        <v>906</v>
      </c>
      <c r="J781" s="105" t="s">
        <v>907</v>
      </c>
      <c r="K781" s="103" t="s">
        <v>791</v>
      </c>
    </row>
    <row r="782" spans="1:11" x14ac:dyDescent="0.2">
      <c r="A782" s="104">
        <v>45776</v>
      </c>
      <c r="B782" s="105" t="s">
        <v>1805</v>
      </c>
      <c r="C782" s="105" t="s">
        <v>775</v>
      </c>
      <c r="D782" s="105" t="s">
        <v>1500</v>
      </c>
      <c r="E782" s="106">
        <v>115380</v>
      </c>
      <c r="F782" s="107" t="s">
        <v>156</v>
      </c>
      <c r="G782" s="106">
        <v>9230</v>
      </c>
      <c r="H782" s="106">
        <v>124610</v>
      </c>
      <c r="I782" s="105" t="s">
        <v>777</v>
      </c>
      <c r="J782" s="105" t="s">
        <v>778</v>
      </c>
      <c r="K782" s="103" t="s">
        <v>791</v>
      </c>
    </row>
    <row r="783" spans="1:11" x14ac:dyDescent="0.2">
      <c r="A783" s="104">
        <v>45777</v>
      </c>
      <c r="B783" s="105" t="s">
        <v>1806</v>
      </c>
      <c r="C783" s="105" t="s">
        <v>1348</v>
      </c>
      <c r="D783" s="105" t="s">
        <v>1346</v>
      </c>
      <c r="E783" s="106">
        <v>-161532</v>
      </c>
      <c r="F783" s="107" t="s">
        <v>156</v>
      </c>
      <c r="G783" s="106">
        <v>-12923</v>
      </c>
      <c r="H783" s="106">
        <v>-174455</v>
      </c>
      <c r="I783" s="105" t="s">
        <v>777</v>
      </c>
      <c r="J783" s="105" t="s">
        <v>778</v>
      </c>
      <c r="K783" s="103" t="s">
        <v>791</v>
      </c>
    </row>
    <row r="784" spans="1:11" x14ac:dyDescent="0.2">
      <c r="A784" s="104">
        <v>45777</v>
      </c>
      <c r="B784" s="105" t="s">
        <v>1807</v>
      </c>
      <c r="C784" s="105" t="s">
        <v>1348</v>
      </c>
      <c r="D784" s="105" t="s">
        <v>1346</v>
      </c>
      <c r="E784" s="106">
        <v>-125274</v>
      </c>
      <c r="F784" s="107" t="s">
        <v>156</v>
      </c>
      <c r="G784" s="106">
        <v>-10022</v>
      </c>
      <c r="H784" s="106">
        <v>-135296</v>
      </c>
      <c r="I784" s="105" t="s">
        <v>777</v>
      </c>
      <c r="J784" s="105" t="s">
        <v>778</v>
      </c>
      <c r="K784" s="103" t="s">
        <v>791</v>
      </c>
    </row>
    <row r="785" spans="1:11" x14ac:dyDescent="0.2">
      <c r="A785" s="104">
        <v>45779</v>
      </c>
      <c r="B785" s="105" t="s">
        <v>1808</v>
      </c>
      <c r="C785" s="105" t="s">
        <v>775</v>
      </c>
      <c r="D785" s="105" t="s">
        <v>930</v>
      </c>
      <c r="E785" s="106">
        <v>372519</v>
      </c>
      <c r="F785" s="107" t="s">
        <v>156</v>
      </c>
      <c r="G785" s="106">
        <v>29802</v>
      </c>
      <c r="H785" s="106">
        <v>402321</v>
      </c>
      <c r="I785" s="105" t="s">
        <v>777</v>
      </c>
      <c r="J785" s="105" t="s">
        <v>778</v>
      </c>
      <c r="K785" s="103" t="s">
        <v>794</v>
      </c>
    </row>
    <row r="786" spans="1:11" x14ac:dyDescent="0.2">
      <c r="A786" s="104">
        <v>45779</v>
      </c>
      <c r="B786" s="105" t="s">
        <v>1809</v>
      </c>
      <c r="C786" s="105" t="s">
        <v>775</v>
      </c>
      <c r="D786" s="105" t="s">
        <v>1559</v>
      </c>
      <c r="E786" s="106">
        <v>857130</v>
      </c>
      <c r="F786" s="107" t="s">
        <v>156</v>
      </c>
      <c r="G786" s="106">
        <v>68570</v>
      </c>
      <c r="H786" s="106">
        <v>925700</v>
      </c>
      <c r="I786" s="105" t="s">
        <v>777</v>
      </c>
      <c r="J786" s="105" t="s">
        <v>778</v>
      </c>
      <c r="K786" s="103" t="s">
        <v>794</v>
      </c>
    </row>
    <row r="787" spans="1:11" x14ac:dyDescent="0.2">
      <c r="A787" s="104">
        <v>45779</v>
      </c>
      <c r="B787" s="105" t="s">
        <v>1810</v>
      </c>
      <c r="C787" s="105" t="s">
        <v>775</v>
      </c>
      <c r="D787" s="105" t="s">
        <v>1135</v>
      </c>
      <c r="E787" s="106">
        <v>263730</v>
      </c>
      <c r="F787" s="107" t="s">
        <v>156</v>
      </c>
      <c r="G787" s="106">
        <v>21098</v>
      </c>
      <c r="H787" s="106">
        <v>284828</v>
      </c>
      <c r="I787" s="105" t="s">
        <v>777</v>
      </c>
      <c r="J787" s="105" t="s">
        <v>778</v>
      </c>
      <c r="K787" s="103" t="s">
        <v>794</v>
      </c>
    </row>
    <row r="788" spans="1:11" x14ac:dyDescent="0.2">
      <c r="A788" s="104">
        <v>45779</v>
      </c>
      <c r="B788" s="105" t="s">
        <v>1811</v>
      </c>
      <c r="C788" s="105" t="s">
        <v>775</v>
      </c>
      <c r="D788" s="105" t="s">
        <v>949</v>
      </c>
      <c r="E788" s="106">
        <v>263730</v>
      </c>
      <c r="F788" s="107" t="s">
        <v>156</v>
      </c>
      <c r="G788" s="106">
        <v>21098</v>
      </c>
      <c r="H788" s="106">
        <v>284828</v>
      </c>
      <c r="I788" s="105" t="s">
        <v>777</v>
      </c>
      <c r="J788" s="105" t="s">
        <v>778</v>
      </c>
      <c r="K788" s="103" t="s">
        <v>794</v>
      </c>
    </row>
    <row r="789" spans="1:11" x14ac:dyDescent="0.2">
      <c r="A789" s="104">
        <v>45779</v>
      </c>
      <c r="B789" s="105" t="s">
        <v>1812</v>
      </c>
      <c r="C789" s="105" t="s">
        <v>775</v>
      </c>
      <c r="D789" s="105" t="s">
        <v>976</v>
      </c>
      <c r="E789" s="106">
        <v>230760</v>
      </c>
      <c r="F789" s="107" t="s">
        <v>156</v>
      </c>
      <c r="G789" s="106">
        <v>18461</v>
      </c>
      <c r="H789" s="106">
        <v>249221</v>
      </c>
      <c r="I789" s="105" t="s">
        <v>777</v>
      </c>
      <c r="J789" s="105" t="s">
        <v>778</v>
      </c>
      <c r="K789" s="103" t="s">
        <v>794</v>
      </c>
    </row>
    <row r="790" spans="1:11" x14ac:dyDescent="0.2">
      <c r="A790" s="104">
        <v>45779</v>
      </c>
      <c r="B790" s="105" t="s">
        <v>1813</v>
      </c>
      <c r="C790" s="105" t="s">
        <v>775</v>
      </c>
      <c r="D790" s="105" t="s">
        <v>1019</v>
      </c>
      <c r="E790" s="106">
        <v>326367</v>
      </c>
      <c r="F790" s="107" t="s">
        <v>156</v>
      </c>
      <c r="G790" s="106">
        <v>26109</v>
      </c>
      <c r="H790" s="106">
        <v>352476</v>
      </c>
      <c r="I790" s="105" t="s">
        <v>777</v>
      </c>
      <c r="J790" s="105" t="s">
        <v>778</v>
      </c>
      <c r="K790" s="103" t="s">
        <v>794</v>
      </c>
    </row>
    <row r="791" spans="1:11" x14ac:dyDescent="0.2">
      <c r="A791" s="104">
        <v>45779</v>
      </c>
      <c r="B791" s="105" t="s">
        <v>1814</v>
      </c>
      <c r="C791" s="105" t="s">
        <v>775</v>
      </c>
      <c r="D791" s="105" t="s">
        <v>842</v>
      </c>
      <c r="E791" s="106">
        <v>184608</v>
      </c>
      <c r="F791" s="107" t="s">
        <v>156</v>
      </c>
      <c r="G791" s="106">
        <v>14769</v>
      </c>
      <c r="H791" s="106">
        <v>199377</v>
      </c>
      <c r="I791" s="105" t="s">
        <v>777</v>
      </c>
      <c r="J791" s="105" t="s">
        <v>778</v>
      </c>
      <c r="K791" s="103" t="s">
        <v>794</v>
      </c>
    </row>
    <row r="792" spans="1:11" x14ac:dyDescent="0.2">
      <c r="A792" s="104">
        <v>45779</v>
      </c>
      <c r="B792" s="105" t="s">
        <v>1815</v>
      </c>
      <c r="C792" s="105" t="s">
        <v>775</v>
      </c>
      <c r="D792" s="105" t="s">
        <v>1045</v>
      </c>
      <c r="E792" s="106">
        <v>184608</v>
      </c>
      <c r="F792" s="107" t="s">
        <v>156</v>
      </c>
      <c r="G792" s="106">
        <v>14769</v>
      </c>
      <c r="H792" s="106">
        <v>199377</v>
      </c>
      <c r="I792" s="105" t="s">
        <v>777</v>
      </c>
      <c r="J792" s="105" t="s">
        <v>778</v>
      </c>
      <c r="K792" s="103" t="s">
        <v>794</v>
      </c>
    </row>
    <row r="793" spans="1:11" x14ac:dyDescent="0.2">
      <c r="A793" s="104">
        <v>45780</v>
      </c>
      <c r="B793" s="105" t="s">
        <v>1816</v>
      </c>
      <c r="C793" s="105" t="s">
        <v>775</v>
      </c>
      <c r="D793" s="105" t="s">
        <v>1817</v>
      </c>
      <c r="E793" s="106">
        <v>428565</v>
      </c>
      <c r="F793" s="107" t="s">
        <v>156</v>
      </c>
      <c r="G793" s="106">
        <v>34285</v>
      </c>
      <c r="H793" s="106">
        <v>462850</v>
      </c>
      <c r="I793" s="105" t="s">
        <v>777</v>
      </c>
      <c r="J793" s="105" t="s">
        <v>778</v>
      </c>
      <c r="K793" s="103" t="s">
        <v>794</v>
      </c>
    </row>
    <row r="794" spans="1:11" x14ac:dyDescent="0.2">
      <c r="A794" s="104">
        <v>45782</v>
      </c>
      <c r="B794" s="105" t="s">
        <v>1818</v>
      </c>
      <c r="C794" s="105" t="s">
        <v>775</v>
      </c>
      <c r="D794" s="105" t="s">
        <v>1075</v>
      </c>
      <c r="E794" s="106">
        <v>1087890</v>
      </c>
      <c r="F794" s="107" t="s">
        <v>156</v>
      </c>
      <c r="G794" s="106">
        <v>87031</v>
      </c>
      <c r="H794" s="106">
        <v>1174921</v>
      </c>
      <c r="I794" s="105" t="s">
        <v>827</v>
      </c>
      <c r="J794" s="105" t="s">
        <v>828</v>
      </c>
      <c r="K794" s="103" t="s">
        <v>794</v>
      </c>
    </row>
    <row r="795" spans="1:11" x14ac:dyDescent="0.2">
      <c r="A795" s="104">
        <v>45783</v>
      </c>
      <c r="B795" s="105" t="s">
        <v>1819</v>
      </c>
      <c r="C795" s="105" t="s">
        <v>775</v>
      </c>
      <c r="D795" s="105" t="s">
        <v>984</v>
      </c>
      <c r="E795" s="106">
        <v>184608</v>
      </c>
      <c r="F795" s="107" t="s">
        <v>156</v>
      </c>
      <c r="G795" s="106">
        <v>14769</v>
      </c>
      <c r="H795" s="106">
        <v>199377</v>
      </c>
      <c r="I795" s="105" t="s">
        <v>777</v>
      </c>
      <c r="J795" s="105" t="s">
        <v>778</v>
      </c>
      <c r="K795" s="103" t="s">
        <v>794</v>
      </c>
    </row>
    <row r="796" spans="1:11" x14ac:dyDescent="0.2">
      <c r="A796" s="104">
        <v>45783</v>
      </c>
      <c r="B796" s="105" t="s">
        <v>1820</v>
      </c>
      <c r="C796" s="105" t="s">
        <v>775</v>
      </c>
      <c r="D796" s="105" t="s">
        <v>810</v>
      </c>
      <c r="E796" s="106">
        <v>263730</v>
      </c>
      <c r="F796" s="107" t="s">
        <v>156</v>
      </c>
      <c r="G796" s="106">
        <v>21098</v>
      </c>
      <c r="H796" s="106">
        <v>284828</v>
      </c>
      <c r="I796" s="105" t="s">
        <v>777</v>
      </c>
      <c r="J796" s="105" t="s">
        <v>778</v>
      </c>
      <c r="K796" s="103" t="s">
        <v>794</v>
      </c>
    </row>
    <row r="797" spans="1:11" x14ac:dyDescent="0.2">
      <c r="A797" s="104">
        <v>45783</v>
      </c>
      <c r="B797" s="105" t="s">
        <v>1821</v>
      </c>
      <c r="C797" s="105" t="s">
        <v>775</v>
      </c>
      <c r="D797" s="105" t="s">
        <v>1047</v>
      </c>
      <c r="E797" s="106">
        <v>184608</v>
      </c>
      <c r="F797" s="107" t="s">
        <v>156</v>
      </c>
      <c r="G797" s="106">
        <v>14769</v>
      </c>
      <c r="H797" s="106">
        <v>199377</v>
      </c>
      <c r="I797" s="105" t="s">
        <v>777</v>
      </c>
      <c r="J797" s="105" t="s">
        <v>778</v>
      </c>
      <c r="K797" s="103" t="s">
        <v>794</v>
      </c>
    </row>
    <row r="798" spans="1:11" x14ac:dyDescent="0.2">
      <c r="A798" s="104">
        <v>45783</v>
      </c>
      <c r="B798" s="105" t="s">
        <v>1822</v>
      </c>
      <c r="C798" s="105" t="s">
        <v>775</v>
      </c>
      <c r="D798" s="105" t="s">
        <v>1310</v>
      </c>
      <c r="E798" s="106">
        <v>184608</v>
      </c>
      <c r="F798" s="107" t="s">
        <v>156</v>
      </c>
      <c r="G798" s="106">
        <v>14769</v>
      </c>
      <c r="H798" s="106">
        <v>199377</v>
      </c>
      <c r="I798" s="105" t="s">
        <v>777</v>
      </c>
      <c r="J798" s="105" t="s">
        <v>778</v>
      </c>
      <c r="K798" s="103" t="s">
        <v>794</v>
      </c>
    </row>
    <row r="799" spans="1:11" x14ac:dyDescent="0.2">
      <c r="A799" s="104">
        <v>45783</v>
      </c>
      <c r="B799" s="105" t="s">
        <v>1823</v>
      </c>
      <c r="C799" s="105" t="s">
        <v>775</v>
      </c>
      <c r="D799" s="105" t="s">
        <v>1312</v>
      </c>
      <c r="E799" s="106">
        <v>184608</v>
      </c>
      <c r="F799" s="107" t="s">
        <v>156</v>
      </c>
      <c r="G799" s="106">
        <v>14769</v>
      </c>
      <c r="H799" s="106">
        <v>199377</v>
      </c>
      <c r="I799" s="105" t="s">
        <v>777</v>
      </c>
      <c r="J799" s="105" t="s">
        <v>778</v>
      </c>
      <c r="K799" s="103" t="s">
        <v>794</v>
      </c>
    </row>
    <row r="800" spans="1:11" x14ac:dyDescent="0.2">
      <c r="A800" s="104">
        <v>45783</v>
      </c>
      <c r="B800" s="105" t="s">
        <v>1824</v>
      </c>
      <c r="C800" s="105" t="s">
        <v>775</v>
      </c>
      <c r="D800" s="105" t="s">
        <v>836</v>
      </c>
      <c r="E800" s="106">
        <v>263730</v>
      </c>
      <c r="F800" s="107" t="s">
        <v>156</v>
      </c>
      <c r="G800" s="106">
        <v>21098</v>
      </c>
      <c r="H800" s="106">
        <v>284828</v>
      </c>
      <c r="I800" s="105" t="s">
        <v>777</v>
      </c>
      <c r="J800" s="105" t="s">
        <v>778</v>
      </c>
      <c r="K800" s="103" t="s">
        <v>794</v>
      </c>
    </row>
    <row r="801" spans="1:11" x14ac:dyDescent="0.2">
      <c r="A801" s="104">
        <v>45783</v>
      </c>
      <c r="B801" s="105" t="s">
        <v>1825</v>
      </c>
      <c r="C801" s="105" t="s">
        <v>775</v>
      </c>
      <c r="D801" s="105" t="s">
        <v>922</v>
      </c>
      <c r="E801" s="106">
        <v>224169</v>
      </c>
      <c r="F801" s="107" t="s">
        <v>156</v>
      </c>
      <c r="G801" s="106">
        <v>17934</v>
      </c>
      <c r="H801" s="106">
        <v>242103</v>
      </c>
      <c r="I801" s="105" t="s">
        <v>777</v>
      </c>
      <c r="J801" s="105" t="s">
        <v>778</v>
      </c>
      <c r="K801" s="103" t="s">
        <v>794</v>
      </c>
    </row>
    <row r="802" spans="1:11" x14ac:dyDescent="0.2">
      <c r="A802" s="104">
        <v>45783</v>
      </c>
      <c r="B802" s="105" t="s">
        <v>1826</v>
      </c>
      <c r="C802" s="105" t="s">
        <v>775</v>
      </c>
      <c r="D802" s="105" t="s">
        <v>1162</v>
      </c>
      <c r="E802" s="106">
        <v>1249437</v>
      </c>
      <c r="F802" s="107" t="s">
        <v>156</v>
      </c>
      <c r="G802" s="106">
        <v>99955</v>
      </c>
      <c r="H802" s="106">
        <v>1349392</v>
      </c>
      <c r="I802" s="105" t="s">
        <v>906</v>
      </c>
      <c r="J802" s="105" t="s">
        <v>907</v>
      </c>
      <c r="K802" s="103" t="s">
        <v>794</v>
      </c>
    </row>
    <row r="803" spans="1:11" x14ac:dyDescent="0.2">
      <c r="A803" s="104">
        <v>45783</v>
      </c>
      <c r="B803" s="105" t="s">
        <v>1827</v>
      </c>
      <c r="C803" s="105" t="s">
        <v>775</v>
      </c>
      <c r="D803" s="105" t="s">
        <v>905</v>
      </c>
      <c r="E803" s="106">
        <v>1206573</v>
      </c>
      <c r="F803" s="107" t="s">
        <v>156</v>
      </c>
      <c r="G803" s="106">
        <v>96526</v>
      </c>
      <c r="H803" s="106">
        <v>1303099</v>
      </c>
      <c r="I803" s="105" t="s">
        <v>906</v>
      </c>
      <c r="J803" s="105" t="s">
        <v>907</v>
      </c>
      <c r="K803" s="103" t="s">
        <v>794</v>
      </c>
    </row>
    <row r="804" spans="1:11" x14ac:dyDescent="0.2">
      <c r="A804" s="104">
        <v>45784</v>
      </c>
      <c r="B804" s="105" t="s">
        <v>1828</v>
      </c>
      <c r="C804" s="105" t="s">
        <v>775</v>
      </c>
      <c r="D804" s="105" t="s">
        <v>992</v>
      </c>
      <c r="E804" s="106">
        <v>230760</v>
      </c>
      <c r="F804" s="107" t="s">
        <v>156</v>
      </c>
      <c r="G804" s="106">
        <v>18461</v>
      </c>
      <c r="H804" s="106">
        <v>249221</v>
      </c>
      <c r="I804" s="105" t="s">
        <v>777</v>
      </c>
      <c r="J804" s="105" t="s">
        <v>778</v>
      </c>
      <c r="K804" s="103" t="s">
        <v>794</v>
      </c>
    </row>
    <row r="805" spans="1:11" x14ac:dyDescent="0.2">
      <c r="A805" s="104">
        <v>45784</v>
      </c>
      <c r="B805" s="105" t="s">
        <v>1829</v>
      </c>
      <c r="C805" s="105" t="s">
        <v>775</v>
      </c>
      <c r="D805" s="105" t="s">
        <v>804</v>
      </c>
      <c r="E805" s="106">
        <v>303291</v>
      </c>
      <c r="F805" s="107" t="s">
        <v>156</v>
      </c>
      <c r="G805" s="106">
        <v>24263</v>
      </c>
      <c r="H805" s="106">
        <v>327554</v>
      </c>
      <c r="I805" s="105" t="s">
        <v>777</v>
      </c>
      <c r="J805" s="105" t="s">
        <v>778</v>
      </c>
      <c r="K805" s="103" t="s">
        <v>794</v>
      </c>
    </row>
    <row r="806" spans="1:11" x14ac:dyDescent="0.2">
      <c r="A806" s="104">
        <v>45784</v>
      </c>
      <c r="B806" s="105" t="s">
        <v>1830</v>
      </c>
      <c r="C806" s="105" t="s">
        <v>775</v>
      </c>
      <c r="D806" s="105" t="s">
        <v>840</v>
      </c>
      <c r="E806" s="106">
        <v>810978</v>
      </c>
      <c r="F806" s="107" t="s">
        <v>156</v>
      </c>
      <c r="G806" s="106">
        <v>64878</v>
      </c>
      <c r="H806" s="106">
        <v>875856</v>
      </c>
      <c r="I806" s="105" t="s">
        <v>777</v>
      </c>
      <c r="J806" s="105" t="s">
        <v>778</v>
      </c>
      <c r="K806" s="103" t="s">
        <v>794</v>
      </c>
    </row>
    <row r="807" spans="1:11" x14ac:dyDescent="0.2">
      <c r="A807" s="104">
        <v>45784</v>
      </c>
      <c r="B807" s="105" t="s">
        <v>1831</v>
      </c>
      <c r="C807" s="105" t="s">
        <v>775</v>
      </c>
      <c r="D807" s="105" t="s">
        <v>1140</v>
      </c>
      <c r="E807" s="106">
        <v>230760</v>
      </c>
      <c r="F807" s="107" t="s">
        <v>156</v>
      </c>
      <c r="G807" s="106">
        <v>18461</v>
      </c>
      <c r="H807" s="106">
        <v>249221</v>
      </c>
      <c r="I807" s="105" t="s">
        <v>777</v>
      </c>
      <c r="J807" s="105" t="s">
        <v>778</v>
      </c>
      <c r="K807" s="103" t="s">
        <v>794</v>
      </c>
    </row>
    <row r="808" spans="1:11" x14ac:dyDescent="0.2">
      <c r="A808" s="104">
        <v>45784</v>
      </c>
      <c r="B808" s="105" t="s">
        <v>1832</v>
      </c>
      <c r="C808" s="105" t="s">
        <v>775</v>
      </c>
      <c r="D808" s="105" t="s">
        <v>1172</v>
      </c>
      <c r="E808" s="106">
        <v>543945</v>
      </c>
      <c r="F808" s="107" t="s">
        <v>156</v>
      </c>
      <c r="G808" s="106">
        <v>43516</v>
      </c>
      <c r="H808" s="106">
        <v>587461</v>
      </c>
      <c r="I808" s="105" t="s">
        <v>777</v>
      </c>
      <c r="J808" s="105" t="s">
        <v>778</v>
      </c>
      <c r="K808" s="103" t="s">
        <v>794</v>
      </c>
    </row>
    <row r="809" spans="1:11" x14ac:dyDescent="0.2">
      <c r="A809" s="104">
        <v>45784</v>
      </c>
      <c r="B809" s="105" t="s">
        <v>1833</v>
      </c>
      <c r="C809" s="105" t="s">
        <v>775</v>
      </c>
      <c r="D809" s="105" t="s">
        <v>1637</v>
      </c>
      <c r="E809" s="106">
        <v>421974</v>
      </c>
      <c r="F809" s="107" t="s">
        <v>156</v>
      </c>
      <c r="G809" s="106">
        <v>33758</v>
      </c>
      <c r="H809" s="106">
        <v>455732</v>
      </c>
      <c r="I809" s="105" t="s">
        <v>777</v>
      </c>
      <c r="J809" s="105" t="s">
        <v>778</v>
      </c>
      <c r="K809" s="103" t="s">
        <v>794</v>
      </c>
    </row>
    <row r="810" spans="1:11" x14ac:dyDescent="0.2">
      <c r="A810" s="104">
        <v>45784</v>
      </c>
      <c r="B810" s="105" t="s">
        <v>1834</v>
      </c>
      <c r="C810" s="105" t="s">
        <v>775</v>
      </c>
      <c r="D810" s="105" t="s">
        <v>1142</v>
      </c>
      <c r="E810" s="106">
        <v>342852</v>
      </c>
      <c r="F810" s="107" t="s">
        <v>156</v>
      </c>
      <c r="G810" s="106">
        <v>27428</v>
      </c>
      <c r="H810" s="106">
        <v>370280</v>
      </c>
      <c r="I810" s="105" t="s">
        <v>777</v>
      </c>
      <c r="J810" s="105" t="s">
        <v>778</v>
      </c>
      <c r="K810" s="103" t="s">
        <v>794</v>
      </c>
    </row>
    <row r="811" spans="1:11" x14ac:dyDescent="0.2">
      <c r="A811" s="104">
        <v>45784</v>
      </c>
      <c r="B811" s="105" t="s">
        <v>1835</v>
      </c>
      <c r="C811" s="105" t="s">
        <v>775</v>
      </c>
      <c r="D811" s="105" t="s">
        <v>1025</v>
      </c>
      <c r="E811" s="106">
        <v>230760</v>
      </c>
      <c r="F811" s="107" t="s">
        <v>156</v>
      </c>
      <c r="G811" s="106">
        <v>18461</v>
      </c>
      <c r="H811" s="106">
        <v>249221</v>
      </c>
      <c r="I811" s="105" t="s">
        <v>777</v>
      </c>
      <c r="J811" s="105" t="s">
        <v>778</v>
      </c>
      <c r="K811" s="103" t="s">
        <v>794</v>
      </c>
    </row>
    <row r="812" spans="1:11" x14ac:dyDescent="0.2">
      <c r="A812" s="104">
        <v>45784</v>
      </c>
      <c r="B812" s="105" t="s">
        <v>1836</v>
      </c>
      <c r="C812" s="105" t="s">
        <v>775</v>
      </c>
      <c r="D812" s="105" t="s">
        <v>1665</v>
      </c>
      <c r="E812" s="106">
        <v>224169</v>
      </c>
      <c r="F812" s="107" t="s">
        <v>156</v>
      </c>
      <c r="G812" s="106">
        <v>17934</v>
      </c>
      <c r="H812" s="106">
        <v>242103</v>
      </c>
      <c r="I812" s="105" t="s">
        <v>777</v>
      </c>
      <c r="J812" s="105" t="s">
        <v>778</v>
      </c>
      <c r="K812" s="103" t="s">
        <v>794</v>
      </c>
    </row>
    <row r="813" spans="1:11" x14ac:dyDescent="0.2">
      <c r="A813" s="104">
        <v>45784</v>
      </c>
      <c r="B813" s="105" t="s">
        <v>1837</v>
      </c>
      <c r="C813" s="105" t="s">
        <v>775</v>
      </c>
      <c r="D813" s="105" t="s">
        <v>1021</v>
      </c>
      <c r="E813" s="106">
        <v>184608</v>
      </c>
      <c r="F813" s="107" t="s">
        <v>156</v>
      </c>
      <c r="G813" s="106">
        <v>14769</v>
      </c>
      <c r="H813" s="106">
        <v>199377</v>
      </c>
      <c r="I813" s="105" t="s">
        <v>777</v>
      </c>
      <c r="J813" s="105" t="s">
        <v>778</v>
      </c>
      <c r="K813" s="103" t="s">
        <v>794</v>
      </c>
    </row>
    <row r="814" spans="1:11" x14ac:dyDescent="0.2">
      <c r="A814" s="104">
        <v>45785</v>
      </c>
      <c r="B814" s="105" t="s">
        <v>1838</v>
      </c>
      <c r="C814" s="105" t="s">
        <v>775</v>
      </c>
      <c r="D814" s="105" t="s">
        <v>1192</v>
      </c>
      <c r="E814" s="106">
        <v>230760</v>
      </c>
      <c r="F814" s="107" t="s">
        <v>156</v>
      </c>
      <c r="G814" s="106">
        <v>18461</v>
      </c>
      <c r="H814" s="106">
        <v>249221</v>
      </c>
      <c r="I814" s="105" t="s">
        <v>777</v>
      </c>
      <c r="J814" s="105" t="s">
        <v>778</v>
      </c>
      <c r="K814" s="103" t="s">
        <v>794</v>
      </c>
    </row>
    <row r="815" spans="1:11" x14ac:dyDescent="0.2">
      <c r="A815" s="104">
        <v>45785</v>
      </c>
      <c r="B815" s="105" t="s">
        <v>1839</v>
      </c>
      <c r="C815" s="105" t="s">
        <v>775</v>
      </c>
      <c r="D815" s="105" t="s">
        <v>793</v>
      </c>
      <c r="E815" s="106">
        <v>303291</v>
      </c>
      <c r="F815" s="107" t="s">
        <v>156</v>
      </c>
      <c r="G815" s="106">
        <v>24263</v>
      </c>
      <c r="H815" s="106">
        <v>327554</v>
      </c>
      <c r="I815" s="105" t="s">
        <v>777</v>
      </c>
      <c r="J815" s="105" t="s">
        <v>778</v>
      </c>
      <c r="K815" s="103" t="s">
        <v>794</v>
      </c>
    </row>
    <row r="816" spans="1:11" x14ac:dyDescent="0.2">
      <c r="A816" s="104">
        <v>45785</v>
      </c>
      <c r="B816" s="105" t="s">
        <v>1840</v>
      </c>
      <c r="C816" s="105" t="s">
        <v>775</v>
      </c>
      <c r="D816" s="105" t="s">
        <v>1371</v>
      </c>
      <c r="E816" s="106">
        <v>326367</v>
      </c>
      <c r="F816" s="107" t="s">
        <v>156</v>
      </c>
      <c r="G816" s="106">
        <v>26109</v>
      </c>
      <c r="H816" s="106">
        <v>352476</v>
      </c>
      <c r="I816" s="105" t="s">
        <v>777</v>
      </c>
      <c r="J816" s="105" t="s">
        <v>778</v>
      </c>
      <c r="K816" s="103" t="s">
        <v>794</v>
      </c>
    </row>
    <row r="817" spans="1:11" x14ac:dyDescent="0.2">
      <c r="A817" s="104">
        <v>45785</v>
      </c>
      <c r="B817" s="105" t="s">
        <v>1841</v>
      </c>
      <c r="C817" s="105" t="s">
        <v>775</v>
      </c>
      <c r="D817" s="105" t="s">
        <v>1096</v>
      </c>
      <c r="E817" s="106">
        <v>230760</v>
      </c>
      <c r="F817" s="107" t="s">
        <v>156</v>
      </c>
      <c r="G817" s="106">
        <v>18461</v>
      </c>
      <c r="H817" s="106">
        <v>249221</v>
      </c>
      <c r="I817" s="105" t="s">
        <v>777</v>
      </c>
      <c r="J817" s="105" t="s">
        <v>778</v>
      </c>
      <c r="K817" s="103" t="s">
        <v>794</v>
      </c>
    </row>
    <row r="818" spans="1:11" x14ac:dyDescent="0.2">
      <c r="A818" s="104">
        <v>45785</v>
      </c>
      <c r="B818" s="105" t="s">
        <v>1842</v>
      </c>
      <c r="C818" s="105" t="s">
        <v>775</v>
      </c>
      <c r="D818" s="105" t="s">
        <v>932</v>
      </c>
      <c r="E818" s="106">
        <v>230760</v>
      </c>
      <c r="F818" s="107" t="s">
        <v>156</v>
      </c>
      <c r="G818" s="106">
        <v>18461</v>
      </c>
      <c r="H818" s="106">
        <v>249221</v>
      </c>
      <c r="I818" s="105" t="s">
        <v>777</v>
      </c>
      <c r="J818" s="105" t="s">
        <v>778</v>
      </c>
      <c r="K818" s="103" t="s">
        <v>794</v>
      </c>
    </row>
    <row r="819" spans="1:11" x14ac:dyDescent="0.2">
      <c r="A819" s="104">
        <v>45785</v>
      </c>
      <c r="B819" s="105" t="s">
        <v>1843</v>
      </c>
      <c r="C819" s="105" t="s">
        <v>775</v>
      </c>
      <c r="D819" s="105" t="s">
        <v>1668</v>
      </c>
      <c r="E819" s="106">
        <v>230760</v>
      </c>
      <c r="F819" s="107" t="s">
        <v>156</v>
      </c>
      <c r="G819" s="106">
        <v>18461</v>
      </c>
      <c r="H819" s="106">
        <v>249221</v>
      </c>
      <c r="I819" s="105" t="s">
        <v>925</v>
      </c>
      <c r="J819" s="105" t="s">
        <v>926</v>
      </c>
      <c r="K819" s="103" t="s">
        <v>794</v>
      </c>
    </row>
    <row r="820" spans="1:11" x14ac:dyDescent="0.2">
      <c r="A820" s="104">
        <v>45785</v>
      </c>
      <c r="B820" s="105" t="s">
        <v>1844</v>
      </c>
      <c r="C820" s="105" t="s">
        <v>775</v>
      </c>
      <c r="D820" s="105" t="s">
        <v>1298</v>
      </c>
      <c r="E820" s="106">
        <v>342852</v>
      </c>
      <c r="F820" s="107" t="s">
        <v>156</v>
      </c>
      <c r="G820" s="106">
        <v>27428</v>
      </c>
      <c r="H820" s="106">
        <v>370280</v>
      </c>
      <c r="I820" s="105" t="s">
        <v>777</v>
      </c>
      <c r="J820" s="105" t="s">
        <v>778</v>
      </c>
      <c r="K820" s="103" t="s">
        <v>794</v>
      </c>
    </row>
    <row r="821" spans="1:11" x14ac:dyDescent="0.2">
      <c r="A821" s="104">
        <v>45785</v>
      </c>
      <c r="B821" s="105" t="s">
        <v>1845</v>
      </c>
      <c r="C821" s="105" t="s">
        <v>775</v>
      </c>
      <c r="D821" s="105" t="s">
        <v>966</v>
      </c>
      <c r="E821" s="106">
        <v>428565</v>
      </c>
      <c r="F821" s="107" t="s">
        <v>156</v>
      </c>
      <c r="G821" s="106">
        <v>34285</v>
      </c>
      <c r="H821" s="106">
        <v>462850</v>
      </c>
      <c r="I821" s="105" t="s">
        <v>777</v>
      </c>
      <c r="J821" s="105" t="s">
        <v>778</v>
      </c>
      <c r="K821" s="103" t="s">
        <v>794</v>
      </c>
    </row>
    <row r="822" spans="1:11" x14ac:dyDescent="0.2">
      <c r="A822" s="104">
        <v>45785</v>
      </c>
      <c r="B822" s="105" t="s">
        <v>1846</v>
      </c>
      <c r="C822" s="105" t="s">
        <v>775</v>
      </c>
      <c r="D822" s="105" t="s">
        <v>1440</v>
      </c>
      <c r="E822" s="106">
        <v>230760</v>
      </c>
      <c r="F822" s="107" t="s">
        <v>156</v>
      </c>
      <c r="G822" s="106">
        <v>18461</v>
      </c>
      <c r="H822" s="106">
        <v>249221</v>
      </c>
      <c r="I822" s="105" t="s">
        <v>777</v>
      </c>
      <c r="J822" s="105" t="s">
        <v>778</v>
      </c>
      <c r="K822" s="103" t="s">
        <v>794</v>
      </c>
    </row>
    <row r="823" spans="1:11" x14ac:dyDescent="0.2">
      <c r="A823" s="104">
        <v>45785</v>
      </c>
      <c r="B823" s="105" t="s">
        <v>1847</v>
      </c>
      <c r="C823" s="105" t="s">
        <v>775</v>
      </c>
      <c r="D823" s="105" t="s">
        <v>1053</v>
      </c>
      <c r="E823" s="106">
        <v>501096</v>
      </c>
      <c r="F823" s="107" t="s">
        <v>156</v>
      </c>
      <c r="G823" s="106">
        <v>40088</v>
      </c>
      <c r="H823" s="106">
        <v>541184</v>
      </c>
      <c r="I823" s="105" t="s">
        <v>777</v>
      </c>
      <c r="J823" s="105" t="s">
        <v>778</v>
      </c>
      <c r="K823" s="103" t="s">
        <v>794</v>
      </c>
    </row>
    <row r="824" spans="1:11" x14ac:dyDescent="0.2">
      <c r="A824" s="104">
        <v>45785</v>
      </c>
      <c r="B824" s="105" t="s">
        <v>1848</v>
      </c>
      <c r="C824" s="105" t="s">
        <v>775</v>
      </c>
      <c r="D824" s="105" t="s">
        <v>1599</v>
      </c>
      <c r="E824" s="106">
        <v>303291</v>
      </c>
      <c r="F824" s="107" t="s">
        <v>156</v>
      </c>
      <c r="G824" s="106">
        <v>24263</v>
      </c>
      <c r="H824" s="106">
        <v>327554</v>
      </c>
      <c r="I824" s="105" t="s">
        <v>777</v>
      </c>
      <c r="J824" s="105" t="s">
        <v>778</v>
      </c>
      <c r="K824" s="103" t="s">
        <v>794</v>
      </c>
    </row>
    <row r="825" spans="1:11" x14ac:dyDescent="0.2">
      <c r="A825" s="104">
        <v>45785</v>
      </c>
      <c r="B825" s="105" t="s">
        <v>1849</v>
      </c>
      <c r="C825" s="105" t="s">
        <v>775</v>
      </c>
      <c r="D825" s="105" t="s">
        <v>962</v>
      </c>
      <c r="E825" s="106">
        <v>184608</v>
      </c>
      <c r="F825" s="107" t="s">
        <v>156</v>
      </c>
      <c r="G825" s="106">
        <v>14769</v>
      </c>
      <c r="H825" s="106">
        <v>199377</v>
      </c>
      <c r="I825" s="105" t="s">
        <v>777</v>
      </c>
      <c r="J825" s="105" t="s">
        <v>778</v>
      </c>
      <c r="K825" s="103" t="s">
        <v>794</v>
      </c>
    </row>
    <row r="826" spans="1:11" x14ac:dyDescent="0.2">
      <c r="A826" s="104">
        <v>45785</v>
      </c>
      <c r="B826" s="105" t="s">
        <v>1850</v>
      </c>
      <c r="C826" s="105" t="s">
        <v>775</v>
      </c>
      <c r="D826" s="105" t="s">
        <v>866</v>
      </c>
      <c r="E826" s="106">
        <v>481308</v>
      </c>
      <c r="F826" s="107" t="s">
        <v>156</v>
      </c>
      <c r="G826" s="106">
        <v>38505</v>
      </c>
      <c r="H826" s="106">
        <v>519813</v>
      </c>
      <c r="I826" s="105" t="s">
        <v>777</v>
      </c>
      <c r="J826" s="105" t="s">
        <v>778</v>
      </c>
      <c r="K826" s="103" t="s">
        <v>794</v>
      </c>
    </row>
    <row r="827" spans="1:11" x14ac:dyDescent="0.2">
      <c r="A827" s="104">
        <v>45785</v>
      </c>
      <c r="B827" s="105" t="s">
        <v>1851</v>
      </c>
      <c r="C827" s="105" t="s">
        <v>775</v>
      </c>
      <c r="D827" s="105" t="s">
        <v>942</v>
      </c>
      <c r="E827" s="106">
        <v>230760</v>
      </c>
      <c r="F827" s="107" t="s">
        <v>156</v>
      </c>
      <c r="G827" s="106">
        <v>18461</v>
      </c>
      <c r="H827" s="106">
        <v>249221</v>
      </c>
      <c r="I827" s="105" t="s">
        <v>777</v>
      </c>
      <c r="J827" s="105" t="s">
        <v>778</v>
      </c>
      <c r="K827" s="103" t="s">
        <v>794</v>
      </c>
    </row>
    <row r="828" spans="1:11" x14ac:dyDescent="0.2">
      <c r="A828" s="104">
        <v>45785</v>
      </c>
      <c r="B828" s="105" t="s">
        <v>1852</v>
      </c>
      <c r="C828" s="105" t="s">
        <v>775</v>
      </c>
      <c r="D828" s="105" t="s">
        <v>1472</v>
      </c>
      <c r="E828" s="106">
        <v>303291</v>
      </c>
      <c r="F828" s="107" t="s">
        <v>156</v>
      </c>
      <c r="G828" s="106">
        <v>24263</v>
      </c>
      <c r="H828" s="106">
        <v>327554</v>
      </c>
      <c r="I828" s="105" t="s">
        <v>777</v>
      </c>
      <c r="J828" s="105" t="s">
        <v>778</v>
      </c>
      <c r="K828" s="103" t="s">
        <v>794</v>
      </c>
    </row>
    <row r="829" spans="1:11" x14ac:dyDescent="0.2">
      <c r="A829" s="104">
        <v>45785</v>
      </c>
      <c r="B829" s="105" t="s">
        <v>1853</v>
      </c>
      <c r="C829" s="105" t="s">
        <v>775</v>
      </c>
      <c r="D829" s="105" t="s">
        <v>1597</v>
      </c>
      <c r="E829" s="106">
        <v>365928</v>
      </c>
      <c r="F829" s="107" t="s">
        <v>156</v>
      </c>
      <c r="G829" s="106">
        <v>29274</v>
      </c>
      <c r="H829" s="106">
        <v>395202</v>
      </c>
      <c r="I829" s="105" t="s">
        <v>777</v>
      </c>
      <c r="J829" s="105" t="s">
        <v>778</v>
      </c>
      <c r="K829" s="103" t="s">
        <v>794</v>
      </c>
    </row>
    <row r="830" spans="1:11" x14ac:dyDescent="0.2">
      <c r="A830" s="104">
        <v>45785</v>
      </c>
      <c r="B830" s="105" t="s">
        <v>1854</v>
      </c>
      <c r="C830" s="105" t="s">
        <v>775</v>
      </c>
      <c r="D830" s="105" t="s">
        <v>1374</v>
      </c>
      <c r="E830" s="106">
        <v>303291</v>
      </c>
      <c r="F830" s="107" t="s">
        <v>156</v>
      </c>
      <c r="G830" s="106">
        <v>24263</v>
      </c>
      <c r="H830" s="106">
        <v>327554</v>
      </c>
      <c r="I830" s="105" t="s">
        <v>777</v>
      </c>
      <c r="J830" s="105" t="s">
        <v>778</v>
      </c>
      <c r="K830" s="103" t="s">
        <v>794</v>
      </c>
    </row>
    <row r="831" spans="1:11" x14ac:dyDescent="0.2">
      <c r="A831" s="104">
        <v>45785</v>
      </c>
      <c r="B831" s="105" t="s">
        <v>1855</v>
      </c>
      <c r="C831" s="105" t="s">
        <v>775</v>
      </c>
      <c r="D831" s="105" t="s">
        <v>957</v>
      </c>
      <c r="E831" s="106">
        <v>263730</v>
      </c>
      <c r="F831" s="107" t="s">
        <v>156</v>
      </c>
      <c r="G831" s="106">
        <v>21098</v>
      </c>
      <c r="H831" s="106">
        <v>284828</v>
      </c>
      <c r="I831" s="105" t="s">
        <v>777</v>
      </c>
      <c r="J831" s="105" t="s">
        <v>778</v>
      </c>
      <c r="K831" s="103" t="s">
        <v>794</v>
      </c>
    </row>
    <row r="832" spans="1:11" x14ac:dyDescent="0.2">
      <c r="A832" s="104">
        <v>45785</v>
      </c>
      <c r="B832" s="105" t="s">
        <v>1856</v>
      </c>
      <c r="C832" s="105" t="s">
        <v>775</v>
      </c>
      <c r="D832" s="105" t="s">
        <v>998</v>
      </c>
      <c r="E832" s="106">
        <v>230760</v>
      </c>
      <c r="F832" s="107" t="s">
        <v>156</v>
      </c>
      <c r="G832" s="106">
        <v>18461</v>
      </c>
      <c r="H832" s="106">
        <v>249221</v>
      </c>
      <c r="I832" s="105" t="s">
        <v>777</v>
      </c>
      <c r="J832" s="105" t="s">
        <v>778</v>
      </c>
      <c r="K832" s="103" t="s">
        <v>794</v>
      </c>
    </row>
    <row r="833" spans="1:11" x14ac:dyDescent="0.2">
      <c r="A833" s="104">
        <v>45785</v>
      </c>
      <c r="B833" s="105" t="s">
        <v>1857</v>
      </c>
      <c r="C833" s="105" t="s">
        <v>775</v>
      </c>
      <c r="D833" s="105" t="s">
        <v>886</v>
      </c>
      <c r="E833" s="106">
        <v>230760</v>
      </c>
      <c r="F833" s="107" t="s">
        <v>156</v>
      </c>
      <c r="G833" s="106">
        <v>18461</v>
      </c>
      <c r="H833" s="106">
        <v>249221</v>
      </c>
      <c r="I833" s="105" t="s">
        <v>777</v>
      </c>
      <c r="J833" s="105" t="s">
        <v>778</v>
      </c>
      <c r="K833" s="103" t="s">
        <v>794</v>
      </c>
    </row>
    <row r="834" spans="1:11" x14ac:dyDescent="0.2">
      <c r="A834" s="104">
        <v>45786</v>
      </c>
      <c r="B834" s="105" t="s">
        <v>1858</v>
      </c>
      <c r="C834" s="105" t="s">
        <v>775</v>
      </c>
      <c r="D834" s="105" t="s">
        <v>807</v>
      </c>
      <c r="E834" s="106">
        <v>428565</v>
      </c>
      <c r="F834" s="107" t="s">
        <v>156</v>
      </c>
      <c r="G834" s="106">
        <v>34285</v>
      </c>
      <c r="H834" s="106">
        <v>462850</v>
      </c>
      <c r="I834" s="105" t="s">
        <v>777</v>
      </c>
      <c r="J834" s="105" t="s">
        <v>778</v>
      </c>
      <c r="K834" s="103" t="s">
        <v>794</v>
      </c>
    </row>
    <row r="835" spans="1:11" x14ac:dyDescent="0.2">
      <c r="A835" s="104">
        <v>45786</v>
      </c>
      <c r="B835" s="105" t="s">
        <v>1859</v>
      </c>
      <c r="C835" s="105" t="s">
        <v>775</v>
      </c>
      <c r="D835" s="105" t="s">
        <v>844</v>
      </c>
      <c r="E835" s="106">
        <v>741750</v>
      </c>
      <c r="F835" s="107" t="s">
        <v>156</v>
      </c>
      <c r="G835" s="106">
        <v>59340</v>
      </c>
      <c r="H835" s="106">
        <v>801090</v>
      </c>
      <c r="I835" s="105" t="s">
        <v>777</v>
      </c>
      <c r="J835" s="105" t="s">
        <v>778</v>
      </c>
      <c r="K835" s="103" t="s">
        <v>794</v>
      </c>
    </row>
    <row r="836" spans="1:11" x14ac:dyDescent="0.2">
      <c r="A836" s="104">
        <v>45786</v>
      </c>
      <c r="B836" s="105" t="s">
        <v>1860</v>
      </c>
      <c r="C836" s="105" t="s">
        <v>775</v>
      </c>
      <c r="D836" s="105" t="s">
        <v>1673</v>
      </c>
      <c r="E836" s="106">
        <v>501096</v>
      </c>
      <c r="F836" s="107" t="s">
        <v>156</v>
      </c>
      <c r="G836" s="106">
        <v>40088</v>
      </c>
      <c r="H836" s="106">
        <v>541184</v>
      </c>
      <c r="I836" s="105" t="s">
        <v>777</v>
      </c>
      <c r="J836" s="105" t="s">
        <v>778</v>
      </c>
      <c r="K836" s="103" t="s">
        <v>794</v>
      </c>
    </row>
    <row r="837" spans="1:11" x14ac:dyDescent="0.2">
      <c r="A837" s="104">
        <v>45786</v>
      </c>
      <c r="B837" s="105" t="s">
        <v>1861</v>
      </c>
      <c r="C837" s="105" t="s">
        <v>775</v>
      </c>
      <c r="D837" s="105" t="s">
        <v>992</v>
      </c>
      <c r="E837" s="106">
        <v>501096</v>
      </c>
      <c r="F837" s="107" t="s">
        <v>156</v>
      </c>
      <c r="G837" s="106">
        <v>40088</v>
      </c>
      <c r="H837" s="106">
        <v>541184</v>
      </c>
      <c r="I837" s="105" t="s">
        <v>777</v>
      </c>
      <c r="J837" s="105" t="s">
        <v>778</v>
      </c>
      <c r="K837" s="103" t="s">
        <v>794</v>
      </c>
    </row>
    <row r="838" spans="1:11" x14ac:dyDescent="0.2">
      <c r="A838" s="104">
        <v>45786</v>
      </c>
      <c r="B838" s="105" t="s">
        <v>1862</v>
      </c>
      <c r="C838" s="105" t="s">
        <v>775</v>
      </c>
      <c r="D838" s="105" t="s">
        <v>1050</v>
      </c>
      <c r="E838" s="106">
        <v>342852</v>
      </c>
      <c r="F838" s="107" t="s">
        <v>156</v>
      </c>
      <c r="G838" s="106">
        <v>27428</v>
      </c>
      <c r="H838" s="106">
        <v>370280</v>
      </c>
      <c r="I838" s="105" t="s">
        <v>777</v>
      </c>
      <c r="J838" s="105" t="s">
        <v>778</v>
      </c>
      <c r="K838" s="103" t="s">
        <v>794</v>
      </c>
    </row>
    <row r="839" spans="1:11" x14ac:dyDescent="0.2">
      <c r="A839" s="104">
        <v>45786</v>
      </c>
      <c r="B839" s="105" t="s">
        <v>1863</v>
      </c>
      <c r="C839" s="105" t="s">
        <v>775</v>
      </c>
      <c r="D839" s="105" t="s">
        <v>1109</v>
      </c>
      <c r="E839" s="106">
        <v>230760</v>
      </c>
      <c r="F839" s="107" t="s">
        <v>156</v>
      </c>
      <c r="G839" s="106">
        <v>18461</v>
      </c>
      <c r="H839" s="106">
        <v>249221</v>
      </c>
      <c r="I839" s="105" t="s">
        <v>777</v>
      </c>
      <c r="J839" s="105" t="s">
        <v>778</v>
      </c>
      <c r="K839" s="103" t="s">
        <v>794</v>
      </c>
    </row>
    <row r="840" spans="1:11" x14ac:dyDescent="0.2">
      <c r="A840" s="104">
        <v>45786</v>
      </c>
      <c r="B840" s="105" t="s">
        <v>1864</v>
      </c>
      <c r="C840" s="105" t="s">
        <v>775</v>
      </c>
      <c r="D840" s="105" t="s">
        <v>1094</v>
      </c>
      <c r="E840" s="106">
        <v>184608</v>
      </c>
      <c r="F840" s="107" t="s">
        <v>156</v>
      </c>
      <c r="G840" s="106">
        <v>14769</v>
      </c>
      <c r="H840" s="106">
        <v>199377</v>
      </c>
      <c r="I840" s="105" t="s">
        <v>777</v>
      </c>
      <c r="J840" s="105" t="s">
        <v>778</v>
      </c>
      <c r="K840" s="103" t="s">
        <v>794</v>
      </c>
    </row>
    <row r="841" spans="1:11" x14ac:dyDescent="0.2">
      <c r="A841" s="104">
        <v>45786</v>
      </c>
      <c r="B841" s="105" t="s">
        <v>1865</v>
      </c>
      <c r="C841" s="105" t="s">
        <v>775</v>
      </c>
      <c r="D841" s="105" t="s">
        <v>1524</v>
      </c>
      <c r="E841" s="106">
        <v>421974</v>
      </c>
      <c r="F841" s="107" t="s">
        <v>156</v>
      </c>
      <c r="G841" s="106">
        <v>33758</v>
      </c>
      <c r="H841" s="106">
        <v>455732</v>
      </c>
      <c r="I841" s="105" t="s">
        <v>777</v>
      </c>
      <c r="J841" s="105" t="s">
        <v>778</v>
      </c>
      <c r="K841" s="103" t="s">
        <v>794</v>
      </c>
    </row>
    <row r="842" spans="1:11" x14ac:dyDescent="0.2">
      <c r="A842" s="104">
        <v>45786</v>
      </c>
      <c r="B842" s="105" t="s">
        <v>1866</v>
      </c>
      <c r="C842" s="105" t="s">
        <v>775</v>
      </c>
      <c r="D842" s="105" t="s">
        <v>1073</v>
      </c>
      <c r="E842" s="106">
        <v>356034</v>
      </c>
      <c r="F842" s="107" t="s">
        <v>156</v>
      </c>
      <c r="G842" s="106">
        <v>28483</v>
      </c>
      <c r="H842" s="106">
        <v>384517</v>
      </c>
      <c r="I842" s="105" t="s">
        <v>777</v>
      </c>
      <c r="J842" s="105" t="s">
        <v>778</v>
      </c>
      <c r="K842" s="103" t="s">
        <v>794</v>
      </c>
    </row>
    <row r="843" spans="1:11" x14ac:dyDescent="0.2">
      <c r="A843" s="104">
        <v>45786</v>
      </c>
      <c r="B843" s="105" t="s">
        <v>1867</v>
      </c>
      <c r="C843" s="105" t="s">
        <v>775</v>
      </c>
      <c r="D843" s="105" t="s">
        <v>1087</v>
      </c>
      <c r="E843" s="106">
        <v>389004</v>
      </c>
      <c r="F843" s="107" t="s">
        <v>156</v>
      </c>
      <c r="G843" s="106">
        <v>31120</v>
      </c>
      <c r="H843" s="106">
        <v>420124</v>
      </c>
      <c r="I843" s="105" t="s">
        <v>777</v>
      </c>
      <c r="J843" s="105" t="s">
        <v>778</v>
      </c>
      <c r="K843" s="103" t="s">
        <v>794</v>
      </c>
    </row>
    <row r="844" spans="1:11" x14ac:dyDescent="0.2">
      <c r="A844" s="104">
        <v>45786</v>
      </c>
      <c r="B844" s="105" t="s">
        <v>1868</v>
      </c>
      <c r="C844" s="105" t="s">
        <v>775</v>
      </c>
      <c r="D844" s="105" t="s">
        <v>1159</v>
      </c>
      <c r="E844" s="106">
        <v>1005465</v>
      </c>
      <c r="F844" s="107" t="s">
        <v>156</v>
      </c>
      <c r="G844" s="106">
        <v>80437</v>
      </c>
      <c r="H844" s="106">
        <v>1085902</v>
      </c>
      <c r="I844" s="105" t="s">
        <v>821</v>
      </c>
      <c r="J844" s="105" t="s">
        <v>822</v>
      </c>
      <c r="K844" s="103" t="s">
        <v>794</v>
      </c>
    </row>
    <row r="845" spans="1:11" x14ac:dyDescent="0.2">
      <c r="A845" s="104">
        <v>45787</v>
      </c>
      <c r="B845" s="105" t="s">
        <v>1869</v>
      </c>
      <c r="C845" s="105" t="s">
        <v>775</v>
      </c>
      <c r="D845" s="105" t="s">
        <v>783</v>
      </c>
      <c r="E845" s="106">
        <v>184608</v>
      </c>
      <c r="F845" s="107" t="s">
        <v>156</v>
      </c>
      <c r="G845" s="106">
        <v>14769</v>
      </c>
      <c r="H845" s="106">
        <v>199377</v>
      </c>
      <c r="I845" s="105" t="s">
        <v>777</v>
      </c>
      <c r="J845" s="105" t="s">
        <v>778</v>
      </c>
      <c r="K845" s="103" t="s">
        <v>794</v>
      </c>
    </row>
    <row r="846" spans="1:11" x14ac:dyDescent="0.2">
      <c r="A846" s="104">
        <v>45789</v>
      </c>
      <c r="B846" s="105" t="s">
        <v>1870</v>
      </c>
      <c r="C846" s="105" t="s">
        <v>775</v>
      </c>
      <c r="D846" s="105" t="s">
        <v>1091</v>
      </c>
      <c r="E846" s="106">
        <v>263730</v>
      </c>
      <c r="F846" s="107" t="s">
        <v>156</v>
      </c>
      <c r="G846" s="106">
        <v>21098</v>
      </c>
      <c r="H846" s="106">
        <v>284828</v>
      </c>
      <c r="I846" s="105" t="s">
        <v>777</v>
      </c>
      <c r="J846" s="105" t="s">
        <v>778</v>
      </c>
      <c r="K846" s="103" t="s">
        <v>794</v>
      </c>
    </row>
    <row r="847" spans="1:11" x14ac:dyDescent="0.2">
      <c r="A847" s="104">
        <v>45789</v>
      </c>
      <c r="B847" s="105" t="s">
        <v>1871</v>
      </c>
      <c r="C847" s="105" t="s">
        <v>775</v>
      </c>
      <c r="D847" s="105" t="s">
        <v>1261</v>
      </c>
      <c r="E847" s="106">
        <v>263730</v>
      </c>
      <c r="F847" s="107" t="s">
        <v>156</v>
      </c>
      <c r="G847" s="106">
        <v>21098</v>
      </c>
      <c r="H847" s="106">
        <v>284828</v>
      </c>
      <c r="I847" s="105" t="s">
        <v>777</v>
      </c>
      <c r="J847" s="105" t="s">
        <v>778</v>
      </c>
      <c r="K847" s="103" t="s">
        <v>794</v>
      </c>
    </row>
    <row r="848" spans="1:11" x14ac:dyDescent="0.2">
      <c r="A848" s="104">
        <v>45789</v>
      </c>
      <c r="B848" s="105" t="s">
        <v>1872</v>
      </c>
      <c r="C848" s="105" t="s">
        <v>775</v>
      </c>
      <c r="D848" s="105" t="s">
        <v>1873</v>
      </c>
      <c r="E848" s="106">
        <v>230760</v>
      </c>
      <c r="F848" s="107" t="s">
        <v>156</v>
      </c>
      <c r="G848" s="106">
        <v>18461</v>
      </c>
      <c r="H848" s="106">
        <v>249221</v>
      </c>
      <c r="I848" s="105" t="s">
        <v>777</v>
      </c>
      <c r="J848" s="105" t="s">
        <v>778</v>
      </c>
      <c r="K848" s="103" t="s">
        <v>794</v>
      </c>
    </row>
    <row r="849" spans="1:11" x14ac:dyDescent="0.2">
      <c r="A849" s="104">
        <v>45789</v>
      </c>
      <c r="B849" s="105" t="s">
        <v>1874</v>
      </c>
      <c r="C849" s="105" t="s">
        <v>775</v>
      </c>
      <c r="D849" s="105" t="s">
        <v>866</v>
      </c>
      <c r="E849" s="106">
        <v>481308</v>
      </c>
      <c r="F849" s="107" t="s">
        <v>156</v>
      </c>
      <c r="G849" s="106">
        <v>38505</v>
      </c>
      <c r="H849" s="106">
        <v>519813</v>
      </c>
      <c r="I849" s="105" t="s">
        <v>777</v>
      </c>
      <c r="J849" s="105" t="s">
        <v>778</v>
      </c>
      <c r="K849" s="103" t="s">
        <v>794</v>
      </c>
    </row>
    <row r="850" spans="1:11" x14ac:dyDescent="0.2">
      <c r="A850" s="104">
        <v>45789</v>
      </c>
      <c r="B850" s="105" t="s">
        <v>1875</v>
      </c>
      <c r="C850" s="105" t="s">
        <v>775</v>
      </c>
      <c r="D850" s="105" t="s">
        <v>951</v>
      </c>
      <c r="E850" s="106">
        <v>356034</v>
      </c>
      <c r="F850" s="107" t="s">
        <v>156</v>
      </c>
      <c r="G850" s="106">
        <v>28483</v>
      </c>
      <c r="H850" s="106">
        <v>384517</v>
      </c>
      <c r="I850" s="105" t="s">
        <v>777</v>
      </c>
      <c r="J850" s="105" t="s">
        <v>778</v>
      </c>
      <c r="K850" s="103" t="s">
        <v>794</v>
      </c>
    </row>
    <row r="851" spans="1:11" x14ac:dyDescent="0.2">
      <c r="A851" s="104">
        <v>45790</v>
      </c>
      <c r="B851" s="105" t="s">
        <v>1876</v>
      </c>
      <c r="C851" s="105" t="s">
        <v>775</v>
      </c>
      <c r="D851" s="105" t="s">
        <v>872</v>
      </c>
      <c r="E851" s="106">
        <v>263730</v>
      </c>
      <c r="F851" s="107" t="s">
        <v>156</v>
      </c>
      <c r="G851" s="106">
        <v>21098</v>
      </c>
      <c r="H851" s="106">
        <v>284828</v>
      </c>
      <c r="I851" s="105" t="s">
        <v>777</v>
      </c>
      <c r="J851" s="105" t="s">
        <v>778</v>
      </c>
      <c r="K851" s="103" t="s">
        <v>794</v>
      </c>
    </row>
    <row r="852" spans="1:11" x14ac:dyDescent="0.2">
      <c r="A852" s="104">
        <v>45790</v>
      </c>
      <c r="B852" s="105" t="s">
        <v>1877</v>
      </c>
      <c r="C852" s="105" t="s">
        <v>775</v>
      </c>
      <c r="D852" s="105" t="s">
        <v>1302</v>
      </c>
      <c r="E852" s="106">
        <v>276912</v>
      </c>
      <c r="F852" s="107" t="s">
        <v>156</v>
      </c>
      <c r="G852" s="106">
        <v>22153</v>
      </c>
      <c r="H852" s="106">
        <v>299065</v>
      </c>
      <c r="I852" s="105" t="s">
        <v>777</v>
      </c>
      <c r="J852" s="105" t="s">
        <v>778</v>
      </c>
      <c r="K852" s="103" t="s">
        <v>794</v>
      </c>
    </row>
    <row r="853" spans="1:11" x14ac:dyDescent="0.2">
      <c r="A853" s="104">
        <v>45790</v>
      </c>
      <c r="B853" s="105" t="s">
        <v>1878</v>
      </c>
      <c r="C853" s="105" t="s">
        <v>775</v>
      </c>
      <c r="D853" s="105" t="s">
        <v>970</v>
      </c>
      <c r="E853" s="106">
        <v>184608</v>
      </c>
      <c r="F853" s="107" t="s">
        <v>156</v>
      </c>
      <c r="G853" s="106">
        <v>14769</v>
      </c>
      <c r="H853" s="106">
        <v>199377</v>
      </c>
      <c r="I853" s="105" t="s">
        <v>777</v>
      </c>
      <c r="J853" s="105" t="s">
        <v>778</v>
      </c>
      <c r="K853" s="103" t="s">
        <v>794</v>
      </c>
    </row>
    <row r="854" spans="1:11" x14ac:dyDescent="0.2">
      <c r="A854" s="104">
        <v>45790</v>
      </c>
      <c r="B854" s="105" t="s">
        <v>1879</v>
      </c>
      <c r="C854" s="105" t="s">
        <v>775</v>
      </c>
      <c r="D854" s="105" t="s">
        <v>1599</v>
      </c>
      <c r="E854" s="106">
        <v>501096</v>
      </c>
      <c r="F854" s="107" t="s">
        <v>156</v>
      </c>
      <c r="G854" s="106">
        <v>40088</v>
      </c>
      <c r="H854" s="106">
        <v>541184</v>
      </c>
      <c r="I854" s="105" t="s">
        <v>777</v>
      </c>
      <c r="J854" s="105" t="s">
        <v>778</v>
      </c>
      <c r="K854" s="103" t="s">
        <v>794</v>
      </c>
    </row>
    <row r="855" spans="1:11" x14ac:dyDescent="0.2">
      <c r="A855" s="104">
        <v>45790</v>
      </c>
      <c r="B855" s="105" t="s">
        <v>1880</v>
      </c>
      <c r="C855" s="105" t="s">
        <v>775</v>
      </c>
      <c r="D855" s="105" t="s">
        <v>1542</v>
      </c>
      <c r="E855" s="106">
        <v>263730</v>
      </c>
      <c r="F855" s="107" t="s">
        <v>156</v>
      </c>
      <c r="G855" s="106">
        <v>21098</v>
      </c>
      <c r="H855" s="106">
        <v>284828</v>
      </c>
      <c r="I855" s="105" t="s">
        <v>777</v>
      </c>
      <c r="J855" s="105" t="s">
        <v>778</v>
      </c>
      <c r="K855" s="103" t="s">
        <v>794</v>
      </c>
    </row>
    <row r="856" spans="1:11" x14ac:dyDescent="0.2">
      <c r="A856" s="104">
        <v>45790</v>
      </c>
      <c r="B856" s="105" t="s">
        <v>1881</v>
      </c>
      <c r="C856" s="105" t="s">
        <v>775</v>
      </c>
      <c r="D856" s="105" t="s">
        <v>922</v>
      </c>
      <c r="E856" s="106">
        <v>263730</v>
      </c>
      <c r="F856" s="107" t="s">
        <v>156</v>
      </c>
      <c r="G856" s="106">
        <v>21098</v>
      </c>
      <c r="H856" s="106">
        <v>284828</v>
      </c>
      <c r="I856" s="105" t="s">
        <v>777</v>
      </c>
      <c r="J856" s="105" t="s">
        <v>778</v>
      </c>
      <c r="K856" s="103" t="s">
        <v>794</v>
      </c>
    </row>
    <row r="857" spans="1:11" x14ac:dyDescent="0.2">
      <c r="A857" s="104">
        <v>45790</v>
      </c>
      <c r="B857" s="105" t="s">
        <v>1882</v>
      </c>
      <c r="C857" s="105" t="s">
        <v>775</v>
      </c>
      <c r="D857" s="105" t="s">
        <v>976</v>
      </c>
      <c r="E857" s="106">
        <v>382413</v>
      </c>
      <c r="F857" s="107" t="s">
        <v>156</v>
      </c>
      <c r="G857" s="106">
        <v>30593</v>
      </c>
      <c r="H857" s="106">
        <v>413006</v>
      </c>
      <c r="I857" s="105" t="s">
        <v>777</v>
      </c>
      <c r="J857" s="105" t="s">
        <v>778</v>
      </c>
      <c r="K857" s="103" t="s">
        <v>794</v>
      </c>
    </row>
    <row r="858" spans="1:11" x14ac:dyDescent="0.2">
      <c r="A858" s="104">
        <v>45790</v>
      </c>
      <c r="B858" s="105" t="s">
        <v>1883</v>
      </c>
      <c r="C858" s="105" t="s">
        <v>775</v>
      </c>
      <c r="D858" s="105" t="s">
        <v>917</v>
      </c>
      <c r="E858" s="106">
        <v>184608</v>
      </c>
      <c r="F858" s="107" t="s">
        <v>156</v>
      </c>
      <c r="G858" s="106">
        <v>14769</v>
      </c>
      <c r="H858" s="106">
        <v>199377</v>
      </c>
      <c r="I858" s="105" t="s">
        <v>777</v>
      </c>
      <c r="J858" s="105" t="s">
        <v>778</v>
      </c>
      <c r="K858" s="103" t="s">
        <v>794</v>
      </c>
    </row>
    <row r="859" spans="1:11" x14ac:dyDescent="0.2">
      <c r="A859" s="104">
        <v>45790</v>
      </c>
      <c r="B859" s="105" t="s">
        <v>1884</v>
      </c>
      <c r="C859" s="105" t="s">
        <v>775</v>
      </c>
      <c r="D859" s="105" t="s">
        <v>1062</v>
      </c>
      <c r="E859" s="106">
        <v>418671</v>
      </c>
      <c r="F859" s="107" t="s">
        <v>156</v>
      </c>
      <c r="G859" s="106">
        <v>33494</v>
      </c>
      <c r="H859" s="106">
        <v>452165</v>
      </c>
      <c r="I859" s="105" t="s">
        <v>777</v>
      </c>
      <c r="J859" s="105" t="s">
        <v>778</v>
      </c>
      <c r="K859" s="103" t="s">
        <v>794</v>
      </c>
    </row>
    <row r="860" spans="1:11" x14ac:dyDescent="0.2">
      <c r="A860" s="104">
        <v>45790</v>
      </c>
      <c r="B860" s="105" t="s">
        <v>1885</v>
      </c>
      <c r="C860" s="105" t="s">
        <v>775</v>
      </c>
      <c r="D860" s="105" t="s">
        <v>1472</v>
      </c>
      <c r="E860" s="106">
        <v>230760</v>
      </c>
      <c r="F860" s="107" t="s">
        <v>156</v>
      </c>
      <c r="G860" s="106">
        <v>18461</v>
      </c>
      <c r="H860" s="106">
        <v>249221</v>
      </c>
      <c r="I860" s="105" t="s">
        <v>777</v>
      </c>
      <c r="J860" s="105" t="s">
        <v>778</v>
      </c>
      <c r="K860" s="103" t="s">
        <v>794</v>
      </c>
    </row>
    <row r="861" spans="1:11" x14ac:dyDescent="0.2">
      <c r="A861" s="104">
        <v>45790</v>
      </c>
      <c r="B861" s="105" t="s">
        <v>1886</v>
      </c>
      <c r="C861" s="105" t="s">
        <v>775</v>
      </c>
      <c r="D861" s="105" t="s">
        <v>1887</v>
      </c>
      <c r="E861" s="106">
        <v>326367</v>
      </c>
      <c r="F861" s="107" t="s">
        <v>156</v>
      </c>
      <c r="G861" s="106">
        <v>26109</v>
      </c>
      <c r="H861" s="106">
        <v>352476</v>
      </c>
      <c r="I861" s="105" t="s">
        <v>777</v>
      </c>
      <c r="J861" s="105" t="s">
        <v>778</v>
      </c>
      <c r="K861" s="103" t="s">
        <v>794</v>
      </c>
    </row>
    <row r="862" spans="1:11" x14ac:dyDescent="0.2">
      <c r="A862" s="104">
        <v>45790</v>
      </c>
      <c r="B862" s="105" t="s">
        <v>1888</v>
      </c>
      <c r="C862" s="105" t="s">
        <v>775</v>
      </c>
      <c r="D862" s="105" t="s">
        <v>924</v>
      </c>
      <c r="E862" s="106">
        <v>501096</v>
      </c>
      <c r="F862" s="107" t="s">
        <v>156</v>
      </c>
      <c r="G862" s="106">
        <v>40088</v>
      </c>
      <c r="H862" s="106">
        <v>541184</v>
      </c>
      <c r="I862" s="105" t="s">
        <v>925</v>
      </c>
      <c r="J862" s="105" t="s">
        <v>926</v>
      </c>
      <c r="K862" s="103" t="s">
        <v>794</v>
      </c>
    </row>
    <row r="863" spans="1:11" x14ac:dyDescent="0.2">
      <c r="A863" s="104">
        <v>45790</v>
      </c>
      <c r="B863" s="105" t="s">
        <v>1889</v>
      </c>
      <c r="C863" s="105" t="s">
        <v>775</v>
      </c>
      <c r="D863" s="105" t="s">
        <v>1890</v>
      </c>
      <c r="E863" s="106">
        <v>543945</v>
      </c>
      <c r="F863" s="107" t="s">
        <v>156</v>
      </c>
      <c r="G863" s="106">
        <v>43516</v>
      </c>
      <c r="H863" s="106">
        <v>587461</v>
      </c>
      <c r="I863" s="105" t="s">
        <v>777</v>
      </c>
      <c r="J863" s="105" t="s">
        <v>778</v>
      </c>
      <c r="K863" s="103" t="s">
        <v>794</v>
      </c>
    </row>
    <row r="864" spans="1:11" x14ac:dyDescent="0.2">
      <c r="A864" s="104">
        <v>45790</v>
      </c>
      <c r="B864" s="105" t="s">
        <v>1891</v>
      </c>
      <c r="C864" s="105" t="s">
        <v>775</v>
      </c>
      <c r="D864" s="105" t="s">
        <v>930</v>
      </c>
      <c r="E864" s="106">
        <v>389004</v>
      </c>
      <c r="F864" s="107" t="s">
        <v>156</v>
      </c>
      <c r="G864" s="106">
        <v>31120</v>
      </c>
      <c r="H864" s="106">
        <v>420124</v>
      </c>
      <c r="I864" s="105" t="s">
        <v>777</v>
      </c>
      <c r="J864" s="105" t="s">
        <v>778</v>
      </c>
      <c r="K864" s="103" t="s">
        <v>794</v>
      </c>
    </row>
    <row r="865" spans="1:11" x14ac:dyDescent="0.2">
      <c r="A865" s="104">
        <v>45790</v>
      </c>
      <c r="B865" s="105" t="s">
        <v>1892</v>
      </c>
      <c r="C865" s="105" t="s">
        <v>775</v>
      </c>
      <c r="D865" s="105" t="s">
        <v>892</v>
      </c>
      <c r="E865" s="106">
        <v>501096</v>
      </c>
      <c r="F865" s="107" t="s">
        <v>156</v>
      </c>
      <c r="G865" s="106">
        <v>40088</v>
      </c>
      <c r="H865" s="106">
        <v>541184</v>
      </c>
      <c r="I865" s="105" t="s">
        <v>777</v>
      </c>
      <c r="J865" s="105" t="s">
        <v>778</v>
      </c>
      <c r="K865" s="103" t="s">
        <v>794</v>
      </c>
    </row>
    <row r="866" spans="1:11" x14ac:dyDescent="0.2">
      <c r="A866" s="104">
        <v>45790</v>
      </c>
      <c r="B866" s="105" t="s">
        <v>1893</v>
      </c>
      <c r="C866" s="105" t="s">
        <v>775</v>
      </c>
      <c r="D866" s="105" t="s">
        <v>1292</v>
      </c>
      <c r="E866" s="106">
        <v>303291</v>
      </c>
      <c r="F866" s="107" t="s">
        <v>156</v>
      </c>
      <c r="G866" s="106">
        <v>24263</v>
      </c>
      <c r="H866" s="106">
        <v>327554</v>
      </c>
      <c r="I866" s="105" t="s">
        <v>777</v>
      </c>
      <c r="J866" s="105" t="s">
        <v>778</v>
      </c>
      <c r="K866" s="103" t="s">
        <v>794</v>
      </c>
    </row>
    <row r="867" spans="1:11" x14ac:dyDescent="0.2">
      <c r="A867" s="104">
        <v>45791</v>
      </c>
      <c r="B867" s="105" t="s">
        <v>1894</v>
      </c>
      <c r="C867" s="105" t="s">
        <v>775</v>
      </c>
      <c r="D867" s="105" t="s">
        <v>1775</v>
      </c>
      <c r="E867" s="106">
        <v>685704</v>
      </c>
      <c r="F867" s="107" t="s">
        <v>156</v>
      </c>
      <c r="G867" s="106">
        <v>54856</v>
      </c>
      <c r="H867" s="106">
        <v>740560</v>
      </c>
      <c r="I867" s="105" t="s">
        <v>925</v>
      </c>
      <c r="J867" s="105" t="s">
        <v>926</v>
      </c>
      <c r="K867" s="103" t="s">
        <v>794</v>
      </c>
    </row>
    <row r="868" spans="1:11" x14ac:dyDescent="0.2">
      <c r="A868" s="104">
        <v>45791</v>
      </c>
      <c r="B868" s="105" t="s">
        <v>1895</v>
      </c>
      <c r="C868" s="105" t="s">
        <v>775</v>
      </c>
      <c r="D868" s="105" t="s">
        <v>1300</v>
      </c>
      <c r="E868" s="106">
        <v>326367</v>
      </c>
      <c r="F868" s="107" t="s">
        <v>156</v>
      </c>
      <c r="G868" s="106">
        <v>26109</v>
      </c>
      <c r="H868" s="106">
        <v>352476</v>
      </c>
      <c r="I868" s="105" t="s">
        <v>777</v>
      </c>
      <c r="J868" s="105" t="s">
        <v>778</v>
      </c>
      <c r="K868" s="103" t="s">
        <v>794</v>
      </c>
    </row>
    <row r="869" spans="1:11" x14ac:dyDescent="0.2">
      <c r="A869" s="104">
        <v>45791</v>
      </c>
      <c r="B869" s="105" t="s">
        <v>1896</v>
      </c>
      <c r="C869" s="105" t="s">
        <v>775</v>
      </c>
      <c r="D869" s="105" t="s">
        <v>945</v>
      </c>
      <c r="E869" s="106">
        <v>293397</v>
      </c>
      <c r="F869" s="107" t="s">
        <v>156</v>
      </c>
      <c r="G869" s="106">
        <v>23472</v>
      </c>
      <c r="H869" s="106">
        <v>316869</v>
      </c>
      <c r="I869" s="105" t="s">
        <v>777</v>
      </c>
      <c r="J869" s="105" t="s">
        <v>778</v>
      </c>
      <c r="K869" s="103" t="s">
        <v>794</v>
      </c>
    </row>
    <row r="870" spans="1:11" x14ac:dyDescent="0.2">
      <c r="A870" s="104">
        <v>45791</v>
      </c>
      <c r="B870" s="105" t="s">
        <v>1897</v>
      </c>
      <c r="C870" s="105" t="s">
        <v>775</v>
      </c>
      <c r="D870" s="105" t="s">
        <v>947</v>
      </c>
      <c r="E870" s="106">
        <v>230760</v>
      </c>
      <c r="F870" s="107" t="s">
        <v>156</v>
      </c>
      <c r="G870" s="106">
        <v>18461</v>
      </c>
      <c r="H870" s="106">
        <v>249221</v>
      </c>
      <c r="I870" s="105" t="s">
        <v>777</v>
      </c>
      <c r="J870" s="105" t="s">
        <v>778</v>
      </c>
      <c r="K870" s="103" t="s">
        <v>794</v>
      </c>
    </row>
    <row r="871" spans="1:11" x14ac:dyDescent="0.2">
      <c r="A871" s="104">
        <v>45791</v>
      </c>
      <c r="B871" s="105" t="s">
        <v>1898</v>
      </c>
      <c r="C871" s="105" t="s">
        <v>775</v>
      </c>
      <c r="D871" s="105" t="s">
        <v>840</v>
      </c>
      <c r="E871" s="106">
        <v>230760</v>
      </c>
      <c r="F871" s="107" t="s">
        <v>156</v>
      </c>
      <c r="G871" s="106">
        <v>18461</v>
      </c>
      <c r="H871" s="106">
        <v>249221</v>
      </c>
      <c r="I871" s="105" t="s">
        <v>777</v>
      </c>
      <c r="J871" s="105" t="s">
        <v>778</v>
      </c>
      <c r="K871" s="103" t="s">
        <v>794</v>
      </c>
    </row>
    <row r="872" spans="1:11" x14ac:dyDescent="0.2">
      <c r="A872" s="104">
        <v>45791</v>
      </c>
      <c r="B872" s="105" t="s">
        <v>1899</v>
      </c>
      <c r="C872" s="105" t="s">
        <v>775</v>
      </c>
      <c r="D872" s="105" t="s">
        <v>1900</v>
      </c>
      <c r="E872" s="106">
        <v>303291</v>
      </c>
      <c r="F872" s="107" t="s">
        <v>156</v>
      </c>
      <c r="G872" s="106">
        <v>24263</v>
      </c>
      <c r="H872" s="106">
        <v>327554</v>
      </c>
      <c r="I872" s="105" t="s">
        <v>777</v>
      </c>
      <c r="J872" s="105" t="s">
        <v>778</v>
      </c>
      <c r="K872" s="103" t="s">
        <v>794</v>
      </c>
    </row>
    <row r="873" spans="1:11" x14ac:dyDescent="0.2">
      <c r="A873" s="104">
        <v>45791</v>
      </c>
      <c r="B873" s="105" t="s">
        <v>1901</v>
      </c>
      <c r="C873" s="105" t="s">
        <v>775</v>
      </c>
      <c r="D873" s="105" t="s">
        <v>1019</v>
      </c>
      <c r="E873" s="106">
        <v>342852</v>
      </c>
      <c r="F873" s="107" t="s">
        <v>156</v>
      </c>
      <c r="G873" s="106">
        <v>27428</v>
      </c>
      <c r="H873" s="106">
        <v>370280</v>
      </c>
      <c r="I873" s="105" t="s">
        <v>777</v>
      </c>
      <c r="J873" s="105" t="s">
        <v>778</v>
      </c>
      <c r="K873" s="103" t="s">
        <v>794</v>
      </c>
    </row>
    <row r="874" spans="1:11" x14ac:dyDescent="0.2">
      <c r="A874" s="104">
        <v>45791</v>
      </c>
      <c r="B874" s="105" t="s">
        <v>1902</v>
      </c>
      <c r="C874" s="105" t="s">
        <v>775</v>
      </c>
      <c r="D874" s="105" t="s">
        <v>1903</v>
      </c>
      <c r="E874" s="106">
        <v>184608</v>
      </c>
      <c r="F874" s="107" t="s">
        <v>156</v>
      </c>
      <c r="G874" s="106">
        <v>14769</v>
      </c>
      <c r="H874" s="106">
        <v>199377</v>
      </c>
      <c r="I874" s="105" t="s">
        <v>777</v>
      </c>
      <c r="J874" s="105" t="s">
        <v>778</v>
      </c>
      <c r="K874" s="103" t="s">
        <v>794</v>
      </c>
    </row>
    <row r="875" spans="1:11" x14ac:dyDescent="0.2">
      <c r="A875" s="104">
        <v>45791</v>
      </c>
      <c r="B875" s="105" t="s">
        <v>1904</v>
      </c>
      <c r="C875" s="105" t="s">
        <v>775</v>
      </c>
      <c r="D875" s="105" t="s">
        <v>1576</v>
      </c>
      <c r="E875" s="106">
        <v>230760</v>
      </c>
      <c r="F875" s="107" t="s">
        <v>156</v>
      </c>
      <c r="G875" s="106">
        <v>18461</v>
      </c>
      <c r="H875" s="106">
        <v>249221</v>
      </c>
      <c r="I875" s="105" t="s">
        <v>777</v>
      </c>
      <c r="J875" s="105" t="s">
        <v>778</v>
      </c>
      <c r="K875" s="103" t="s">
        <v>794</v>
      </c>
    </row>
    <row r="876" spans="1:11" x14ac:dyDescent="0.2">
      <c r="A876" s="104">
        <v>45792</v>
      </c>
      <c r="B876" s="105" t="s">
        <v>1905</v>
      </c>
      <c r="C876" s="105" t="s">
        <v>775</v>
      </c>
      <c r="D876" s="105" t="s">
        <v>1073</v>
      </c>
      <c r="E876" s="106">
        <v>501096</v>
      </c>
      <c r="F876" s="107" t="s">
        <v>156</v>
      </c>
      <c r="G876" s="106">
        <v>40088</v>
      </c>
      <c r="H876" s="106">
        <v>541184</v>
      </c>
      <c r="I876" s="105" t="s">
        <v>777</v>
      </c>
      <c r="J876" s="105" t="s">
        <v>778</v>
      </c>
      <c r="K876" s="103" t="s">
        <v>794</v>
      </c>
    </row>
    <row r="877" spans="1:11" x14ac:dyDescent="0.2">
      <c r="A877" s="104">
        <v>45792</v>
      </c>
      <c r="B877" s="105" t="s">
        <v>1906</v>
      </c>
      <c r="C877" s="105" t="s">
        <v>775</v>
      </c>
      <c r="D877" s="105" t="s">
        <v>992</v>
      </c>
      <c r="E877" s="106">
        <v>230760</v>
      </c>
      <c r="F877" s="107" t="s">
        <v>156</v>
      </c>
      <c r="G877" s="106">
        <v>18461</v>
      </c>
      <c r="H877" s="106">
        <v>249221</v>
      </c>
      <c r="I877" s="105" t="s">
        <v>777</v>
      </c>
      <c r="J877" s="105" t="s">
        <v>778</v>
      </c>
      <c r="K877" s="103" t="s">
        <v>794</v>
      </c>
    </row>
    <row r="878" spans="1:11" x14ac:dyDescent="0.2">
      <c r="A878" s="104">
        <v>45792</v>
      </c>
      <c r="B878" s="105" t="s">
        <v>1907</v>
      </c>
      <c r="C878" s="105" t="s">
        <v>775</v>
      </c>
      <c r="D878" s="105" t="s">
        <v>894</v>
      </c>
      <c r="E878" s="106">
        <v>230760</v>
      </c>
      <c r="F878" s="107" t="s">
        <v>156</v>
      </c>
      <c r="G878" s="106">
        <v>18461</v>
      </c>
      <c r="H878" s="106">
        <v>249221</v>
      </c>
      <c r="I878" s="105" t="s">
        <v>777</v>
      </c>
      <c r="J878" s="105" t="s">
        <v>778</v>
      </c>
      <c r="K878" s="103" t="s">
        <v>794</v>
      </c>
    </row>
    <row r="879" spans="1:11" x14ac:dyDescent="0.2">
      <c r="A879" s="104">
        <v>45792</v>
      </c>
      <c r="B879" s="105" t="s">
        <v>1908</v>
      </c>
      <c r="C879" s="105" t="s">
        <v>775</v>
      </c>
      <c r="D879" s="105" t="s">
        <v>1440</v>
      </c>
      <c r="E879" s="106">
        <v>501096</v>
      </c>
      <c r="F879" s="107" t="s">
        <v>156</v>
      </c>
      <c r="G879" s="106">
        <v>40088</v>
      </c>
      <c r="H879" s="106">
        <v>541184</v>
      </c>
      <c r="I879" s="105" t="s">
        <v>777</v>
      </c>
      <c r="J879" s="105" t="s">
        <v>778</v>
      </c>
      <c r="K879" s="103" t="s">
        <v>794</v>
      </c>
    </row>
    <row r="880" spans="1:11" x14ac:dyDescent="0.2">
      <c r="A880" s="104">
        <v>45792</v>
      </c>
      <c r="B880" s="105" t="s">
        <v>1909</v>
      </c>
      <c r="C880" s="105" t="s">
        <v>775</v>
      </c>
      <c r="D880" s="105" t="s">
        <v>870</v>
      </c>
      <c r="E880" s="106">
        <v>421974</v>
      </c>
      <c r="F880" s="107" t="s">
        <v>156</v>
      </c>
      <c r="G880" s="106">
        <v>33758</v>
      </c>
      <c r="H880" s="106">
        <v>455732</v>
      </c>
      <c r="I880" s="105" t="s">
        <v>777</v>
      </c>
      <c r="J880" s="105" t="s">
        <v>778</v>
      </c>
      <c r="K880" s="103" t="s">
        <v>794</v>
      </c>
    </row>
    <row r="881" spans="1:11" x14ac:dyDescent="0.2">
      <c r="A881" s="104">
        <v>45792</v>
      </c>
      <c r="B881" s="105" t="s">
        <v>1910</v>
      </c>
      <c r="C881" s="105" t="s">
        <v>775</v>
      </c>
      <c r="D881" s="105" t="s">
        <v>1256</v>
      </c>
      <c r="E881" s="106">
        <v>303291</v>
      </c>
      <c r="F881" s="107" t="s">
        <v>156</v>
      </c>
      <c r="G881" s="106">
        <v>24263</v>
      </c>
      <c r="H881" s="106">
        <v>327554</v>
      </c>
      <c r="I881" s="105" t="s">
        <v>777</v>
      </c>
      <c r="J881" s="105" t="s">
        <v>778</v>
      </c>
      <c r="K881" s="103" t="s">
        <v>794</v>
      </c>
    </row>
    <row r="882" spans="1:11" x14ac:dyDescent="0.2">
      <c r="A882" s="104">
        <v>45792</v>
      </c>
      <c r="B882" s="105" t="s">
        <v>1911</v>
      </c>
      <c r="C882" s="105" t="s">
        <v>775</v>
      </c>
      <c r="D882" s="105" t="s">
        <v>959</v>
      </c>
      <c r="E882" s="106">
        <v>184608</v>
      </c>
      <c r="F882" s="107" t="s">
        <v>156</v>
      </c>
      <c r="G882" s="106">
        <v>14769</v>
      </c>
      <c r="H882" s="106">
        <v>199377</v>
      </c>
      <c r="I882" s="105" t="s">
        <v>777</v>
      </c>
      <c r="J882" s="105" t="s">
        <v>778</v>
      </c>
      <c r="K882" s="103" t="s">
        <v>794</v>
      </c>
    </row>
    <row r="883" spans="1:11" x14ac:dyDescent="0.2">
      <c r="A883" s="104">
        <v>45792</v>
      </c>
      <c r="B883" s="105" t="s">
        <v>1912</v>
      </c>
      <c r="C883" s="105" t="s">
        <v>775</v>
      </c>
      <c r="D883" s="105" t="s">
        <v>860</v>
      </c>
      <c r="E883" s="106">
        <v>184608</v>
      </c>
      <c r="F883" s="107" t="s">
        <v>156</v>
      </c>
      <c r="G883" s="106">
        <v>14769</v>
      </c>
      <c r="H883" s="106">
        <v>199377</v>
      </c>
      <c r="I883" s="105" t="s">
        <v>777</v>
      </c>
      <c r="J883" s="105" t="s">
        <v>778</v>
      </c>
      <c r="K883" s="103" t="s">
        <v>794</v>
      </c>
    </row>
    <row r="884" spans="1:11" x14ac:dyDescent="0.2">
      <c r="A884" s="104">
        <v>45792</v>
      </c>
      <c r="B884" s="105" t="s">
        <v>1913</v>
      </c>
      <c r="C884" s="105" t="s">
        <v>775</v>
      </c>
      <c r="D884" s="105" t="s">
        <v>901</v>
      </c>
      <c r="E884" s="106">
        <v>184608</v>
      </c>
      <c r="F884" s="107" t="s">
        <v>156</v>
      </c>
      <c r="G884" s="106">
        <v>14769</v>
      </c>
      <c r="H884" s="106">
        <v>199377</v>
      </c>
      <c r="I884" s="105" t="s">
        <v>777</v>
      </c>
      <c r="J884" s="105" t="s">
        <v>778</v>
      </c>
      <c r="K884" s="103" t="s">
        <v>794</v>
      </c>
    </row>
    <row r="885" spans="1:11" x14ac:dyDescent="0.2">
      <c r="A885" s="104">
        <v>45792</v>
      </c>
      <c r="B885" s="105" t="s">
        <v>1914</v>
      </c>
      <c r="C885" s="105" t="s">
        <v>775</v>
      </c>
      <c r="D885" s="105" t="s">
        <v>1915</v>
      </c>
      <c r="E885" s="106">
        <v>382413</v>
      </c>
      <c r="F885" s="107" t="s">
        <v>156</v>
      </c>
      <c r="G885" s="106">
        <v>30593</v>
      </c>
      <c r="H885" s="106">
        <v>413006</v>
      </c>
      <c r="I885" s="105" t="s">
        <v>777</v>
      </c>
      <c r="J885" s="105" t="s">
        <v>778</v>
      </c>
      <c r="K885" s="103" t="s">
        <v>794</v>
      </c>
    </row>
    <row r="886" spans="1:11" x14ac:dyDescent="0.2">
      <c r="A886" s="104">
        <v>45792</v>
      </c>
      <c r="B886" s="105" t="s">
        <v>1916</v>
      </c>
      <c r="C886" s="105" t="s">
        <v>775</v>
      </c>
      <c r="D886" s="105" t="s">
        <v>1266</v>
      </c>
      <c r="E886" s="106">
        <v>639552</v>
      </c>
      <c r="F886" s="107" t="s">
        <v>156</v>
      </c>
      <c r="G886" s="106">
        <v>51164</v>
      </c>
      <c r="H886" s="106">
        <v>690716</v>
      </c>
      <c r="I886" s="105" t="s">
        <v>777</v>
      </c>
      <c r="J886" s="105" t="s">
        <v>778</v>
      </c>
      <c r="K886" s="103" t="s">
        <v>794</v>
      </c>
    </row>
    <row r="887" spans="1:11" x14ac:dyDescent="0.2">
      <c r="A887" s="104">
        <v>45793</v>
      </c>
      <c r="B887" s="105" t="s">
        <v>1917</v>
      </c>
      <c r="C887" s="105" t="s">
        <v>775</v>
      </c>
      <c r="D887" s="105" t="s">
        <v>1681</v>
      </c>
      <c r="E887" s="106">
        <v>184608</v>
      </c>
      <c r="F887" s="107" t="s">
        <v>156</v>
      </c>
      <c r="G887" s="106">
        <v>14769</v>
      </c>
      <c r="H887" s="106">
        <v>199377</v>
      </c>
      <c r="I887" s="105" t="s">
        <v>777</v>
      </c>
      <c r="J887" s="105" t="s">
        <v>778</v>
      </c>
      <c r="K887" s="103" t="s">
        <v>794</v>
      </c>
    </row>
    <row r="888" spans="1:11" x14ac:dyDescent="0.2">
      <c r="A888" s="104">
        <v>45793</v>
      </c>
      <c r="B888" s="105" t="s">
        <v>1918</v>
      </c>
      <c r="C888" s="105" t="s">
        <v>775</v>
      </c>
      <c r="D888" s="105" t="s">
        <v>818</v>
      </c>
      <c r="E888" s="106">
        <v>230760</v>
      </c>
      <c r="F888" s="107" t="s">
        <v>156</v>
      </c>
      <c r="G888" s="106">
        <v>18461</v>
      </c>
      <c r="H888" s="106">
        <v>249221</v>
      </c>
      <c r="I888" s="105" t="s">
        <v>777</v>
      </c>
      <c r="J888" s="105" t="s">
        <v>778</v>
      </c>
      <c r="K888" s="103" t="s">
        <v>794</v>
      </c>
    </row>
    <row r="889" spans="1:11" x14ac:dyDescent="0.2">
      <c r="A889" s="104">
        <v>45793</v>
      </c>
      <c r="B889" s="105" t="s">
        <v>1919</v>
      </c>
      <c r="C889" s="105" t="s">
        <v>775</v>
      </c>
      <c r="D889" s="105" t="s">
        <v>1098</v>
      </c>
      <c r="E889" s="106">
        <v>230760</v>
      </c>
      <c r="F889" s="107" t="s">
        <v>156</v>
      </c>
      <c r="G889" s="106">
        <v>18461</v>
      </c>
      <c r="H889" s="106">
        <v>249221</v>
      </c>
      <c r="I889" s="105" t="s">
        <v>777</v>
      </c>
      <c r="J889" s="105" t="s">
        <v>778</v>
      </c>
      <c r="K889" s="103" t="s">
        <v>794</v>
      </c>
    </row>
    <row r="890" spans="1:11" x14ac:dyDescent="0.2">
      <c r="A890" s="104">
        <v>45793</v>
      </c>
      <c r="B890" s="105" t="s">
        <v>1920</v>
      </c>
      <c r="C890" s="105" t="s">
        <v>775</v>
      </c>
      <c r="D890" s="105" t="s">
        <v>988</v>
      </c>
      <c r="E890" s="106">
        <v>1664790</v>
      </c>
      <c r="F890" s="107" t="s">
        <v>156</v>
      </c>
      <c r="G890" s="106">
        <v>133183</v>
      </c>
      <c r="H890" s="106">
        <v>1797973</v>
      </c>
      <c r="I890" s="105" t="s">
        <v>863</v>
      </c>
      <c r="J890" s="105" t="s">
        <v>864</v>
      </c>
      <c r="K890" s="103" t="s">
        <v>794</v>
      </c>
    </row>
    <row r="891" spans="1:11" x14ac:dyDescent="0.2">
      <c r="A891" s="104">
        <v>45793</v>
      </c>
      <c r="B891" s="105" t="s">
        <v>1921</v>
      </c>
      <c r="C891" s="105" t="s">
        <v>775</v>
      </c>
      <c r="D891" s="105" t="s">
        <v>1021</v>
      </c>
      <c r="E891" s="106">
        <v>342852</v>
      </c>
      <c r="F891" s="107" t="s">
        <v>156</v>
      </c>
      <c r="G891" s="106">
        <v>27428</v>
      </c>
      <c r="H891" s="106">
        <v>370280</v>
      </c>
      <c r="I891" s="105" t="s">
        <v>777</v>
      </c>
      <c r="J891" s="105" t="s">
        <v>778</v>
      </c>
      <c r="K891" s="103" t="s">
        <v>794</v>
      </c>
    </row>
    <row r="892" spans="1:11" x14ac:dyDescent="0.2">
      <c r="A892" s="104">
        <v>45794</v>
      </c>
      <c r="B892" s="105" t="s">
        <v>1922</v>
      </c>
      <c r="C892" s="105" t="s">
        <v>775</v>
      </c>
      <c r="D892" s="105" t="s">
        <v>1147</v>
      </c>
      <c r="E892" s="106">
        <v>382413</v>
      </c>
      <c r="F892" s="107" t="s">
        <v>156</v>
      </c>
      <c r="G892" s="106">
        <v>30593</v>
      </c>
      <c r="H892" s="106">
        <v>413006</v>
      </c>
      <c r="I892" s="105" t="s">
        <v>925</v>
      </c>
      <c r="J892" s="105" t="s">
        <v>926</v>
      </c>
      <c r="K892" s="103" t="s">
        <v>794</v>
      </c>
    </row>
    <row r="893" spans="1:11" x14ac:dyDescent="0.2">
      <c r="A893" s="104">
        <v>45797</v>
      </c>
      <c r="B893" s="105" t="s">
        <v>1923</v>
      </c>
      <c r="C893" s="105" t="s">
        <v>775</v>
      </c>
      <c r="D893" s="105" t="s">
        <v>1142</v>
      </c>
      <c r="E893" s="106">
        <v>342852</v>
      </c>
      <c r="F893" s="107" t="s">
        <v>156</v>
      </c>
      <c r="G893" s="106">
        <v>27428</v>
      </c>
      <c r="H893" s="106">
        <v>370280</v>
      </c>
      <c r="I893" s="105" t="s">
        <v>777</v>
      </c>
      <c r="J893" s="105" t="s">
        <v>778</v>
      </c>
      <c r="K893" s="103" t="s">
        <v>794</v>
      </c>
    </row>
    <row r="894" spans="1:11" x14ac:dyDescent="0.2">
      <c r="A894" s="104">
        <v>45797</v>
      </c>
      <c r="B894" s="105" t="s">
        <v>1924</v>
      </c>
      <c r="C894" s="105" t="s">
        <v>775</v>
      </c>
      <c r="D894" s="105" t="s">
        <v>915</v>
      </c>
      <c r="E894" s="106">
        <v>230760</v>
      </c>
      <c r="F894" s="107" t="s">
        <v>156</v>
      </c>
      <c r="G894" s="106">
        <v>18461</v>
      </c>
      <c r="H894" s="106">
        <v>249221</v>
      </c>
      <c r="I894" s="105" t="s">
        <v>777</v>
      </c>
      <c r="J894" s="105" t="s">
        <v>778</v>
      </c>
      <c r="K894" s="103" t="s">
        <v>794</v>
      </c>
    </row>
    <row r="895" spans="1:11" x14ac:dyDescent="0.2">
      <c r="A895" s="104">
        <v>45797</v>
      </c>
      <c r="B895" s="105" t="s">
        <v>1925</v>
      </c>
      <c r="C895" s="105" t="s">
        <v>775</v>
      </c>
      <c r="D895" s="105" t="s">
        <v>798</v>
      </c>
      <c r="E895" s="106">
        <v>184608</v>
      </c>
      <c r="F895" s="107" t="s">
        <v>156</v>
      </c>
      <c r="G895" s="106">
        <v>14769</v>
      </c>
      <c r="H895" s="106">
        <v>199377</v>
      </c>
      <c r="I895" s="105" t="s">
        <v>777</v>
      </c>
      <c r="J895" s="105" t="s">
        <v>778</v>
      </c>
      <c r="K895" s="103" t="s">
        <v>794</v>
      </c>
    </row>
    <row r="896" spans="1:11" x14ac:dyDescent="0.2">
      <c r="A896" s="104">
        <v>45797</v>
      </c>
      <c r="B896" s="105" t="s">
        <v>1926</v>
      </c>
      <c r="C896" s="105" t="s">
        <v>775</v>
      </c>
      <c r="D896" s="105" t="s">
        <v>936</v>
      </c>
      <c r="E896" s="106">
        <v>263730</v>
      </c>
      <c r="F896" s="107" t="s">
        <v>156</v>
      </c>
      <c r="G896" s="106">
        <v>21098</v>
      </c>
      <c r="H896" s="106">
        <v>284828</v>
      </c>
      <c r="I896" s="105" t="s">
        <v>777</v>
      </c>
      <c r="J896" s="105" t="s">
        <v>778</v>
      </c>
      <c r="K896" s="103" t="s">
        <v>794</v>
      </c>
    </row>
    <row r="897" spans="1:11" x14ac:dyDescent="0.2">
      <c r="A897" s="104">
        <v>45797</v>
      </c>
      <c r="B897" s="105" t="s">
        <v>1927</v>
      </c>
      <c r="C897" s="105" t="s">
        <v>775</v>
      </c>
      <c r="D897" s="105" t="s">
        <v>934</v>
      </c>
      <c r="E897" s="106">
        <v>428565</v>
      </c>
      <c r="F897" s="107" t="s">
        <v>156</v>
      </c>
      <c r="G897" s="106">
        <v>34285</v>
      </c>
      <c r="H897" s="106">
        <v>462850</v>
      </c>
      <c r="I897" s="105" t="s">
        <v>777</v>
      </c>
      <c r="J897" s="105" t="s">
        <v>778</v>
      </c>
      <c r="K897" s="103" t="s">
        <v>794</v>
      </c>
    </row>
    <row r="898" spans="1:11" x14ac:dyDescent="0.2">
      <c r="A898" s="104">
        <v>45797</v>
      </c>
      <c r="B898" s="105" t="s">
        <v>1928</v>
      </c>
      <c r="C898" s="105" t="s">
        <v>775</v>
      </c>
      <c r="D898" s="105" t="s">
        <v>1727</v>
      </c>
      <c r="E898" s="106">
        <v>184608</v>
      </c>
      <c r="F898" s="107" t="s">
        <v>156</v>
      </c>
      <c r="G898" s="106">
        <v>14769</v>
      </c>
      <c r="H898" s="106">
        <v>199377</v>
      </c>
      <c r="I898" s="105" t="s">
        <v>777</v>
      </c>
      <c r="J898" s="105" t="s">
        <v>778</v>
      </c>
      <c r="K898" s="103" t="s">
        <v>794</v>
      </c>
    </row>
    <row r="899" spans="1:11" x14ac:dyDescent="0.2">
      <c r="A899" s="104">
        <v>45797</v>
      </c>
      <c r="B899" s="105" t="s">
        <v>1929</v>
      </c>
      <c r="C899" s="105" t="s">
        <v>775</v>
      </c>
      <c r="D899" s="105" t="s">
        <v>1120</v>
      </c>
      <c r="E899" s="106">
        <v>184608</v>
      </c>
      <c r="F899" s="107" t="s">
        <v>156</v>
      </c>
      <c r="G899" s="106">
        <v>14769</v>
      </c>
      <c r="H899" s="106">
        <v>199377</v>
      </c>
      <c r="I899" s="105" t="s">
        <v>777</v>
      </c>
      <c r="J899" s="105" t="s">
        <v>778</v>
      </c>
      <c r="K899" s="103" t="s">
        <v>794</v>
      </c>
    </row>
    <row r="900" spans="1:11" x14ac:dyDescent="0.2">
      <c r="A900" s="104">
        <v>45798</v>
      </c>
      <c r="B900" s="105" t="s">
        <v>1930</v>
      </c>
      <c r="C900" s="105" t="s">
        <v>775</v>
      </c>
      <c r="D900" s="105" t="s">
        <v>894</v>
      </c>
      <c r="E900" s="106">
        <v>230760</v>
      </c>
      <c r="F900" s="107" t="s">
        <v>156</v>
      </c>
      <c r="G900" s="106">
        <v>18461</v>
      </c>
      <c r="H900" s="106">
        <v>249221</v>
      </c>
      <c r="I900" s="105" t="s">
        <v>777</v>
      </c>
      <c r="J900" s="105" t="s">
        <v>778</v>
      </c>
      <c r="K900" s="103" t="s">
        <v>794</v>
      </c>
    </row>
    <row r="901" spans="1:11" x14ac:dyDescent="0.2">
      <c r="A901" s="104">
        <v>45798</v>
      </c>
      <c r="B901" s="105" t="s">
        <v>1931</v>
      </c>
      <c r="C901" s="105" t="s">
        <v>775</v>
      </c>
      <c r="D901" s="105" t="s">
        <v>876</v>
      </c>
      <c r="E901" s="106">
        <v>184608</v>
      </c>
      <c r="F901" s="107" t="s">
        <v>156</v>
      </c>
      <c r="G901" s="106">
        <v>14769</v>
      </c>
      <c r="H901" s="106">
        <v>199377</v>
      </c>
      <c r="I901" s="105" t="s">
        <v>777</v>
      </c>
      <c r="J901" s="105" t="s">
        <v>778</v>
      </c>
      <c r="K901" s="103" t="s">
        <v>794</v>
      </c>
    </row>
    <row r="902" spans="1:11" x14ac:dyDescent="0.2">
      <c r="A902" s="104">
        <v>45798</v>
      </c>
      <c r="B902" s="105" t="s">
        <v>1932</v>
      </c>
      <c r="C902" s="105" t="s">
        <v>775</v>
      </c>
      <c r="D902" s="105" t="s">
        <v>1109</v>
      </c>
      <c r="E902" s="106">
        <v>230760</v>
      </c>
      <c r="F902" s="107" t="s">
        <v>156</v>
      </c>
      <c r="G902" s="106">
        <v>18461</v>
      </c>
      <c r="H902" s="106">
        <v>249221</v>
      </c>
      <c r="I902" s="105" t="s">
        <v>777</v>
      </c>
      <c r="J902" s="105" t="s">
        <v>778</v>
      </c>
      <c r="K902" s="103" t="s">
        <v>794</v>
      </c>
    </row>
    <row r="903" spans="1:11" x14ac:dyDescent="0.2">
      <c r="A903" s="104">
        <v>45798</v>
      </c>
      <c r="B903" s="105" t="s">
        <v>1933</v>
      </c>
      <c r="C903" s="105" t="s">
        <v>775</v>
      </c>
      <c r="D903" s="105" t="s">
        <v>1050</v>
      </c>
      <c r="E903" s="106">
        <v>421974</v>
      </c>
      <c r="F903" s="107" t="s">
        <v>156</v>
      </c>
      <c r="G903" s="106">
        <v>33758</v>
      </c>
      <c r="H903" s="106">
        <v>455732</v>
      </c>
      <c r="I903" s="105" t="s">
        <v>777</v>
      </c>
      <c r="J903" s="105" t="s">
        <v>778</v>
      </c>
      <c r="K903" s="103" t="s">
        <v>794</v>
      </c>
    </row>
    <row r="904" spans="1:11" x14ac:dyDescent="0.2">
      <c r="A904" s="104">
        <v>45798</v>
      </c>
      <c r="B904" s="105" t="s">
        <v>1934</v>
      </c>
      <c r="C904" s="105" t="s">
        <v>775</v>
      </c>
      <c r="D904" s="105" t="s">
        <v>917</v>
      </c>
      <c r="E904" s="106">
        <v>184608</v>
      </c>
      <c r="F904" s="107" t="s">
        <v>156</v>
      </c>
      <c r="G904" s="106">
        <v>14769</v>
      </c>
      <c r="H904" s="106">
        <v>199377</v>
      </c>
      <c r="I904" s="105" t="s">
        <v>777</v>
      </c>
      <c r="J904" s="105" t="s">
        <v>778</v>
      </c>
      <c r="K904" s="103" t="s">
        <v>794</v>
      </c>
    </row>
    <row r="905" spans="1:11" x14ac:dyDescent="0.2">
      <c r="A905" s="104">
        <v>45798</v>
      </c>
      <c r="B905" s="105" t="s">
        <v>1935</v>
      </c>
      <c r="C905" s="105" t="s">
        <v>775</v>
      </c>
      <c r="D905" s="105" t="s">
        <v>1332</v>
      </c>
      <c r="E905" s="106">
        <v>303291</v>
      </c>
      <c r="F905" s="107" t="s">
        <v>156</v>
      </c>
      <c r="G905" s="106">
        <v>24263</v>
      </c>
      <c r="H905" s="106">
        <v>327554</v>
      </c>
      <c r="I905" s="105" t="s">
        <v>777</v>
      </c>
      <c r="J905" s="105" t="s">
        <v>778</v>
      </c>
      <c r="K905" s="103" t="s">
        <v>794</v>
      </c>
    </row>
    <row r="906" spans="1:11" x14ac:dyDescent="0.2">
      <c r="A906" s="104">
        <v>45798</v>
      </c>
      <c r="B906" s="105" t="s">
        <v>1936</v>
      </c>
      <c r="C906" s="105" t="s">
        <v>775</v>
      </c>
      <c r="D906" s="105" t="s">
        <v>1124</v>
      </c>
      <c r="E906" s="106">
        <v>230760</v>
      </c>
      <c r="F906" s="107" t="s">
        <v>156</v>
      </c>
      <c r="G906" s="106">
        <v>18461</v>
      </c>
      <c r="H906" s="106">
        <v>249221</v>
      </c>
      <c r="I906" s="105" t="s">
        <v>777</v>
      </c>
      <c r="J906" s="105" t="s">
        <v>778</v>
      </c>
      <c r="K906" s="103" t="s">
        <v>794</v>
      </c>
    </row>
    <row r="907" spans="1:11" x14ac:dyDescent="0.2">
      <c r="A907" s="104">
        <v>45798</v>
      </c>
      <c r="B907" s="105" t="s">
        <v>1937</v>
      </c>
      <c r="C907" s="105" t="s">
        <v>775</v>
      </c>
      <c r="D907" s="105" t="s">
        <v>1374</v>
      </c>
      <c r="E907" s="106">
        <v>356034</v>
      </c>
      <c r="F907" s="107" t="s">
        <v>156</v>
      </c>
      <c r="G907" s="106">
        <v>28483</v>
      </c>
      <c r="H907" s="106">
        <v>384517</v>
      </c>
      <c r="I907" s="105" t="s">
        <v>777</v>
      </c>
      <c r="J907" s="105" t="s">
        <v>778</v>
      </c>
      <c r="K907" s="103" t="s">
        <v>794</v>
      </c>
    </row>
    <row r="908" spans="1:11" x14ac:dyDescent="0.2">
      <c r="A908" s="104">
        <v>45798</v>
      </c>
      <c r="B908" s="105" t="s">
        <v>1938</v>
      </c>
      <c r="C908" s="105" t="s">
        <v>775</v>
      </c>
      <c r="D908" s="105" t="s">
        <v>890</v>
      </c>
      <c r="E908" s="106">
        <v>543945</v>
      </c>
      <c r="F908" s="107" t="s">
        <v>156</v>
      </c>
      <c r="G908" s="106">
        <v>43516</v>
      </c>
      <c r="H908" s="106">
        <v>587461</v>
      </c>
      <c r="I908" s="105" t="s">
        <v>777</v>
      </c>
      <c r="J908" s="105" t="s">
        <v>778</v>
      </c>
      <c r="K908" s="103" t="s">
        <v>794</v>
      </c>
    </row>
    <row r="909" spans="1:11" x14ac:dyDescent="0.2">
      <c r="A909" s="104">
        <v>45798</v>
      </c>
      <c r="B909" s="105" t="s">
        <v>1939</v>
      </c>
      <c r="C909" s="105" t="s">
        <v>775</v>
      </c>
      <c r="D909" s="105" t="s">
        <v>1940</v>
      </c>
      <c r="E909" s="106">
        <v>230760</v>
      </c>
      <c r="F909" s="107" t="s">
        <v>156</v>
      </c>
      <c r="G909" s="106">
        <v>18461</v>
      </c>
      <c r="H909" s="106">
        <v>249221</v>
      </c>
      <c r="I909" s="105" t="s">
        <v>777</v>
      </c>
      <c r="J909" s="105" t="s">
        <v>778</v>
      </c>
      <c r="K909" s="103" t="s">
        <v>794</v>
      </c>
    </row>
    <row r="910" spans="1:11" x14ac:dyDescent="0.2">
      <c r="A910" s="104">
        <v>45798</v>
      </c>
      <c r="B910" s="105" t="s">
        <v>1941</v>
      </c>
      <c r="C910" s="105" t="s">
        <v>775</v>
      </c>
      <c r="D910" s="105" t="s">
        <v>1280</v>
      </c>
      <c r="E910" s="106">
        <v>1298892</v>
      </c>
      <c r="F910" s="107" t="s">
        <v>156</v>
      </c>
      <c r="G910" s="106">
        <v>103911</v>
      </c>
      <c r="H910" s="106">
        <v>1402803</v>
      </c>
      <c r="I910" s="105" t="s">
        <v>863</v>
      </c>
      <c r="J910" s="105" t="s">
        <v>864</v>
      </c>
      <c r="K910" s="103" t="s">
        <v>794</v>
      </c>
    </row>
    <row r="911" spans="1:11" x14ac:dyDescent="0.2">
      <c r="A911" s="104">
        <v>45798</v>
      </c>
      <c r="B911" s="105" t="s">
        <v>1942</v>
      </c>
      <c r="C911" s="105" t="s">
        <v>775</v>
      </c>
      <c r="D911" s="105" t="s">
        <v>909</v>
      </c>
      <c r="E911" s="106">
        <v>1298862</v>
      </c>
      <c r="F911" s="107" t="s">
        <v>156</v>
      </c>
      <c r="G911" s="106">
        <v>103909</v>
      </c>
      <c r="H911" s="106">
        <v>1402771</v>
      </c>
      <c r="I911" s="105" t="s">
        <v>863</v>
      </c>
      <c r="J911" s="105" t="s">
        <v>864</v>
      </c>
      <c r="K911" s="103" t="s">
        <v>794</v>
      </c>
    </row>
    <row r="912" spans="1:11" x14ac:dyDescent="0.2">
      <c r="A912" s="104">
        <v>45798</v>
      </c>
      <c r="B912" s="105" t="s">
        <v>1943</v>
      </c>
      <c r="C912" s="105" t="s">
        <v>775</v>
      </c>
      <c r="D912" s="105" t="s">
        <v>886</v>
      </c>
      <c r="E912" s="106">
        <v>309882</v>
      </c>
      <c r="F912" s="107" t="s">
        <v>156</v>
      </c>
      <c r="G912" s="106">
        <v>24791</v>
      </c>
      <c r="H912" s="106">
        <v>334673</v>
      </c>
      <c r="I912" s="105" t="s">
        <v>777</v>
      </c>
      <c r="J912" s="105" t="s">
        <v>778</v>
      </c>
      <c r="K912" s="103" t="s">
        <v>794</v>
      </c>
    </row>
    <row r="913" spans="1:11" x14ac:dyDescent="0.2">
      <c r="A913" s="104">
        <v>45799</v>
      </c>
      <c r="B913" s="105" t="s">
        <v>616</v>
      </c>
      <c r="C913" s="105" t="s">
        <v>1166</v>
      </c>
      <c r="D913" s="105" t="s">
        <v>1944</v>
      </c>
      <c r="E913" s="106">
        <v>-62637</v>
      </c>
      <c r="F913" s="107" t="s">
        <v>156</v>
      </c>
      <c r="G913" s="106">
        <v>-5011</v>
      </c>
      <c r="H913" s="106">
        <v>-67648</v>
      </c>
      <c r="I913" s="105" t="s">
        <v>1080</v>
      </c>
      <c r="J913" s="105" t="s">
        <v>1081</v>
      </c>
      <c r="K913" s="103" t="s">
        <v>794</v>
      </c>
    </row>
    <row r="914" spans="1:11" x14ac:dyDescent="0.2">
      <c r="A914" s="104">
        <v>45799</v>
      </c>
      <c r="B914" s="105" t="s">
        <v>797</v>
      </c>
      <c r="C914" s="105" t="s">
        <v>977</v>
      </c>
      <c r="D914" s="105" t="s">
        <v>1945</v>
      </c>
      <c r="E914" s="106">
        <v>-62637</v>
      </c>
      <c r="F914" s="107" t="s">
        <v>156</v>
      </c>
      <c r="G914" s="106">
        <v>-5011</v>
      </c>
      <c r="H914" s="106">
        <v>-67648</v>
      </c>
      <c r="I914" s="105" t="s">
        <v>827</v>
      </c>
      <c r="J914" s="105" t="s">
        <v>828</v>
      </c>
      <c r="K914" s="103" t="s">
        <v>794</v>
      </c>
    </row>
    <row r="915" spans="1:11" x14ac:dyDescent="0.2">
      <c r="A915" s="104">
        <v>45799</v>
      </c>
      <c r="B915" s="105" t="s">
        <v>727</v>
      </c>
      <c r="C915" s="105" t="s">
        <v>1946</v>
      </c>
      <c r="D915" s="105" t="s">
        <v>1947</v>
      </c>
      <c r="E915" s="106">
        <v>-125274</v>
      </c>
      <c r="F915" s="107" t="s">
        <v>156</v>
      </c>
      <c r="G915" s="106">
        <v>-10022</v>
      </c>
      <c r="H915" s="106">
        <v>-135296</v>
      </c>
      <c r="I915" s="105" t="s">
        <v>1385</v>
      </c>
      <c r="J915" s="105" t="s">
        <v>1386</v>
      </c>
      <c r="K915" s="103" t="s">
        <v>794</v>
      </c>
    </row>
    <row r="916" spans="1:11" x14ac:dyDescent="0.2">
      <c r="A916" s="104">
        <v>45799</v>
      </c>
      <c r="B916" s="105" t="s">
        <v>1948</v>
      </c>
      <c r="C916" s="105" t="s">
        <v>1168</v>
      </c>
      <c r="D916" s="105" t="s">
        <v>1949</v>
      </c>
      <c r="E916" s="106">
        <v>-62637</v>
      </c>
      <c r="F916" s="107" t="s">
        <v>156</v>
      </c>
      <c r="G916" s="106">
        <v>-5011</v>
      </c>
      <c r="H916" s="106">
        <v>-67648</v>
      </c>
      <c r="I916" s="105" t="s">
        <v>906</v>
      </c>
      <c r="J916" s="105" t="s">
        <v>907</v>
      </c>
      <c r="K916" s="103" t="s">
        <v>794</v>
      </c>
    </row>
    <row r="917" spans="1:11" x14ac:dyDescent="0.2">
      <c r="A917" s="104">
        <v>45799</v>
      </c>
      <c r="B917" s="105" t="s">
        <v>1950</v>
      </c>
      <c r="C917" s="105" t="s">
        <v>1589</v>
      </c>
      <c r="D917" s="105" t="s">
        <v>1951</v>
      </c>
      <c r="E917" s="106">
        <v>-115380</v>
      </c>
      <c r="F917" s="107" t="s">
        <v>156</v>
      </c>
      <c r="G917" s="106">
        <v>-9230</v>
      </c>
      <c r="H917" s="106">
        <v>-124610</v>
      </c>
      <c r="I917" s="105" t="s">
        <v>821</v>
      </c>
      <c r="J917" s="105" t="s">
        <v>822</v>
      </c>
      <c r="K917" s="103" t="s">
        <v>794</v>
      </c>
    </row>
    <row r="918" spans="1:11" x14ac:dyDescent="0.2">
      <c r="A918" s="104">
        <v>45799</v>
      </c>
      <c r="B918" s="105" t="s">
        <v>1952</v>
      </c>
      <c r="C918" s="105" t="s">
        <v>1348</v>
      </c>
      <c r="D918" s="105" t="s">
        <v>1953</v>
      </c>
      <c r="E918" s="106">
        <v>-210987</v>
      </c>
      <c r="F918" s="107" t="s">
        <v>156</v>
      </c>
      <c r="G918" s="106">
        <v>-16879</v>
      </c>
      <c r="H918" s="106">
        <v>-227866</v>
      </c>
      <c r="I918" s="105" t="s">
        <v>777</v>
      </c>
      <c r="J918" s="105" t="s">
        <v>778</v>
      </c>
      <c r="K918" s="103" t="s">
        <v>794</v>
      </c>
    </row>
    <row r="919" spans="1:11" x14ac:dyDescent="0.2">
      <c r="A919" s="104">
        <v>45799</v>
      </c>
      <c r="B919" s="105" t="s">
        <v>1954</v>
      </c>
      <c r="C919" s="105" t="s">
        <v>1348</v>
      </c>
      <c r="D919" s="105" t="s">
        <v>1955</v>
      </c>
      <c r="E919" s="106">
        <v>-224169</v>
      </c>
      <c r="F919" s="107" t="s">
        <v>156</v>
      </c>
      <c r="G919" s="106">
        <v>-17934</v>
      </c>
      <c r="H919" s="106">
        <v>-242103</v>
      </c>
      <c r="I919" s="105" t="s">
        <v>777</v>
      </c>
      <c r="J919" s="105" t="s">
        <v>778</v>
      </c>
      <c r="K919" s="103" t="s">
        <v>794</v>
      </c>
    </row>
    <row r="920" spans="1:11" x14ac:dyDescent="0.2">
      <c r="A920" s="104">
        <v>45799</v>
      </c>
      <c r="B920" s="105" t="s">
        <v>1956</v>
      </c>
      <c r="C920" s="105" t="s">
        <v>1348</v>
      </c>
      <c r="D920" s="105" t="s">
        <v>1957</v>
      </c>
      <c r="E920" s="106">
        <v>-296700</v>
      </c>
      <c r="F920" s="107" t="s">
        <v>156</v>
      </c>
      <c r="G920" s="106">
        <v>-23736</v>
      </c>
      <c r="H920" s="106">
        <v>-320436</v>
      </c>
      <c r="I920" s="105" t="s">
        <v>777</v>
      </c>
      <c r="J920" s="105" t="s">
        <v>778</v>
      </c>
      <c r="K920" s="103" t="s">
        <v>794</v>
      </c>
    </row>
    <row r="921" spans="1:11" x14ac:dyDescent="0.2">
      <c r="A921" s="104">
        <v>45799</v>
      </c>
      <c r="B921" s="105" t="s">
        <v>1958</v>
      </c>
      <c r="C921" s="105" t="s">
        <v>1348</v>
      </c>
      <c r="D921" s="105" t="s">
        <v>1959</v>
      </c>
      <c r="E921" s="106">
        <v>-263730</v>
      </c>
      <c r="F921" s="107" t="s">
        <v>156</v>
      </c>
      <c r="G921" s="106">
        <v>-21098</v>
      </c>
      <c r="H921" s="106">
        <v>-284828</v>
      </c>
      <c r="I921" s="105" t="s">
        <v>777</v>
      </c>
      <c r="J921" s="105" t="s">
        <v>778</v>
      </c>
      <c r="K921" s="103" t="s">
        <v>794</v>
      </c>
    </row>
    <row r="922" spans="1:11" x14ac:dyDescent="0.2">
      <c r="A922" s="104">
        <v>45799</v>
      </c>
      <c r="B922" s="105" t="s">
        <v>1960</v>
      </c>
      <c r="C922" s="105" t="s">
        <v>775</v>
      </c>
      <c r="D922" s="105" t="s">
        <v>1961</v>
      </c>
      <c r="E922" s="106">
        <v>230760</v>
      </c>
      <c r="F922" s="107" t="s">
        <v>156</v>
      </c>
      <c r="G922" s="106">
        <v>18461</v>
      </c>
      <c r="H922" s="106">
        <v>249221</v>
      </c>
      <c r="I922" s="105" t="s">
        <v>777</v>
      </c>
      <c r="J922" s="105" t="s">
        <v>778</v>
      </c>
      <c r="K922" s="103" t="s">
        <v>794</v>
      </c>
    </row>
    <row r="923" spans="1:11" x14ac:dyDescent="0.2">
      <c r="A923" s="104">
        <v>45799</v>
      </c>
      <c r="B923" s="105" t="s">
        <v>1962</v>
      </c>
      <c r="C923" s="105" t="s">
        <v>775</v>
      </c>
      <c r="D923" s="105" t="s">
        <v>1132</v>
      </c>
      <c r="E923" s="106">
        <v>184608</v>
      </c>
      <c r="F923" s="107" t="s">
        <v>156</v>
      </c>
      <c r="G923" s="106">
        <v>14769</v>
      </c>
      <c r="H923" s="106">
        <v>199377</v>
      </c>
      <c r="I923" s="105" t="s">
        <v>777</v>
      </c>
      <c r="J923" s="105" t="s">
        <v>778</v>
      </c>
      <c r="K923" s="103" t="s">
        <v>794</v>
      </c>
    </row>
    <row r="924" spans="1:11" x14ac:dyDescent="0.2">
      <c r="A924" s="104">
        <v>45799</v>
      </c>
      <c r="B924" s="105" t="s">
        <v>1963</v>
      </c>
      <c r="C924" s="105" t="s">
        <v>775</v>
      </c>
      <c r="D924" s="105" t="s">
        <v>1500</v>
      </c>
      <c r="E924" s="106">
        <v>303291</v>
      </c>
      <c r="F924" s="107" t="s">
        <v>156</v>
      </c>
      <c r="G924" s="106">
        <v>24263</v>
      </c>
      <c r="H924" s="106">
        <v>327554</v>
      </c>
      <c r="I924" s="105" t="s">
        <v>777</v>
      </c>
      <c r="J924" s="105" t="s">
        <v>778</v>
      </c>
      <c r="K924" s="103" t="s">
        <v>794</v>
      </c>
    </row>
    <row r="925" spans="1:11" x14ac:dyDescent="0.2">
      <c r="A925" s="104">
        <v>45799</v>
      </c>
      <c r="B925" s="105" t="s">
        <v>1964</v>
      </c>
      <c r="C925" s="105" t="s">
        <v>775</v>
      </c>
      <c r="D925" s="105" t="s">
        <v>816</v>
      </c>
      <c r="E925" s="106">
        <v>309882</v>
      </c>
      <c r="F925" s="107" t="s">
        <v>156</v>
      </c>
      <c r="G925" s="106">
        <v>24791</v>
      </c>
      <c r="H925" s="106">
        <v>334673</v>
      </c>
      <c r="I925" s="105" t="s">
        <v>777</v>
      </c>
      <c r="J925" s="105" t="s">
        <v>778</v>
      </c>
      <c r="K925" s="103" t="s">
        <v>794</v>
      </c>
    </row>
    <row r="926" spans="1:11" x14ac:dyDescent="0.2">
      <c r="A926" s="104">
        <v>45799</v>
      </c>
      <c r="B926" s="105" t="s">
        <v>1965</v>
      </c>
      <c r="C926" s="105" t="s">
        <v>775</v>
      </c>
      <c r="D926" s="105" t="s">
        <v>1271</v>
      </c>
      <c r="E926" s="106">
        <v>263730</v>
      </c>
      <c r="F926" s="107" t="s">
        <v>156</v>
      </c>
      <c r="G926" s="106">
        <v>21098</v>
      </c>
      <c r="H926" s="106">
        <v>284828</v>
      </c>
      <c r="I926" s="105" t="s">
        <v>777</v>
      </c>
      <c r="J926" s="105" t="s">
        <v>778</v>
      </c>
      <c r="K926" s="103" t="s">
        <v>794</v>
      </c>
    </row>
    <row r="927" spans="1:11" x14ac:dyDescent="0.2">
      <c r="A927" s="104">
        <v>45799</v>
      </c>
      <c r="B927" s="105" t="s">
        <v>1966</v>
      </c>
      <c r="C927" s="105" t="s">
        <v>775</v>
      </c>
      <c r="D927" s="105" t="s">
        <v>998</v>
      </c>
      <c r="E927" s="106">
        <v>560430</v>
      </c>
      <c r="F927" s="107" t="s">
        <v>156</v>
      </c>
      <c r="G927" s="106">
        <v>44834</v>
      </c>
      <c r="H927" s="106">
        <v>605264</v>
      </c>
      <c r="I927" s="105" t="s">
        <v>777</v>
      </c>
      <c r="J927" s="105" t="s">
        <v>778</v>
      </c>
      <c r="K927" s="103" t="s">
        <v>794</v>
      </c>
    </row>
    <row r="928" spans="1:11" x14ac:dyDescent="0.2">
      <c r="A928" s="104">
        <v>45799</v>
      </c>
      <c r="B928" s="105" t="s">
        <v>1967</v>
      </c>
      <c r="C928" s="105" t="s">
        <v>775</v>
      </c>
      <c r="D928" s="105" t="s">
        <v>942</v>
      </c>
      <c r="E928" s="106">
        <v>326367</v>
      </c>
      <c r="F928" s="107" t="s">
        <v>156</v>
      </c>
      <c r="G928" s="106">
        <v>26109</v>
      </c>
      <c r="H928" s="106">
        <v>352476</v>
      </c>
      <c r="I928" s="105" t="s">
        <v>777</v>
      </c>
      <c r="J928" s="105" t="s">
        <v>778</v>
      </c>
      <c r="K928" s="103" t="s">
        <v>794</v>
      </c>
    </row>
    <row r="929" spans="1:11" x14ac:dyDescent="0.2">
      <c r="A929" s="104">
        <v>45799</v>
      </c>
      <c r="B929" s="105" t="s">
        <v>1968</v>
      </c>
      <c r="C929" s="105" t="s">
        <v>775</v>
      </c>
      <c r="D929" s="105" t="s">
        <v>810</v>
      </c>
      <c r="E929" s="106">
        <v>184608</v>
      </c>
      <c r="F929" s="107" t="s">
        <v>156</v>
      </c>
      <c r="G929" s="106">
        <v>14769</v>
      </c>
      <c r="H929" s="106">
        <v>199377</v>
      </c>
      <c r="I929" s="105" t="s">
        <v>777</v>
      </c>
      <c r="J929" s="105" t="s">
        <v>778</v>
      </c>
      <c r="K929" s="103" t="s">
        <v>794</v>
      </c>
    </row>
    <row r="930" spans="1:11" x14ac:dyDescent="0.2">
      <c r="A930" s="104">
        <v>45799</v>
      </c>
      <c r="B930" s="105" t="s">
        <v>1969</v>
      </c>
      <c r="C930" s="105" t="s">
        <v>775</v>
      </c>
      <c r="D930" s="105" t="s">
        <v>1140</v>
      </c>
      <c r="E930" s="106">
        <v>342852</v>
      </c>
      <c r="F930" s="107" t="s">
        <v>156</v>
      </c>
      <c r="G930" s="106">
        <v>27428</v>
      </c>
      <c r="H930" s="106">
        <v>370280</v>
      </c>
      <c r="I930" s="105" t="s">
        <v>777</v>
      </c>
      <c r="J930" s="105" t="s">
        <v>778</v>
      </c>
      <c r="K930" s="103" t="s">
        <v>794</v>
      </c>
    </row>
    <row r="931" spans="1:11" x14ac:dyDescent="0.2">
      <c r="A931" s="104">
        <v>45800</v>
      </c>
      <c r="B931" s="105" t="s">
        <v>1970</v>
      </c>
      <c r="C931" s="105" t="s">
        <v>1348</v>
      </c>
      <c r="D931" s="105" t="s">
        <v>1971</v>
      </c>
      <c r="E931" s="106">
        <v>-313185</v>
      </c>
      <c r="F931" s="107" t="s">
        <v>156</v>
      </c>
      <c r="G931" s="106">
        <v>-25055</v>
      </c>
      <c r="H931" s="106">
        <v>-338240</v>
      </c>
      <c r="I931" s="105" t="s">
        <v>777</v>
      </c>
      <c r="J931" s="105" t="s">
        <v>778</v>
      </c>
      <c r="K931" s="103" t="s">
        <v>794</v>
      </c>
    </row>
    <row r="932" spans="1:11" x14ac:dyDescent="0.2">
      <c r="A932" s="104">
        <v>45800</v>
      </c>
      <c r="B932" s="105" t="s">
        <v>1972</v>
      </c>
      <c r="C932" s="105" t="s">
        <v>775</v>
      </c>
      <c r="D932" s="105" t="s">
        <v>986</v>
      </c>
      <c r="E932" s="106">
        <v>501096</v>
      </c>
      <c r="F932" s="107" t="s">
        <v>156</v>
      </c>
      <c r="G932" s="106">
        <v>40088</v>
      </c>
      <c r="H932" s="106">
        <v>541184</v>
      </c>
      <c r="I932" s="105" t="s">
        <v>777</v>
      </c>
      <c r="J932" s="105" t="s">
        <v>778</v>
      </c>
      <c r="K932" s="103" t="s">
        <v>794</v>
      </c>
    </row>
    <row r="933" spans="1:11" x14ac:dyDescent="0.2">
      <c r="A933" s="104">
        <v>45800</v>
      </c>
      <c r="B933" s="105" t="s">
        <v>1973</v>
      </c>
      <c r="C933" s="105" t="s">
        <v>775</v>
      </c>
      <c r="D933" s="105" t="s">
        <v>1534</v>
      </c>
      <c r="E933" s="106">
        <v>230760</v>
      </c>
      <c r="F933" s="107" t="s">
        <v>156</v>
      </c>
      <c r="G933" s="106">
        <v>18461</v>
      </c>
      <c r="H933" s="106">
        <v>249221</v>
      </c>
      <c r="I933" s="105" t="s">
        <v>777</v>
      </c>
      <c r="J933" s="105" t="s">
        <v>778</v>
      </c>
      <c r="K933" s="103" t="s">
        <v>794</v>
      </c>
    </row>
    <row r="934" spans="1:11" x14ac:dyDescent="0.2">
      <c r="A934" s="104">
        <v>45800</v>
      </c>
      <c r="B934" s="105" t="s">
        <v>1974</v>
      </c>
      <c r="C934" s="105" t="s">
        <v>775</v>
      </c>
      <c r="D934" s="105" t="s">
        <v>1800</v>
      </c>
      <c r="E934" s="106">
        <v>230760</v>
      </c>
      <c r="F934" s="107" t="s">
        <v>156</v>
      </c>
      <c r="G934" s="106">
        <v>18461</v>
      </c>
      <c r="H934" s="106">
        <v>249221</v>
      </c>
      <c r="I934" s="105" t="s">
        <v>777</v>
      </c>
      <c r="J934" s="105" t="s">
        <v>778</v>
      </c>
      <c r="K934" s="103" t="s">
        <v>794</v>
      </c>
    </row>
    <row r="935" spans="1:11" x14ac:dyDescent="0.2">
      <c r="A935" s="104">
        <v>45800</v>
      </c>
      <c r="B935" s="105" t="s">
        <v>1975</v>
      </c>
      <c r="C935" s="105" t="s">
        <v>775</v>
      </c>
      <c r="D935" s="105" t="s">
        <v>1729</v>
      </c>
      <c r="E935" s="106">
        <v>184608</v>
      </c>
      <c r="F935" s="107" t="s">
        <v>156</v>
      </c>
      <c r="G935" s="106">
        <v>14769</v>
      </c>
      <c r="H935" s="106">
        <v>199377</v>
      </c>
      <c r="I935" s="105" t="s">
        <v>777</v>
      </c>
      <c r="J935" s="105" t="s">
        <v>778</v>
      </c>
      <c r="K935" s="103" t="s">
        <v>794</v>
      </c>
    </row>
    <row r="936" spans="1:11" x14ac:dyDescent="0.2">
      <c r="A936" s="104">
        <v>45800</v>
      </c>
      <c r="B936" s="105" t="s">
        <v>1976</v>
      </c>
      <c r="C936" s="105" t="s">
        <v>775</v>
      </c>
      <c r="D936" s="105" t="s">
        <v>880</v>
      </c>
      <c r="E936" s="106">
        <v>263730</v>
      </c>
      <c r="F936" s="107" t="s">
        <v>156</v>
      </c>
      <c r="G936" s="106">
        <v>21098</v>
      </c>
      <c r="H936" s="106">
        <v>284828</v>
      </c>
      <c r="I936" s="105" t="s">
        <v>777</v>
      </c>
      <c r="J936" s="105" t="s">
        <v>778</v>
      </c>
      <c r="K936" s="103" t="s">
        <v>794</v>
      </c>
    </row>
    <row r="937" spans="1:11" x14ac:dyDescent="0.2">
      <c r="A937" s="104">
        <v>45800</v>
      </c>
      <c r="B937" s="105" t="s">
        <v>1977</v>
      </c>
      <c r="C937" s="105" t="s">
        <v>775</v>
      </c>
      <c r="D937" s="105" t="s">
        <v>1037</v>
      </c>
      <c r="E937" s="106">
        <v>501096</v>
      </c>
      <c r="F937" s="107" t="s">
        <v>156</v>
      </c>
      <c r="G937" s="106">
        <v>40088</v>
      </c>
      <c r="H937" s="106">
        <v>541184</v>
      </c>
      <c r="I937" s="105" t="s">
        <v>777</v>
      </c>
      <c r="J937" s="105" t="s">
        <v>778</v>
      </c>
      <c r="K937" s="103" t="s">
        <v>794</v>
      </c>
    </row>
    <row r="938" spans="1:11" x14ac:dyDescent="0.2">
      <c r="A938" s="104">
        <v>45801</v>
      </c>
      <c r="B938" s="105" t="s">
        <v>1978</v>
      </c>
      <c r="C938" s="105" t="s">
        <v>775</v>
      </c>
      <c r="D938" s="105" t="s">
        <v>972</v>
      </c>
      <c r="E938" s="106">
        <v>230760</v>
      </c>
      <c r="F938" s="107" t="s">
        <v>156</v>
      </c>
      <c r="G938" s="106">
        <v>18461</v>
      </c>
      <c r="H938" s="106">
        <v>249221</v>
      </c>
      <c r="I938" s="105" t="s">
        <v>777</v>
      </c>
      <c r="J938" s="105" t="s">
        <v>778</v>
      </c>
      <c r="K938" s="103" t="s">
        <v>794</v>
      </c>
    </row>
    <row r="939" spans="1:11" x14ac:dyDescent="0.2">
      <c r="A939" s="104">
        <v>45801</v>
      </c>
      <c r="B939" s="105" t="s">
        <v>1979</v>
      </c>
      <c r="C939" s="105" t="s">
        <v>775</v>
      </c>
      <c r="D939" s="105" t="s">
        <v>878</v>
      </c>
      <c r="E939" s="106">
        <v>309882</v>
      </c>
      <c r="F939" s="107" t="s">
        <v>156</v>
      </c>
      <c r="G939" s="106">
        <v>24791</v>
      </c>
      <c r="H939" s="106">
        <v>334673</v>
      </c>
      <c r="I939" s="105" t="s">
        <v>777</v>
      </c>
      <c r="J939" s="105" t="s">
        <v>778</v>
      </c>
      <c r="K939" s="103" t="s">
        <v>794</v>
      </c>
    </row>
    <row r="940" spans="1:11" x14ac:dyDescent="0.2">
      <c r="A940" s="104">
        <v>45801</v>
      </c>
      <c r="B940" s="105" t="s">
        <v>1980</v>
      </c>
      <c r="C940" s="105" t="s">
        <v>775</v>
      </c>
      <c r="D940" s="105" t="s">
        <v>903</v>
      </c>
      <c r="E940" s="106">
        <v>230760</v>
      </c>
      <c r="F940" s="107" t="s">
        <v>156</v>
      </c>
      <c r="G940" s="106">
        <v>18461</v>
      </c>
      <c r="H940" s="106">
        <v>249221</v>
      </c>
      <c r="I940" s="105" t="s">
        <v>777</v>
      </c>
      <c r="J940" s="105" t="s">
        <v>778</v>
      </c>
      <c r="K940" s="103" t="s">
        <v>794</v>
      </c>
    </row>
    <row r="941" spans="1:11" x14ac:dyDescent="0.2">
      <c r="A941" s="104">
        <v>45801</v>
      </c>
      <c r="B941" s="105" t="s">
        <v>1981</v>
      </c>
      <c r="C941" s="105" t="s">
        <v>775</v>
      </c>
      <c r="D941" s="105" t="s">
        <v>905</v>
      </c>
      <c r="E941" s="106">
        <v>1612062</v>
      </c>
      <c r="F941" s="107" t="s">
        <v>156</v>
      </c>
      <c r="G941" s="106">
        <v>128965</v>
      </c>
      <c r="H941" s="106">
        <v>1741027</v>
      </c>
      <c r="I941" s="105" t="s">
        <v>906</v>
      </c>
      <c r="J941" s="105" t="s">
        <v>907</v>
      </c>
      <c r="K941" s="103" t="s">
        <v>794</v>
      </c>
    </row>
    <row r="942" spans="1:11" x14ac:dyDescent="0.2">
      <c r="A942" s="104">
        <v>45801</v>
      </c>
      <c r="B942" s="105" t="s">
        <v>1982</v>
      </c>
      <c r="C942" s="105" t="s">
        <v>775</v>
      </c>
      <c r="D942" s="105" t="s">
        <v>856</v>
      </c>
      <c r="E942" s="106">
        <v>230760</v>
      </c>
      <c r="F942" s="107" t="s">
        <v>156</v>
      </c>
      <c r="G942" s="106">
        <v>18461</v>
      </c>
      <c r="H942" s="106">
        <v>249221</v>
      </c>
      <c r="I942" s="105" t="s">
        <v>777</v>
      </c>
      <c r="J942" s="105" t="s">
        <v>778</v>
      </c>
      <c r="K942" s="103" t="s">
        <v>794</v>
      </c>
    </row>
    <row r="943" spans="1:11" x14ac:dyDescent="0.2">
      <c r="A943" s="104">
        <v>45803</v>
      </c>
      <c r="B943" s="105" t="s">
        <v>1983</v>
      </c>
      <c r="C943" s="105" t="s">
        <v>775</v>
      </c>
      <c r="D943" s="105" t="s">
        <v>1001</v>
      </c>
      <c r="E943" s="106">
        <v>230760</v>
      </c>
      <c r="F943" s="107" t="s">
        <v>156</v>
      </c>
      <c r="G943" s="106">
        <v>18461</v>
      </c>
      <c r="H943" s="106">
        <v>249221</v>
      </c>
      <c r="I943" s="105" t="s">
        <v>777</v>
      </c>
      <c r="J943" s="105" t="s">
        <v>778</v>
      </c>
      <c r="K943" s="103" t="s">
        <v>794</v>
      </c>
    </row>
    <row r="944" spans="1:11" x14ac:dyDescent="0.2">
      <c r="A944" s="104">
        <v>45804</v>
      </c>
      <c r="B944" s="105" t="s">
        <v>1984</v>
      </c>
      <c r="C944" s="105" t="s">
        <v>775</v>
      </c>
      <c r="D944" s="105" t="s">
        <v>1107</v>
      </c>
      <c r="E944" s="106">
        <v>276912</v>
      </c>
      <c r="F944" s="107" t="s">
        <v>156</v>
      </c>
      <c r="G944" s="106">
        <v>22153</v>
      </c>
      <c r="H944" s="106">
        <v>299065</v>
      </c>
      <c r="I944" s="105" t="s">
        <v>777</v>
      </c>
      <c r="J944" s="105" t="s">
        <v>778</v>
      </c>
      <c r="K944" s="103" t="s">
        <v>794</v>
      </c>
    </row>
    <row r="945" spans="1:11" x14ac:dyDescent="0.2">
      <c r="A945" s="104">
        <v>45804</v>
      </c>
      <c r="B945" s="105" t="s">
        <v>1985</v>
      </c>
      <c r="C945" s="105" t="s">
        <v>775</v>
      </c>
      <c r="D945" s="105" t="s">
        <v>915</v>
      </c>
      <c r="E945" s="106">
        <v>382413</v>
      </c>
      <c r="F945" s="107" t="s">
        <v>156</v>
      </c>
      <c r="G945" s="106">
        <v>30593</v>
      </c>
      <c r="H945" s="106">
        <v>413006</v>
      </c>
      <c r="I945" s="105" t="s">
        <v>777</v>
      </c>
      <c r="J945" s="105" t="s">
        <v>778</v>
      </c>
      <c r="K945" s="103" t="s">
        <v>794</v>
      </c>
    </row>
    <row r="946" spans="1:11" x14ac:dyDescent="0.2">
      <c r="A946" s="104">
        <v>45804</v>
      </c>
      <c r="B946" s="105" t="s">
        <v>1986</v>
      </c>
      <c r="C946" s="105" t="s">
        <v>775</v>
      </c>
      <c r="D946" s="105" t="s">
        <v>1548</v>
      </c>
      <c r="E946" s="106">
        <v>184608</v>
      </c>
      <c r="F946" s="107" t="s">
        <v>156</v>
      </c>
      <c r="G946" s="106">
        <v>14769</v>
      </c>
      <c r="H946" s="106">
        <v>199377</v>
      </c>
      <c r="I946" s="105" t="s">
        <v>777</v>
      </c>
      <c r="J946" s="105" t="s">
        <v>778</v>
      </c>
      <c r="K946" s="103" t="s">
        <v>794</v>
      </c>
    </row>
    <row r="947" spans="1:11" x14ac:dyDescent="0.2">
      <c r="A947" s="104">
        <v>45804</v>
      </c>
      <c r="B947" s="105" t="s">
        <v>1987</v>
      </c>
      <c r="C947" s="105" t="s">
        <v>775</v>
      </c>
      <c r="D947" s="105" t="s">
        <v>947</v>
      </c>
      <c r="E947" s="106">
        <v>230760</v>
      </c>
      <c r="F947" s="107" t="s">
        <v>156</v>
      </c>
      <c r="G947" s="106">
        <v>18461</v>
      </c>
      <c r="H947" s="106">
        <v>249221</v>
      </c>
      <c r="I947" s="105" t="s">
        <v>777</v>
      </c>
      <c r="J947" s="105" t="s">
        <v>778</v>
      </c>
      <c r="K947" s="103" t="s">
        <v>794</v>
      </c>
    </row>
    <row r="948" spans="1:11" x14ac:dyDescent="0.2">
      <c r="A948" s="104">
        <v>45804</v>
      </c>
      <c r="B948" s="105" t="s">
        <v>1988</v>
      </c>
      <c r="C948" s="105" t="s">
        <v>775</v>
      </c>
      <c r="D948" s="105" t="s">
        <v>832</v>
      </c>
      <c r="E948" s="106">
        <v>507687</v>
      </c>
      <c r="F948" s="107" t="s">
        <v>156</v>
      </c>
      <c r="G948" s="106">
        <v>40615</v>
      </c>
      <c r="H948" s="106">
        <v>548302</v>
      </c>
      <c r="I948" s="105" t="s">
        <v>777</v>
      </c>
      <c r="J948" s="105" t="s">
        <v>778</v>
      </c>
      <c r="K948" s="103" t="s">
        <v>794</v>
      </c>
    </row>
    <row r="949" spans="1:11" x14ac:dyDescent="0.2">
      <c r="A949" s="104">
        <v>45804</v>
      </c>
      <c r="B949" s="105" t="s">
        <v>1989</v>
      </c>
      <c r="C949" s="105" t="s">
        <v>775</v>
      </c>
      <c r="D949" s="105" t="s">
        <v>1668</v>
      </c>
      <c r="E949" s="106">
        <v>230760</v>
      </c>
      <c r="F949" s="107" t="s">
        <v>156</v>
      </c>
      <c r="G949" s="106">
        <v>18461</v>
      </c>
      <c r="H949" s="106">
        <v>249221</v>
      </c>
      <c r="I949" s="105" t="s">
        <v>925</v>
      </c>
      <c r="J949" s="105" t="s">
        <v>926</v>
      </c>
      <c r="K949" s="103" t="s">
        <v>794</v>
      </c>
    </row>
    <row r="950" spans="1:11" x14ac:dyDescent="0.2">
      <c r="A950" s="104">
        <v>45804</v>
      </c>
      <c r="B950" s="105" t="s">
        <v>1990</v>
      </c>
      <c r="C950" s="105" t="s">
        <v>775</v>
      </c>
      <c r="D950" s="105" t="s">
        <v>1140</v>
      </c>
      <c r="E950" s="106">
        <v>309882</v>
      </c>
      <c r="F950" s="107" t="s">
        <v>156</v>
      </c>
      <c r="G950" s="106">
        <v>24791</v>
      </c>
      <c r="H950" s="106">
        <v>334673</v>
      </c>
      <c r="I950" s="105" t="s">
        <v>777</v>
      </c>
      <c r="J950" s="105" t="s">
        <v>778</v>
      </c>
      <c r="K950" s="103" t="s">
        <v>794</v>
      </c>
    </row>
    <row r="951" spans="1:11" x14ac:dyDescent="0.2">
      <c r="A951" s="104">
        <v>45804</v>
      </c>
      <c r="B951" s="105" t="s">
        <v>1991</v>
      </c>
      <c r="C951" s="105" t="s">
        <v>775</v>
      </c>
      <c r="D951" s="105" t="s">
        <v>1172</v>
      </c>
      <c r="E951" s="106">
        <v>346140</v>
      </c>
      <c r="F951" s="107" t="s">
        <v>156</v>
      </c>
      <c r="G951" s="106">
        <v>27691</v>
      </c>
      <c r="H951" s="106">
        <v>373831</v>
      </c>
      <c r="I951" s="105" t="s">
        <v>777</v>
      </c>
      <c r="J951" s="105" t="s">
        <v>778</v>
      </c>
      <c r="K951" s="103" t="s">
        <v>794</v>
      </c>
    </row>
    <row r="952" spans="1:11" x14ac:dyDescent="0.2">
      <c r="A952" s="104">
        <v>45804</v>
      </c>
      <c r="B952" s="105" t="s">
        <v>1992</v>
      </c>
      <c r="C952" s="105" t="s">
        <v>775</v>
      </c>
      <c r="D952" s="105" t="s">
        <v>848</v>
      </c>
      <c r="E952" s="106">
        <v>428565</v>
      </c>
      <c r="F952" s="107" t="s">
        <v>156</v>
      </c>
      <c r="G952" s="106">
        <v>34285</v>
      </c>
      <c r="H952" s="106">
        <v>462850</v>
      </c>
      <c r="I952" s="105" t="s">
        <v>777</v>
      </c>
      <c r="J952" s="105" t="s">
        <v>778</v>
      </c>
      <c r="K952" s="103" t="s">
        <v>794</v>
      </c>
    </row>
    <row r="953" spans="1:11" x14ac:dyDescent="0.2">
      <c r="A953" s="104">
        <v>45804</v>
      </c>
      <c r="B953" s="105" t="s">
        <v>1993</v>
      </c>
      <c r="C953" s="105" t="s">
        <v>775</v>
      </c>
      <c r="D953" s="105" t="s">
        <v>934</v>
      </c>
      <c r="E953" s="106">
        <v>184608</v>
      </c>
      <c r="F953" s="107" t="s">
        <v>156</v>
      </c>
      <c r="G953" s="106">
        <v>14769</v>
      </c>
      <c r="H953" s="106">
        <v>199377</v>
      </c>
      <c r="I953" s="105" t="s">
        <v>777</v>
      </c>
      <c r="J953" s="105" t="s">
        <v>778</v>
      </c>
      <c r="K953" s="103" t="s">
        <v>794</v>
      </c>
    </row>
    <row r="954" spans="1:11" x14ac:dyDescent="0.2">
      <c r="A954" s="104">
        <v>45805</v>
      </c>
      <c r="B954" s="105" t="s">
        <v>1994</v>
      </c>
      <c r="C954" s="105" t="s">
        <v>775</v>
      </c>
      <c r="D954" s="105" t="s">
        <v>836</v>
      </c>
      <c r="E954" s="106">
        <v>230760</v>
      </c>
      <c r="F954" s="107" t="s">
        <v>156</v>
      </c>
      <c r="G954" s="106">
        <v>18461</v>
      </c>
      <c r="H954" s="106">
        <v>249221</v>
      </c>
      <c r="I954" s="105" t="s">
        <v>777</v>
      </c>
      <c r="J954" s="105" t="s">
        <v>778</v>
      </c>
      <c r="K954" s="103" t="s">
        <v>794</v>
      </c>
    </row>
    <row r="955" spans="1:11" x14ac:dyDescent="0.2">
      <c r="A955" s="104">
        <v>45805</v>
      </c>
      <c r="B955" s="105" t="s">
        <v>1995</v>
      </c>
      <c r="C955" s="105" t="s">
        <v>775</v>
      </c>
      <c r="D955" s="105" t="s">
        <v>793</v>
      </c>
      <c r="E955" s="106">
        <v>501096</v>
      </c>
      <c r="F955" s="107" t="s">
        <v>156</v>
      </c>
      <c r="G955" s="106">
        <v>40088</v>
      </c>
      <c r="H955" s="106">
        <v>541184</v>
      </c>
      <c r="I955" s="105" t="s">
        <v>777</v>
      </c>
      <c r="J955" s="105" t="s">
        <v>778</v>
      </c>
      <c r="K955" s="103" t="s">
        <v>794</v>
      </c>
    </row>
    <row r="956" spans="1:11" x14ac:dyDescent="0.2">
      <c r="A956" s="104">
        <v>45805</v>
      </c>
      <c r="B956" s="105" t="s">
        <v>1996</v>
      </c>
      <c r="C956" s="105" t="s">
        <v>775</v>
      </c>
      <c r="D956" s="105" t="s">
        <v>1637</v>
      </c>
      <c r="E956" s="106">
        <v>405489</v>
      </c>
      <c r="F956" s="107" t="s">
        <v>156</v>
      </c>
      <c r="G956" s="106">
        <v>32439</v>
      </c>
      <c r="H956" s="106">
        <v>437928</v>
      </c>
      <c r="I956" s="105" t="s">
        <v>777</v>
      </c>
      <c r="J956" s="105" t="s">
        <v>778</v>
      </c>
      <c r="K956" s="103" t="s">
        <v>794</v>
      </c>
    </row>
    <row r="957" spans="1:11" x14ac:dyDescent="0.2">
      <c r="A957" s="104">
        <v>45805</v>
      </c>
      <c r="B957" s="105" t="s">
        <v>1997</v>
      </c>
      <c r="C957" s="105" t="s">
        <v>775</v>
      </c>
      <c r="D957" s="105" t="s">
        <v>804</v>
      </c>
      <c r="E957" s="106">
        <v>303291</v>
      </c>
      <c r="F957" s="107" t="s">
        <v>156</v>
      </c>
      <c r="G957" s="106">
        <v>24263</v>
      </c>
      <c r="H957" s="106">
        <v>327554</v>
      </c>
      <c r="I957" s="105" t="s">
        <v>777</v>
      </c>
      <c r="J957" s="105" t="s">
        <v>778</v>
      </c>
      <c r="K957" s="103" t="s">
        <v>794</v>
      </c>
    </row>
    <row r="958" spans="1:11" x14ac:dyDescent="0.2">
      <c r="A958" s="104">
        <v>45805</v>
      </c>
      <c r="B958" s="105" t="s">
        <v>1998</v>
      </c>
      <c r="C958" s="105" t="s">
        <v>775</v>
      </c>
      <c r="D958" s="105" t="s">
        <v>1019</v>
      </c>
      <c r="E958" s="106">
        <v>389004</v>
      </c>
      <c r="F958" s="107" t="s">
        <v>156</v>
      </c>
      <c r="G958" s="106">
        <v>31120</v>
      </c>
      <c r="H958" s="106">
        <v>420124</v>
      </c>
      <c r="I958" s="105" t="s">
        <v>777</v>
      </c>
      <c r="J958" s="105" t="s">
        <v>778</v>
      </c>
      <c r="K958" s="103" t="s">
        <v>794</v>
      </c>
    </row>
    <row r="959" spans="1:11" x14ac:dyDescent="0.2">
      <c r="A959" s="104">
        <v>45805</v>
      </c>
      <c r="B959" s="105" t="s">
        <v>1999</v>
      </c>
      <c r="C959" s="105" t="s">
        <v>775</v>
      </c>
      <c r="D959" s="105" t="s">
        <v>938</v>
      </c>
      <c r="E959" s="106">
        <v>263730</v>
      </c>
      <c r="F959" s="107" t="s">
        <v>156</v>
      </c>
      <c r="G959" s="106">
        <v>21098</v>
      </c>
      <c r="H959" s="106">
        <v>284828</v>
      </c>
      <c r="I959" s="105" t="s">
        <v>777</v>
      </c>
      <c r="J959" s="105" t="s">
        <v>778</v>
      </c>
      <c r="K959" s="103" t="s">
        <v>794</v>
      </c>
    </row>
    <row r="960" spans="1:11" x14ac:dyDescent="0.2">
      <c r="A960" s="104">
        <v>45805</v>
      </c>
      <c r="B960" s="105" t="s">
        <v>2000</v>
      </c>
      <c r="C960" s="105" t="s">
        <v>775</v>
      </c>
      <c r="D960" s="105" t="s">
        <v>1296</v>
      </c>
      <c r="E960" s="106">
        <v>263730</v>
      </c>
      <c r="F960" s="107" t="s">
        <v>156</v>
      </c>
      <c r="G960" s="106">
        <v>21098</v>
      </c>
      <c r="H960" s="106">
        <v>284828</v>
      </c>
      <c r="I960" s="105" t="s">
        <v>777</v>
      </c>
      <c r="J960" s="105" t="s">
        <v>778</v>
      </c>
      <c r="K960" s="103" t="s">
        <v>794</v>
      </c>
    </row>
    <row r="961" spans="1:11" x14ac:dyDescent="0.2">
      <c r="A961" s="104">
        <v>45805</v>
      </c>
      <c r="B961" s="105" t="s">
        <v>2001</v>
      </c>
      <c r="C961" s="105" t="s">
        <v>775</v>
      </c>
      <c r="D961" s="105" t="s">
        <v>1135</v>
      </c>
      <c r="E961" s="106">
        <v>303291</v>
      </c>
      <c r="F961" s="107" t="s">
        <v>156</v>
      </c>
      <c r="G961" s="106">
        <v>24263</v>
      </c>
      <c r="H961" s="106">
        <v>327554</v>
      </c>
      <c r="I961" s="105" t="s">
        <v>777</v>
      </c>
      <c r="J961" s="105" t="s">
        <v>778</v>
      </c>
      <c r="K961" s="103" t="s">
        <v>794</v>
      </c>
    </row>
    <row r="962" spans="1:11" x14ac:dyDescent="0.2">
      <c r="A962" s="104">
        <v>45806</v>
      </c>
      <c r="B962" s="105" t="s">
        <v>2002</v>
      </c>
      <c r="C962" s="105" t="s">
        <v>775</v>
      </c>
      <c r="D962" s="105" t="s">
        <v>1605</v>
      </c>
      <c r="E962" s="106">
        <v>230760</v>
      </c>
      <c r="F962" s="107" t="s">
        <v>156</v>
      </c>
      <c r="G962" s="106">
        <v>18461</v>
      </c>
      <c r="H962" s="106">
        <v>249221</v>
      </c>
      <c r="I962" s="105" t="s">
        <v>777</v>
      </c>
      <c r="J962" s="105" t="s">
        <v>778</v>
      </c>
      <c r="K962" s="103" t="s">
        <v>794</v>
      </c>
    </row>
    <row r="963" spans="1:11" x14ac:dyDescent="0.2">
      <c r="A963" s="104">
        <v>45806</v>
      </c>
      <c r="B963" s="105" t="s">
        <v>2003</v>
      </c>
      <c r="C963" s="105" t="s">
        <v>775</v>
      </c>
      <c r="D963" s="105" t="s">
        <v>896</v>
      </c>
      <c r="E963" s="106">
        <v>230760</v>
      </c>
      <c r="F963" s="107" t="s">
        <v>156</v>
      </c>
      <c r="G963" s="106">
        <v>18461</v>
      </c>
      <c r="H963" s="106">
        <v>249221</v>
      </c>
      <c r="I963" s="105" t="s">
        <v>777</v>
      </c>
      <c r="J963" s="105" t="s">
        <v>778</v>
      </c>
      <c r="K963" s="103" t="s">
        <v>794</v>
      </c>
    </row>
    <row r="964" spans="1:11" x14ac:dyDescent="0.2">
      <c r="A964" s="104">
        <v>45806</v>
      </c>
      <c r="B964" s="105" t="s">
        <v>2004</v>
      </c>
      <c r="C964" s="105" t="s">
        <v>775</v>
      </c>
      <c r="D964" s="105" t="s">
        <v>884</v>
      </c>
      <c r="E964" s="106">
        <v>857130</v>
      </c>
      <c r="F964" s="107" t="s">
        <v>156</v>
      </c>
      <c r="G964" s="106">
        <v>68570</v>
      </c>
      <c r="H964" s="106">
        <v>925700</v>
      </c>
      <c r="I964" s="105" t="s">
        <v>777</v>
      </c>
      <c r="J964" s="105" t="s">
        <v>778</v>
      </c>
      <c r="K964" s="103" t="s">
        <v>794</v>
      </c>
    </row>
    <row r="965" spans="1:11" x14ac:dyDescent="0.2">
      <c r="A965" s="104">
        <v>45806</v>
      </c>
      <c r="B965" s="105" t="s">
        <v>2005</v>
      </c>
      <c r="C965" s="105" t="s">
        <v>775</v>
      </c>
      <c r="D965" s="105" t="s">
        <v>974</v>
      </c>
      <c r="E965" s="106">
        <v>389004</v>
      </c>
      <c r="F965" s="107" t="s">
        <v>156</v>
      </c>
      <c r="G965" s="106">
        <v>31120</v>
      </c>
      <c r="H965" s="106">
        <v>420124</v>
      </c>
      <c r="I965" s="105" t="s">
        <v>777</v>
      </c>
      <c r="J965" s="105" t="s">
        <v>778</v>
      </c>
      <c r="K965" s="103" t="s">
        <v>794</v>
      </c>
    </row>
    <row r="966" spans="1:11" x14ac:dyDescent="0.2">
      <c r="A966" s="104">
        <v>45807</v>
      </c>
      <c r="B966" s="105" t="s">
        <v>2006</v>
      </c>
      <c r="C966" s="105" t="s">
        <v>1348</v>
      </c>
      <c r="D966" s="105" t="s">
        <v>2007</v>
      </c>
      <c r="E966" s="106">
        <v>-405489</v>
      </c>
      <c r="F966" s="107" t="s">
        <v>156</v>
      </c>
      <c r="G966" s="106">
        <v>-32439</v>
      </c>
      <c r="H966" s="106">
        <v>-437928</v>
      </c>
      <c r="I966" s="105" t="s">
        <v>777</v>
      </c>
      <c r="J966" s="105" t="s">
        <v>778</v>
      </c>
      <c r="K966" s="103" t="s">
        <v>794</v>
      </c>
    </row>
    <row r="967" spans="1:11" x14ac:dyDescent="0.2">
      <c r="A967" s="104">
        <v>45807</v>
      </c>
      <c r="B967" s="105" t="s">
        <v>2008</v>
      </c>
      <c r="C967" s="105" t="s">
        <v>775</v>
      </c>
      <c r="D967" s="105" t="s">
        <v>785</v>
      </c>
      <c r="E967" s="106">
        <v>230760</v>
      </c>
      <c r="F967" s="107" t="s">
        <v>156</v>
      </c>
      <c r="G967" s="106">
        <v>18461</v>
      </c>
      <c r="H967" s="106">
        <v>249221</v>
      </c>
      <c r="I967" s="105" t="s">
        <v>777</v>
      </c>
      <c r="J967" s="105" t="s">
        <v>778</v>
      </c>
      <c r="K967" s="103" t="s">
        <v>794</v>
      </c>
    </row>
    <row r="968" spans="1:11" x14ac:dyDescent="0.2">
      <c r="A968" s="104">
        <v>45807</v>
      </c>
      <c r="B968" s="105" t="s">
        <v>2009</v>
      </c>
      <c r="C968" s="105" t="s">
        <v>775</v>
      </c>
      <c r="D968" s="105" t="s">
        <v>2010</v>
      </c>
      <c r="E968" s="106">
        <v>263730</v>
      </c>
      <c r="F968" s="107" t="s">
        <v>156</v>
      </c>
      <c r="G968" s="106">
        <v>21098</v>
      </c>
      <c r="H968" s="106">
        <v>284828</v>
      </c>
      <c r="I968" s="105" t="s">
        <v>777</v>
      </c>
      <c r="J968" s="105" t="s">
        <v>778</v>
      </c>
      <c r="K968" s="103" t="s">
        <v>794</v>
      </c>
    </row>
    <row r="969" spans="1:11" x14ac:dyDescent="0.2">
      <c r="A969" s="104">
        <v>45807</v>
      </c>
      <c r="B969" s="105" t="s">
        <v>2011</v>
      </c>
      <c r="C969" s="105" t="s">
        <v>775</v>
      </c>
      <c r="D969" s="105" t="s">
        <v>1172</v>
      </c>
      <c r="E969" s="106">
        <v>230760</v>
      </c>
      <c r="F969" s="107" t="s">
        <v>156</v>
      </c>
      <c r="G969" s="106">
        <v>18461</v>
      </c>
      <c r="H969" s="106">
        <v>249221</v>
      </c>
      <c r="I969" s="105" t="s">
        <v>777</v>
      </c>
      <c r="J969" s="105" t="s">
        <v>778</v>
      </c>
      <c r="K969" s="103" t="s">
        <v>794</v>
      </c>
    </row>
    <row r="970" spans="1:11" x14ac:dyDescent="0.2">
      <c r="A970" s="104">
        <v>45807</v>
      </c>
      <c r="B970" s="105" t="s">
        <v>2012</v>
      </c>
      <c r="C970" s="105" t="s">
        <v>775</v>
      </c>
      <c r="D970" s="105" t="s">
        <v>1715</v>
      </c>
      <c r="E970" s="106">
        <v>303291</v>
      </c>
      <c r="F970" s="107" t="s">
        <v>156</v>
      </c>
      <c r="G970" s="106">
        <v>24263</v>
      </c>
      <c r="H970" s="106">
        <v>327554</v>
      </c>
      <c r="I970" s="105" t="s">
        <v>777</v>
      </c>
      <c r="J970" s="105" t="s">
        <v>778</v>
      </c>
      <c r="K970" s="103" t="s">
        <v>794</v>
      </c>
    </row>
    <row r="971" spans="1:11" x14ac:dyDescent="0.2">
      <c r="A971" s="104">
        <v>45807</v>
      </c>
      <c r="B971" s="105" t="s">
        <v>2013</v>
      </c>
      <c r="C971" s="105" t="s">
        <v>775</v>
      </c>
      <c r="D971" s="105" t="s">
        <v>982</v>
      </c>
      <c r="E971" s="106">
        <v>184608</v>
      </c>
      <c r="F971" s="107" t="s">
        <v>156</v>
      </c>
      <c r="G971" s="106">
        <v>14769</v>
      </c>
      <c r="H971" s="106">
        <v>199377</v>
      </c>
      <c r="I971" s="105" t="s">
        <v>777</v>
      </c>
      <c r="J971" s="105" t="s">
        <v>778</v>
      </c>
      <c r="K971" s="103" t="s">
        <v>794</v>
      </c>
    </row>
    <row r="972" spans="1:11" x14ac:dyDescent="0.2">
      <c r="A972" s="104">
        <v>45807</v>
      </c>
      <c r="B972" s="105" t="s">
        <v>2014</v>
      </c>
      <c r="C972" s="105" t="s">
        <v>775</v>
      </c>
      <c r="D972" s="105" t="s">
        <v>1681</v>
      </c>
      <c r="E972" s="106">
        <v>184608</v>
      </c>
      <c r="F972" s="107" t="s">
        <v>156</v>
      </c>
      <c r="G972" s="106">
        <v>14769</v>
      </c>
      <c r="H972" s="106">
        <v>199377</v>
      </c>
      <c r="I972" s="105" t="s">
        <v>777</v>
      </c>
      <c r="J972" s="105" t="s">
        <v>778</v>
      </c>
      <c r="K972" s="103" t="s">
        <v>794</v>
      </c>
    </row>
    <row r="973" spans="1:11" x14ac:dyDescent="0.2">
      <c r="A973" s="104">
        <v>45807</v>
      </c>
      <c r="B973" s="105" t="s">
        <v>2015</v>
      </c>
      <c r="C973" s="105" t="s">
        <v>775</v>
      </c>
      <c r="D973" s="105" t="s">
        <v>1091</v>
      </c>
      <c r="E973" s="106">
        <v>184608</v>
      </c>
      <c r="F973" s="107" t="s">
        <v>156</v>
      </c>
      <c r="G973" s="106">
        <v>14769</v>
      </c>
      <c r="H973" s="106">
        <v>199377</v>
      </c>
      <c r="I973" s="105" t="s">
        <v>777</v>
      </c>
      <c r="J973" s="105" t="s">
        <v>778</v>
      </c>
      <c r="K973" s="103" t="s">
        <v>794</v>
      </c>
    </row>
    <row r="974" spans="1:11" x14ac:dyDescent="0.2">
      <c r="A974" s="104">
        <v>45807</v>
      </c>
      <c r="B974" s="105" t="s">
        <v>2016</v>
      </c>
      <c r="C974" s="105" t="s">
        <v>775</v>
      </c>
      <c r="D974" s="105" t="s">
        <v>850</v>
      </c>
      <c r="E974" s="106">
        <v>230760</v>
      </c>
      <c r="F974" s="107" t="s">
        <v>156</v>
      </c>
      <c r="G974" s="106">
        <v>18461</v>
      </c>
      <c r="H974" s="106">
        <v>249221</v>
      </c>
      <c r="I974" s="105" t="s">
        <v>777</v>
      </c>
      <c r="J974" s="105" t="s">
        <v>778</v>
      </c>
      <c r="K974" s="103" t="s">
        <v>794</v>
      </c>
    </row>
    <row r="975" spans="1:11" x14ac:dyDescent="0.2">
      <c r="A975" s="104">
        <v>45808</v>
      </c>
      <c r="B975" s="105" t="s">
        <v>2017</v>
      </c>
      <c r="C975" s="105" t="s">
        <v>1946</v>
      </c>
      <c r="D975" s="105" t="s">
        <v>2018</v>
      </c>
      <c r="E975" s="106">
        <v>-125274</v>
      </c>
      <c r="F975" s="107" t="s">
        <v>156</v>
      </c>
      <c r="G975" s="106">
        <v>-10022</v>
      </c>
      <c r="H975" s="106">
        <v>-135296</v>
      </c>
      <c r="I975" s="105" t="s">
        <v>1385</v>
      </c>
      <c r="J975" s="105" t="s">
        <v>1386</v>
      </c>
      <c r="K975" s="103" t="s">
        <v>794</v>
      </c>
    </row>
    <row r="976" spans="1:11" x14ac:dyDescent="0.2">
      <c r="A976" s="104">
        <v>45808</v>
      </c>
      <c r="B976" s="105" t="s">
        <v>2019</v>
      </c>
      <c r="C976" s="105" t="s">
        <v>1946</v>
      </c>
      <c r="D976" s="105" t="s">
        <v>2020</v>
      </c>
      <c r="E976" s="106">
        <v>-438459</v>
      </c>
      <c r="F976" s="107" t="s">
        <v>156</v>
      </c>
      <c r="G976" s="106">
        <v>-35077</v>
      </c>
      <c r="H976" s="106">
        <v>-473536</v>
      </c>
      <c r="I976" s="105" t="s">
        <v>1385</v>
      </c>
      <c r="J976" s="105" t="s">
        <v>1386</v>
      </c>
      <c r="K976" s="103" t="s">
        <v>794</v>
      </c>
    </row>
    <row r="977" spans="1:11" x14ac:dyDescent="0.2">
      <c r="A977" s="104">
        <v>45808</v>
      </c>
      <c r="B977" s="105" t="s">
        <v>2021</v>
      </c>
      <c r="C977" s="105" t="s">
        <v>1348</v>
      </c>
      <c r="D977" s="105" t="s">
        <v>2022</v>
      </c>
      <c r="E977" s="106">
        <v>-250548</v>
      </c>
      <c r="F977" s="107" t="s">
        <v>156</v>
      </c>
      <c r="G977" s="106">
        <v>-20044</v>
      </c>
      <c r="H977" s="106">
        <v>-270592</v>
      </c>
      <c r="I977" s="105" t="s">
        <v>777</v>
      </c>
      <c r="J977" s="105" t="s">
        <v>778</v>
      </c>
      <c r="K977" s="103" t="s">
        <v>794</v>
      </c>
    </row>
    <row r="978" spans="1:11" x14ac:dyDescent="0.2">
      <c r="A978" s="104">
        <v>45808</v>
      </c>
      <c r="B978" s="105" t="s">
        <v>2023</v>
      </c>
      <c r="C978" s="105" t="s">
        <v>1348</v>
      </c>
      <c r="D978" s="105" t="s">
        <v>2024</v>
      </c>
      <c r="E978" s="106">
        <v>-313185</v>
      </c>
      <c r="F978" s="107" t="s">
        <v>156</v>
      </c>
      <c r="G978" s="106">
        <v>-25055</v>
      </c>
      <c r="H978" s="106">
        <v>-338240</v>
      </c>
      <c r="I978" s="105" t="s">
        <v>777</v>
      </c>
      <c r="J978" s="105" t="s">
        <v>778</v>
      </c>
      <c r="K978" s="103" t="s">
        <v>794</v>
      </c>
    </row>
    <row r="979" spans="1:11" x14ac:dyDescent="0.2">
      <c r="A979" s="104">
        <v>45808</v>
      </c>
      <c r="B979" s="105" t="s">
        <v>2025</v>
      </c>
      <c r="C979" s="105" t="s">
        <v>1348</v>
      </c>
      <c r="D979" s="105" t="s">
        <v>2026</v>
      </c>
      <c r="E979" s="106">
        <v>-389004</v>
      </c>
      <c r="F979" s="107" t="s">
        <v>156</v>
      </c>
      <c r="G979" s="106">
        <v>-31120</v>
      </c>
      <c r="H979" s="106">
        <v>-420124</v>
      </c>
      <c r="I979" s="105" t="s">
        <v>777</v>
      </c>
      <c r="J979" s="105" t="s">
        <v>778</v>
      </c>
      <c r="K979" s="103" t="s">
        <v>794</v>
      </c>
    </row>
    <row r="980" spans="1:11" x14ac:dyDescent="0.2">
      <c r="A980" s="104">
        <v>45808</v>
      </c>
      <c r="B980" s="105" t="s">
        <v>2027</v>
      </c>
      <c r="C980" s="105" t="s">
        <v>775</v>
      </c>
      <c r="D980" s="105" t="s">
        <v>992</v>
      </c>
      <c r="E980" s="106">
        <v>230760</v>
      </c>
      <c r="F980" s="107" t="s">
        <v>156</v>
      </c>
      <c r="G980" s="106">
        <v>18461</v>
      </c>
      <c r="H980" s="106">
        <v>249221</v>
      </c>
      <c r="I980" s="105" t="s">
        <v>777</v>
      </c>
      <c r="J980" s="105" t="s">
        <v>778</v>
      </c>
      <c r="K980" s="103" t="s">
        <v>794</v>
      </c>
    </row>
    <row r="981" spans="1:11" x14ac:dyDescent="0.2">
      <c r="A981" s="104">
        <v>45808</v>
      </c>
      <c r="B981" s="105" t="s">
        <v>2028</v>
      </c>
      <c r="C981" s="105" t="s">
        <v>775</v>
      </c>
      <c r="D981" s="105" t="s">
        <v>994</v>
      </c>
      <c r="E981" s="106">
        <v>184608</v>
      </c>
      <c r="F981" s="107" t="s">
        <v>156</v>
      </c>
      <c r="G981" s="106">
        <v>14769</v>
      </c>
      <c r="H981" s="106">
        <v>199377</v>
      </c>
      <c r="I981" s="105" t="s">
        <v>777</v>
      </c>
      <c r="J981" s="105" t="s">
        <v>778</v>
      </c>
      <c r="K981" s="103" t="s">
        <v>794</v>
      </c>
    </row>
    <row r="982" spans="1:11" x14ac:dyDescent="0.2">
      <c r="A982" s="104">
        <v>45808</v>
      </c>
      <c r="B982" s="105" t="s">
        <v>2029</v>
      </c>
      <c r="C982" s="105" t="s">
        <v>775</v>
      </c>
      <c r="D982" s="105" t="s">
        <v>913</v>
      </c>
      <c r="E982" s="106">
        <v>372519</v>
      </c>
      <c r="F982" s="107" t="s">
        <v>156</v>
      </c>
      <c r="G982" s="106">
        <v>29802</v>
      </c>
      <c r="H982" s="106">
        <v>402321</v>
      </c>
      <c r="I982" s="105" t="s">
        <v>777</v>
      </c>
      <c r="J982" s="105" t="s">
        <v>778</v>
      </c>
      <c r="K982" s="103" t="s">
        <v>794</v>
      </c>
    </row>
    <row r="983" spans="1:11" x14ac:dyDescent="0.2">
      <c r="A983" s="104">
        <v>45808</v>
      </c>
      <c r="B983" s="105" t="s">
        <v>2030</v>
      </c>
      <c r="C983" s="105" t="s">
        <v>775</v>
      </c>
      <c r="D983" s="105" t="s">
        <v>984</v>
      </c>
      <c r="E983" s="106">
        <v>184608</v>
      </c>
      <c r="F983" s="107" t="s">
        <v>156</v>
      </c>
      <c r="G983" s="106">
        <v>14769</v>
      </c>
      <c r="H983" s="106">
        <v>199377</v>
      </c>
      <c r="I983" s="105" t="s">
        <v>777</v>
      </c>
      <c r="J983" s="105" t="s">
        <v>778</v>
      </c>
      <c r="K983" s="103" t="s">
        <v>794</v>
      </c>
    </row>
    <row r="984" spans="1:11" x14ac:dyDescent="0.2">
      <c r="A984" s="104">
        <v>45810</v>
      </c>
      <c r="B984" s="105" t="s">
        <v>2031</v>
      </c>
      <c r="C984" s="105" t="s">
        <v>775</v>
      </c>
      <c r="D984" s="105" t="s">
        <v>1126</v>
      </c>
      <c r="E984" s="106">
        <v>303291</v>
      </c>
      <c r="F984" s="107" t="s">
        <v>156</v>
      </c>
      <c r="G984" s="106">
        <v>24263</v>
      </c>
      <c r="H984" s="106">
        <v>327554</v>
      </c>
      <c r="I984" s="105" t="s">
        <v>777</v>
      </c>
      <c r="J984" s="105" t="s">
        <v>778</v>
      </c>
      <c r="K984" s="103" t="s">
        <v>796</v>
      </c>
    </row>
    <row r="985" spans="1:11" x14ac:dyDescent="0.2">
      <c r="A985" s="104">
        <v>45810</v>
      </c>
      <c r="B985" s="105" t="s">
        <v>2032</v>
      </c>
      <c r="C985" s="105" t="s">
        <v>775</v>
      </c>
      <c r="D985" s="105" t="s">
        <v>842</v>
      </c>
      <c r="E985" s="106">
        <v>184608</v>
      </c>
      <c r="F985" s="107" t="s">
        <v>156</v>
      </c>
      <c r="G985" s="106">
        <v>14769</v>
      </c>
      <c r="H985" s="106">
        <v>199377</v>
      </c>
      <c r="I985" s="105" t="s">
        <v>777</v>
      </c>
      <c r="J985" s="105" t="s">
        <v>778</v>
      </c>
      <c r="K985" s="103" t="s">
        <v>796</v>
      </c>
    </row>
    <row r="986" spans="1:11" x14ac:dyDescent="0.2">
      <c r="A986" s="104">
        <v>45810</v>
      </c>
      <c r="B986" s="105" t="s">
        <v>2033</v>
      </c>
      <c r="C986" s="105" t="s">
        <v>775</v>
      </c>
      <c r="D986" s="105" t="s">
        <v>860</v>
      </c>
      <c r="E986" s="106">
        <v>421974</v>
      </c>
      <c r="F986" s="107" t="s">
        <v>156</v>
      </c>
      <c r="G986" s="106">
        <v>33758</v>
      </c>
      <c r="H986" s="106">
        <v>455732</v>
      </c>
      <c r="I986" s="105" t="s">
        <v>777</v>
      </c>
      <c r="J986" s="105" t="s">
        <v>778</v>
      </c>
      <c r="K986" s="103" t="s">
        <v>796</v>
      </c>
    </row>
    <row r="987" spans="1:11" x14ac:dyDescent="0.2">
      <c r="A987" s="104">
        <v>45810</v>
      </c>
      <c r="B987" s="105" t="s">
        <v>2034</v>
      </c>
      <c r="C987" s="105" t="s">
        <v>775</v>
      </c>
      <c r="D987" s="105" t="s">
        <v>1021</v>
      </c>
      <c r="E987" s="106">
        <v>342852</v>
      </c>
      <c r="F987" s="107" t="s">
        <v>156</v>
      </c>
      <c r="G987" s="106">
        <v>27428</v>
      </c>
      <c r="H987" s="106">
        <v>370280</v>
      </c>
      <c r="I987" s="105" t="s">
        <v>777</v>
      </c>
      <c r="J987" s="105" t="s">
        <v>778</v>
      </c>
      <c r="K987" s="103" t="s">
        <v>796</v>
      </c>
    </row>
    <row r="988" spans="1:11" x14ac:dyDescent="0.2">
      <c r="A988" s="104">
        <v>45811</v>
      </c>
      <c r="B988" s="105" t="s">
        <v>2035</v>
      </c>
      <c r="C988" s="105" t="s">
        <v>775</v>
      </c>
      <c r="D988" s="105" t="s">
        <v>844</v>
      </c>
      <c r="E988" s="106">
        <v>626370</v>
      </c>
      <c r="F988" s="107" t="s">
        <v>156</v>
      </c>
      <c r="G988" s="106">
        <v>50110</v>
      </c>
      <c r="H988" s="106">
        <v>676480</v>
      </c>
      <c r="I988" s="105" t="s">
        <v>777</v>
      </c>
      <c r="J988" s="105" t="s">
        <v>778</v>
      </c>
      <c r="K988" s="103" t="s">
        <v>796</v>
      </c>
    </row>
    <row r="989" spans="1:11" x14ac:dyDescent="0.2">
      <c r="A989" s="104">
        <v>45811</v>
      </c>
      <c r="B989" s="105" t="s">
        <v>2036</v>
      </c>
      <c r="C989" s="105" t="s">
        <v>775</v>
      </c>
      <c r="D989" s="105" t="s">
        <v>1472</v>
      </c>
      <c r="E989" s="106">
        <v>184608</v>
      </c>
      <c r="F989" s="107" t="s">
        <v>156</v>
      </c>
      <c r="G989" s="106">
        <v>14769</v>
      </c>
      <c r="H989" s="106">
        <v>199377</v>
      </c>
      <c r="I989" s="105" t="s">
        <v>777</v>
      </c>
      <c r="J989" s="105" t="s">
        <v>778</v>
      </c>
      <c r="K989" s="103" t="s">
        <v>796</v>
      </c>
    </row>
    <row r="990" spans="1:11" x14ac:dyDescent="0.2">
      <c r="A990" s="104">
        <v>45811</v>
      </c>
      <c r="B990" s="105" t="s">
        <v>2037</v>
      </c>
      <c r="C990" s="105" t="s">
        <v>775</v>
      </c>
      <c r="D990" s="105" t="s">
        <v>804</v>
      </c>
      <c r="E990" s="106">
        <v>382413</v>
      </c>
      <c r="F990" s="107" t="s">
        <v>156</v>
      </c>
      <c r="G990" s="106">
        <v>30593</v>
      </c>
      <c r="H990" s="106">
        <v>413006</v>
      </c>
      <c r="I990" s="105" t="s">
        <v>777</v>
      </c>
      <c r="J990" s="105" t="s">
        <v>778</v>
      </c>
      <c r="K990" s="103" t="s">
        <v>796</v>
      </c>
    </row>
    <row r="991" spans="1:11" x14ac:dyDescent="0.2">
      <c r="A991" s="104">
        <v>45811</v>
      </c>
      <c r="B991" s="105" t="s">
        <v>2038</v>
      </c>
      <c r="C991" s="105" t="s">
        <v>775</v>
      </c>
      <c r="D991" s="105" t="s">
        <v>1668</v>
      </c>
      <c r="E991" s="106">
        <v>382413</v>
      </c>
      <c r="F991" s="107" t="s">
        <v>156</v>
      </c>
      <c r="G991" s="106">
        <v>30593</v>
      </c>
      <c r="H991" s="106">
        <v>413006</v>
      </c>
      <c r="I991" s="105" t="s">
        <v>925</v>
      </c>
      <c r="J991" s="105" t="s">
        <v>926</v>
      </c>
      <c r="K991" s="103" t="s">
        <v>796</v>
      </c>
    </row>
    <row r="992" spans="1:11" x14ac:dyDescent="0.2">
      <c r="A992" s="104">
        <v>45811</v>
      </c>
      <c r="B992" s="105" t="s">
        <v>2039</v>
      </c>
      <c r="C992" s="105" t="s">
        <v>775</v>
      </c>
      <c r="D992" s="105" t="s">
        <v>1440</v>
      </c>
      <c r="E992" s="106">
        <v>230760</v>
      </c>
      <c r="F992" s="107" t="s">
        <v>156</v>
      </c>
      <c r="G992" s="106">
        <v>18461</v>
      </c>
      <c r="H992" s="106">
        <v>249221</v>
      </c>
      <c r="I992" s="105" t="s">
        <v>777</v>
      </c>
      <c r="J992" s="105" t="s">
        <v>778</v>
      </c>
      <c r="K992" s="103" t="s">
        <v>796</v>
      </c>
    </row>
    <row r="993" spans="1:11" x14ac:dyDescent="0.2">
      <c r="A993" s="104">
        <v>45811</v>
      </c>
      <c r="B993" s="105" t="s">
        <v>2040</v>
      </c>
      <c r="C993" s="105" t="s">
        <v>775</v>
      </c>
      <c r="D993" s="105" t="s">
        <v>1245</v>
      </c>
      <c r="E993" s="106">
        <v>184608</v>
      </c>
      <c r="F993" s="107" t="s">
        <v>156</v>
      </c>
      <c r="G993" s="106">
        <v>14769</v>
      </c>
      <c r="H993" s="106">
        <v>199377</v>
      </c>
      <c r="I993" s="105" t="s">
        <v>777</v>
      </c>
      <c r="J993" s="105" t="s">
        <v>778</v>
      </c>
      <c r="K993" s="103" t="s">
        <v>796</v>
      </c>
    </row>
    <row r="994" spans="1:11" x14ac:dyDescent="0.2">
      <c r="A994" s="104">
        <v>45811</v>
      </c>
      <c r="B994" s="105" t="s">
        <v>2041</v>
      </c>
      <c r="C994" s="105" t="s">
        <v>775</v>
      </c>
      <c r="D994" s="105" t="s">
        <v>2010</v>
      </c>
      <c r="E994" s="106">
        <v>184608</v>
      </c>
      <c r="F994" s="107" t="s">
        <v>156</v>
      </c>
      <c r="G994" s="106">
        <v>14769</v>
      </c>
      <c r="H994" s="106">
        <v>199377</v>
      </c>
      <c r="I994" s="105" t="s">
        <v>777</v>
      </c>
      <c r="J994" s="105" t="s">
        <v>778</v>
      </c>
      <c r="K994" s="103" t="s">
        <v>796</v>
      </c>
    </row>
    <row r="995" spans="1:11" x14ac:dyDescent="0.2">
      <c r="A995" s="104">
        <v>45811</v>
      </c>
      <c r="B995" s="105" t="s">
        <v>2042</v>
      </c>
      <c r="C995" s="105" t="s">
        <v>775</v>
      </c>
      <c r="D995" s="105" t="s">
        <v>1440</v>
      </c>
      <c r="E995" s="106">
        <v>501096</v>
      </c>
      <c r="F995" s="107" t="s">
        <v>156</v>
      </c>
      <c r="G995" s="106">
        <v>40088</v>
      </c>
      <c r="H995" s="106">
        <v>541184</v>
      </c>
      <c r="I995" s="105" t="s">
        <v>777</v>
      </c>
      <c r="J995" s="105" t="s">
        <v>778</v>
      </c>
      <c r="K995" s="103" t="s">
        <v>796</v>
      </c>
    </row>
    <row r="996" spans="1:11" x14ac:dyDescent="0.2">
      <c r="A996" s="104">
        <v>45811</v>
      </c>
      <c r="B996" s="105" t="s">
        <v>2043</v>
      </c>
      <c r="C996" s="105" t="s">
        <v>775</v>
      </c>
      <c r="D996" s="105" t="s">
        <v>1559</v>
      </c>
      <c r="E996" s="106">
        <v>741750</v>
      </c>
      <c r="F996" s="107" t="s">
        <v>156</v>
      </c>
      <c r="G996" s="106">
        <v>59340</v>
      </c>
      <c r="H996" s="106">
        <v>801090</v>
      </c>
      <c r="I996" s="105" t="s">
        <v>777</v>
      </c>
      <c r="J996" s="105" t="s">
        <v>778</v>
      </c>
      <c r="K996" s="103" t="s">
        <v>796</v>
      </c>
    </row>
    <row r="997" spans="1:11" x14ac:dyDescent="0.2">
      <c r="A997" s="104">
        <v>45811</v>
      </c>
      <c r="B997" s="105" t="s">
        <v>2044</v>
      </c>
      <c r="C997" s="105" t="s">
        <v>775</v>
      </c>
      <c r="D997" s="105" t="s">
        <v>1120</v>
      </c>
      <c r="E997" s="106">
        <v>263730</v>
      </c>
      <c r="F997" s="107" t="s">
        <v>156</v>
      </c>
      <c r="G997" s="106">
        <v>21098</v>
      </c>
      <c r="H997" s="106">
        <v>284828</v>
      </c>
      <c r="I997" s="105" t="s">
        <v>777</v>
      </c>
      <c r="J997" s="105" t="s">
        <v>778</v>
      </c>
      <c r="K997" s="103" t="s">
        <v>796</v>
      </c>
    </row>
    <row r="998" spans="1:11" x14ac:dyDescent="0.2">
      <c r="A998" s="104">
        <v>45812</v>
      </c>
      <c r="B998" s="105" t="s">
        <v>2045</v>
      </c>
      <c r="C998" s="105" t="s">
        <v>775</v>
      </c>
      <c r="D998" s="105" t="s">
        <v>924</v>
      </c>
      <c r="E998" s="106">
        <v>514278</v>
      </c>
      <c r="F998" s="107" t="s">
        <v>156</v>
      </c>
      <c r="G998" s="106">
        <v>41142</v>
      </c>
      <c r="H998" s="106">
        <v>555420</v>
      </c>
      <c r="I998" s="105" t="s">
        <v>925</v>
      </c>
      <c r="J998" s="105" t="s">
        <v>926</v>
      </c>
      <c r="K998" s="103" t="s">
        <v>796</v>
      </c>
    </row>
    <row r="999" spans="1:11" x14ac:dyDescent="0.2">
      <c r="A999" s="104">
        <v>45812</v>
      </c>
      <c r="B999" s="105" t="s">
        <v>2046</v>
      </c>
      <c r="C999" s="105" t="s">
        <v>775</v>
      </c>
      <c r="D999" s="105" t="s">
        <v>1087</v>
      </c>
      <c r="E999" s="106">
        <v>230760</v>
      </c>
      <c r="F999" s="107" t="s">
        <v>156</v>
      </c>
      <c r="G999" s="106">
        <v>18461</v>
      </c>
      <c r="H999" s="106">
        <v>249221</v>
      </c>
      <c r="I999" s="105" t="s">
        <v>777</v>
      </c>
      <c r="J999" s="105" t="s">
        <v>778</v>
      </c>
      <c r="K999" s="103" t="s">
        <v>796</v>
      </c>
    </row>
    <row r="1000" spans="1:11" x14ac:dyDescent="0.2">
      <c r="A1000" s="104">
        <v>45812</v>
      </c>
      <c r="B1000" s="105" t="s">
        <v>2047</v>
      </c>
      <c r="C1000" s="105" t="s">
        <v>775</v>
      </c>
      <c r="D1000" s="105" t="s">
        <v>1094</v>
      </c>
      <c r="E1000" s="106">
        <v>263730</v>
      </c>
      <c r="F1000" s="107" t="s">
        <v>156</v>
      </c>
      <c r="G1000" s="106">
        <v>21098</v>
      </c>
      <c r="H1000" s="106">
        <v>284828</v>
      </c>
      <c r="I1000" s="105" t="s">
        <v>777</v>
      </c>
      <c r="J1000" s="105" t="s">
        <v>778</v>
      </c>
      <c r="K1000" s="103" t="s">
        <v>796</v>
      </c>
    </row>
    <row r="1001" spans="1:11" x14ac:dyDescent="0.2">
      <c r="A1001" s="104">
        <v>45812</v>
      </c>
      <c r="B1001" s="105" t="s">
        <v>2048</v>
      </c>
      <c r="C1001" s="105" t="s">
        <v>775</v>
      </c>
      <c r="D1001" s="105" t="s">
        <v>901</v>
      </c>
      <c r="E1001" s="106">
        <v>184608</v>
      </c>
      <c r="F1001" s="107" t="s">
        <v>156</v>
      </c>
      <c r="G1001" s="106">
        <v>14769</v>
      </c>
      <c r="H1001" s="106">
        <v>199377</v>
      </c>
      <c r="I1001" s="105" t="s">
        <v>777</v>
      </c>
      <c r="J1001" s="105" t="s">
        <v>778</v>
      </c>
      <c r="K1001" s="103" t="s">
        <v>796</v>
      </c>
    </row>
    <row r="1002" spans="1:11" x14ac:dyDescent="0.2">
      <c r="A1002" s="104">
        <v>45812</v>
      </c>
      <c r="B1002" s="105" t="s">
        <v>2049</v>
      </c>
      <c r="C1002" s="105" t="s">
        <v>775</v>
      </c>
      <c r="D1002" s="105" t="s">
        <v>1903</v>
      </c>
      <c r="E1002" s="106">
        <v>184608</v>
      </c>
      <c r="F1002" s="107" t="s">
        <v>156</v>
      </c>
      <c r="G1002" s="106">
        <v>14769</v>
      </c>
      <c r="H1002" s="106">
        <v>199377</v>
      </c>
      <c r="I1002" s="105" t="s">
        <v>777</v>
      </c>
      <c r="J1002" s="105" t="s">
        <v>778</v>
      </c>
      <c r="K1002" s="103" t="s">
        <v>796</v>
      </c>
    </row>
    <row r="1003" spans="1:11" x14ac:dyDescent="0.2">
      <c r="A1003" s="104">
        <v>45812</v>
      </c>
      <c r="B1003" s="105" t="s">
        <v>2050</v>
      </c>
      <c r="C1003" s="105" t="s">
        <v>775</v>
      </c>
      <c r="D1003" s="105" t="s">
        <v>2051</v>
      </c>
      <c r="E1003" s="106">
        <v>247245</v>
      </c>
      <c r="F1003" s="107" t="s">
        <v>156</v>
      </c>
      <c r="G1003" s="106">
        <v>19780</v>
      </c>
      <c r="H1003" s="106">
        <v>267025</v>
      </c>
      <c r="I1003" s="105" t="s">
        <v>777</v>
      </c>
      <c r="J1003" s="105" t="s">
        <v>778</v>
      </c>
      <c r="K1003" s="103" t="s">
        <v>796</v>
      </c>
    </row>
    <row r="1004" spans="1:11" x14ac:dyDescent="0.2">
      <c r="A1004" s="104">
        <v>45812</v>
      </c>
      <c r="B1004" s="105" t="s">
        <v>2052</v>
      </c>
      <c r="C1004" s="105" t="s">
        <v>775</v>
      </c>
      <c r="D1004" s="105" t="s">
        <v>951</v>
      </c>
      <c r="E1004" s="106">
        <v>356034</v>
      </c>
      <c r="F1004" s="107" t="s">
        <v>156</v>
      </c>
      <c r="G1004" s="106">
        <v>28483</v>
      </c>
      <c r="H1004" s="106">
        <v>384517</v>
      </c>
      <c r="I1004" s="105" t="s">
        <v>777</v>
      </c>
      <c r="J1004" s="105" t="s">
        <v>778</v>
      </c>
      <c r="K1004" s="103" t="s">
        <v>796</v>
      </c>
    </row>
    <row r="1005" spans="1:11" x14ac:dyDescent="0.2">
      <c r="A1005" s="104">
        <v>45813</v>
      </c>
      <c r="B1005" s="105" t="s">
        <v>2053</v>
      </c>
      <c r="C1005" s="105" t="s">
        <v>775</v>
      </c>
      <c r="D1005" s="105" t="s">
        <v>955</v>
      </c>
      <c r="E1005" s="106">
        <v>382413</v>
      </c>
      <c r="F1005" s="107" t="s">
        <v>156</v>
      </c>
      <c r="G1005" s="106">
        <v>30593</v>
      </c>
      <c r="H1005" s="106">
        <v>413006</v>
      </c>
      <c r="I1005" s="105" t="s">
        <v>777</v>
      </c>
      <c r="J1005" s="105" t="s">
        <v>778</v>
      </c>
      <c r="K1005" s="103" t="s">
        <v>796</v>
      </c>
    </row>
    <row r="1006" spans="1:11" x14ac:dyDescent="0.2">
      <c r="A1006" s="104">
        <v>45813</v>
      </c>
      <c r="B1006" s="105" t="s">
        <v>2054</v>
      </c>
      <c r="C1006" s="105" t="s">
        <v>775</v>
      </c>
      <c r="D1006" s="105" t="s">
        <v>942</v>
      </c>
      <c r="E1006" s="106">
        <v>342852</v>
      </c>
      <c r="F1006" s="107" t="s">
        <v>156</v>
      </c>
      <c r="G1006" s="106">
        <v>27428</v>
      </c>
      <c r="H1006" s="106">
        <v>370280</v>
      </c>
      <c r="I1006" s="105" t="s">
        <v>777</v>
      </c>
      <c r="J1006" s="105" t="s">
        <v>778</v>
      </c>
      <c r="K1006" s="103" t="s">
        <v>796</v>
      </c>
    </row>
    <row r="1007" spans="1:11" x14ac:dyDescent="0.2">
      <c r="A1007" s="104">
        <v>45813</v>
      </c>
      <c r="B1007" s="105" t="s">
        <v>2055</v>
      </c>
      <c r="C1007" s="105" t="s">
        <v>775</v>
      </c>
      <c r="D1007" s="105" t="s">
        <v>1472</v>
      </c>
      <c r="E1007" s="106">
        <v>303291</v>
      </c>
      <c r="F1007" s="107" t="s">
        <v>156</v>
      </c>
      <c r="G1007" s="106">
        <v>24263</v>
      </c>
      <c r="H1007" s="106">
        <v>327554</v>
      </c>
      <c r="I1007" s="105" t="s">
        <v>777</v>
      </c>
      <c r="J1007" s="105" t="s">
        <v>778</v>
      </c>
      <c r="K1007" s="103" t="s">
        <v>796</v>
      </c>
    </row>
    <row r="1008" spans="1:11" x14ac:dyDescent="0.2">
      <c r="A1008" s="104">
        <v>45813</v>
      </c>
      <c r="B1008" s="105" t="s">
        <v>2056</v>
      </c>
      <c r="C1008" s="105" t="s">
        <v>775</v>
      </c>
      <c r="D1008" s="105" t="s">
        <v>994</v>
      </c>
      <c r="E1008" s="106">
        <v>501096</v>
      </c>
      <c r="F1008" s="107" t="s">
        <v>156</v>
      </c>
      <c r="G1008" s="106">
        <v>40088</v>
      </c>
      <c r="H1008" s="106">
        <v>541184</v>
      </c>
      <c r="I1008" s="105" t="s">
        <v>777</v>
      </c>
      <c r="J1008" s="105" t="s">
        <v>778</v>
      </c>
      <c r="K1008" s="103" t="s">
        <v>796</v>
      </c>
    </row>
    <row r="1009" spans="1:11" x14ac:dyDescent="0.2">
      <c r="A1009" s="104">
        <v>45813</v>
      </c>
      <c r="B1009" s="105" t="s">
        <v>2057</v>
      </c>
      <c r="C1009" s="105" t="s">
        <v>775</v>
      </c>
      <c r="D1009" s="105" t="s">
        <v>818</v>
      </c>
      <c r="E1009" s="106">
        <v>365928</v>
      </c>
      <c r="F1009" s="107" t="s">
        <v>156</v>
      </c>
      <c r="G1009" s="106">
        <v>29274</v>
      </c>
      <c r="H1009" s="106">
        <v>395202</v>
      </c>
      <c r="I1009" s="105" t="s">
        <v>777</v>
      </c>
      <c r="J1009" s="105" t="s">
        <v>778</v>
      </c>
      <c r="K1009" s="103" t="s">
        <v>796</v>
      </c>
    </row>
    <row r="1010" spans="1:11" x14ac:dyDescent="0.2">
      <c r="A1010" s="104">
        <v>45813</v>
      </c>
      <c r="B1010" s="105" t="s">
        <v>2058</v>
      </c>
      <c r="C1010" s="105" t="s">
        <v>775</v>
      </c>
      <c r="D1010" s="105" t="s">
        <v>905</v>
      </c>
      <c r="E1010" s="106">
        <v>1951611</v>
      </c>
      <c r="F1010" s="107" t="s">
        <v>156</v>
      </c>
      <c r="G1010" s="106">
        <v>156129</v>
      </c>
      <c r="H1010" s="106">
        <v>2107740</v>
      </c>
      <c r="I1010" s="105" t="s">
        <v>906</v>
      </c>
      <c r="J1010" s="105" t="s">
        <v>907</v>
      </c>
      <c r="K1010" s="103" t="s">
        <v>796</v>
      </c>
    </row>
    <row r="1011" spans="1:11" x14ac:dyDescent="0.2">
      <c r="A1011" s="104">
        <v>45813</v>
      </c>
      <c r="B1011" s="105" t="s">
        <v>2059</v>
      </c>
      <c r="C1011" s="105" t="s">
        <v>775</v>
      </c>
      <c r="D1011" s="105" t="s">
        <v>1162</v>
      </c>
      <c r="E1011" s="106">
        <v>1836231</v>
      </c>
      <c r="F1011" s="107" t="s">
        <v>156</v>
      </c>
      <c r="G1011" s="106">
        <v>146898</v>
      </c>
      <c r="H1011" s="106">
        <v>1983129</v>
      </c>
      <c r="I1011" s="105" t="s">
        <v>906</v>
      </c>
      <c r="J1011" s="105" t="s">
        <v>907</v>
      </c>
      <c r="K1011" s="103" t="s">
        <v>796</v>
      </c>
    </row>
    <row r="1012" spans="1:11" x14ac:dyDescent="0.2">
      <c r="A1012" s="104">
        <v>45813</v>
      </c>
      <c r="B1012" s="105" t="s">
        <v>2060</v>
      </c>
      <c r="C1012" s="105" t="s">
        <v>775</v>
      </c>
      <c r="D1012" s="105" t="s">
        <v>1075</v>
      </c>
      <c r="E1012" s="106">
        <v>1087890</v>
      </c>
      <c r="F1012" s="107" t="s">
        <v>156</v>
      </c>
      <c r="G1012" s="106">
        <v>87031</v>
      </c>
      <c r="H1012" s="106">
        <v>1174921</v>
      </c>
      <c r="I1012" s="105" t="s">
        <v>827</v>
      </c>
      <c r="J1012" s="105" t="s">
        <v>828</v>
      </c>
      <c r="K1012" s="103" t="s">
        <v>796</v>
      </c>
    </row>
    <row r="1013" spans="1:11" x14ac:dyDescent="0.2">
      <c r="A1013" s="104">
        <v>45813</v>
      </c>
      <c r="B1013" s="105" t="s">
        <v>2061</v>
      </c>
      <c r="C1013" s="105" t="s">
        <v>775</v>
      </c>
      <c r="D1013" s="105" t="s">
        <v>1079</v>
      </c>
      <c r="E1013" s="106">
        <v>1483500</v>
      </c>
      <c r="F1013" s="107" t="s">
        <v>156</v>
      </c>
      <c r="G1013" s="106">
        <v>118680</v>
      </c>
      <c r="H1013" s="106">
        <v>1602180</v>
      </c>
      <c r="I1013" s="105" t="s">
        <v>1080</v>
      </c>
      <c r="J1013" s="105" t="s">
        <v>1081</v>
      </c>
      <c r="K1013" s="103" t="s">
        <v>796</v>
      </c>
    </row>
    <row r="1014" spans="1:11" x14ac:dyDescent="0.2">
      <c r="A1014" s="104">
        <v>45814</v>
      </c>
      <c r="B1014" s="105" t="s">
        <v>2062</v>
      </c>
      <c r="C1014" s="105" t="s">
        <v>775</v>
      </c>
      <c r="D1014" s="105" t="s">
        <v>1374</v>
      </c>
      <c r="E1014" s="106">
        <v>184608</v>
      </c>
      <c r="F1014" s="107" t="s">
        <v>156</v>
      </c>
      <c r="G1014" s="106">
        <v>14769</v>
      </c>
      <c r="H1014" s="106">
        <v>199377</v>
      </c>
      <c r="I1014" s="105" t="s">
        <v>777</v>
      </c>
      <c r="J1014" s="105" t="s">
        <v>778</v>
      </c>
      <c r="K1014" s="103" t="s">
        <v>796</v>
      </c>
    </row>
    <row r="1015" spans="1:11" x14ac:dyDescent="0.2">
      <c r="A1015" s="104">
        <v>45814</v>
      </c>
      <c r="B1015" s="105" t="s">
        <v>2063</v>
      </c>
      <c r="C1015" s="105" t="s">
        <v>775</v>
      </c>
      <c r="D1015" s="105" t="s">
        <v>970</v>
      </c>
      <c r="E1015" s="106">
        <v>230760</v>
      </c>
      <c r="F1015" s="107" t="s">
        <v>156</v>
      </c>
      <c r="G1015" s="106">
        <v>18461</v>
      </c>
      <c r="H1015" s="106">
        <v>249221</v>
      </c>
      <c r="I1015" s="105" t="s">
        <v>777</v>
      </c>
      <c r="J1015" s="105" t="s">
        <v>778</v>
      </c>
      <c r="K1015" s="103" t="s">
        <v>796</v>
      </c>
    </row>
    <row r="1016" spans="1:11" x14ac:dyDescent="0.2">
      <c r="A1016" s="104">
        <v>45814</v>
      </c>
      <c r="B1016" s="105" t="s">
        <v>2064</v>
      </c>
      <c r="C1016" s="105" t="s">
        <v>775</v>
      </c>
      <c r="D1016" s="105" t="s">
        <v>1673</v>
      </c>
      <c r="E1016" s="106">
        <v>501096</v>
      </c>
      <c r="F1016" s="107" t="s">
        <v>156</v>
      </c>
      <c r="G1016" s="106">
        <v>40088</v>
      </c>
      <c r="H1016" s="106">
        <v>541184</v>
      </c>
      <c r="I1016" s="105" t="s">
        <v>777</v>
      </c>
      <c r="J1016" s="105" t="s">
        <v>778</v>
      </c>
      <c r="K1016" s="103" t="s">
        <v>796</v>
      </c>
    </row>
    <row r="1017" spans="1:11" x14ac:dyDescent="0.2">
      <c r="A1017" s="104">
        <v>45814</v>
      </c>
      <c r="B1017" s="105" t="s">
        <v>2065</v>
      </c>
      <c r="C1017" s="105" t="s">
        <v>775</v>
      </c>
      <c r="D1017" s="105" t="s">
        <v>1256</v>
      </c>
      <c r="E1017" s="106">
        <v>382413</v>
      </c>
      <c r="F1017" s="107" t="s">
        <v>156</v>
      </c>
      <c r="G1017" s="106">
        <v>30593</v>
      </c>
      <c r="H1017" s="106">
        <v>413006</v>
      </c>
      <c r="I1017" s="105" t="s">
        <v>777</v>
      </c>
      <c r="J1017" s="105" t="s">
        <v>778</v>
      </c>
      <c r="K1017" s="103" t="s">
        <v>796</v>
      </c>
    </row>
    <row r="1018" spans="1:11" x14ac:dyDescent="0.2">
      <c r="A1018" s="104">
        <v>45814</v>
      </c>
      <c r="B1018" s="105" t="s">
        <v>2066</v>
      </c>
      <c r="C1018" s="105" t="s">
        <v>775</v>
      </c>
      <c r="D1018" s="105" t="s">
        <v>930</v>
      </c>
      <c r="E1018" s="106">
        <v>543945</v>
      </c>
      <c r="F1018" s="107" t="s">
        <v>156</v>
      </c>
      <c r="G1018" s="106">
        <v>43516</v>
      </c>
      <c r="H1018" s="106">
        <v>587461</v>
      </c>
      <c r="I1018" s="105" t="s">
        <v>777</v>
      </c>
      <c r="J1018" s="105" t="s">
        <v>778</v>
      </c>
      <c r="K1018" s="103" t="s">
        <v>796</v>
      </c>
    </row>
    <row r="1019" spans="1:11" x14ac:dyDescent="0.2">
      <c r="A1019" s="104">
        <v>45814</v>
      </c>
      <c r="B1019" s="105" t="s">
        <v>2067</v>
      </c>
      <c r="C1019" s="105" t="s">
        <v>775</v>
      </c>
      <c r="D1019" s="105" t="s">
        <v>1507</v>
      </c>
      <c r="E1019" s="106">
        <v>389004</v>
      </c>
      <c r="F1019" s="107" t="s">
        <v>156</v>
      </c>
      <c r="G1019" s="106">
        <v>31120</v>
      </c>
      <c r="H1019" s="106">
        <v>420124</v>
      </c>
      <c r="I1019" s="105" t="s">
        <v>777</v>
      </c>
      <c r="J1019" s="105" t="s">
        <v>778</v>
      </c>
      <c r="K1019" s="103" t="s">
        <v>796</v>
      </c>
    </row>
    <row r="1020" spans="1:11" x14ac:dyDescent="0.2">
      <c r="A1020" s="104">
        <v>45815</v>
      </c>
      <c r="B1020" s="105" t="s">
        <v>2068</v>
      </c>
      <c r="C1020" s="105" t="s">
        <v>775</v>
      </c>
      <c r="D1020" s="105" t="s">
        <v>1073</v>
      </c>
      <c r="E1020" s="106">
        <v>418671</v>
      </c>
      <c r="F1020" s="107" t="s">
        <v>156</v>
      </c>
      <c r="G1020" s="106">
        <v>33494</v>
      </c>
      <c r="H1020" s="106">
        <v>452165</v>
      </c>
      <c r="I1020" s="105" t="s">
        <v>777</v>
      </c>
      <c r="J1020" s="105" t="s">
        <v>778</v>
      </c>
      <c r="K1020" s="103" t="s">
        <v>796</v>
      </c>
    </row>
    <row r="1021" spans="1:11" x14ac:dyDescent="0.2">
      <c r="A1021" s="104">
        <v>45815</v>
      </c>
      <c r="B1021" s="105" t="s">
        <v>2069</v>
      </c>
      <c r="C1021" s="105" t="s">
        <v>775</v>
      </c>
      <c r="D1021" s="105" t="s">
        <v>928</v>
      </c>
      <c r="E1021" s="106">
        <v>230760</v>
      </c>
      <c r="F1021" s="107" t="s">
        <v>156</v>
      </c>
      <c r="G1021" s="106">
        <v>18461</v>
      </c>
      <c r="H1021" s="106">
        <v>249221</v>
      </c>
      <c r="I1021" s="105" t="s">
        <v>777</v>
      </c>
      <c r="J1021" s="105" t="s">
        <v>778</v>
      </c>
      <c r="K1021" s="103" t="s">
        <v>796</v>
      </c>
    </row>
    <row r="1022" spans="1:11" x14ac:dyDescent="0.2">
      <c r="A1022" s="104">
        <v>45815</v>
      </c>
      <c r="B1022" s="105" t="s">
        <v>2070</v>
      </c>
      <c r="C1022" s="105" t="s">
        <v>775</v>
      </c>
      <c r="D1022" s="105" t="s">
        <v>1524</v>
      </c>
      <c r="E1022" s="106">
        <v>184608</v>
      </c>
      <c r="F1022" s="107" t="s">
        <v>156</v>
      </c>
      <c r="G1022" s="106">
        <v>14769</v>
      </c>
      <c r="H1022" s="106">
        <v>199377</v>
      </c>
      <c r="I1022" s="105" t="s">
        <v>777</v>
      </c>
      <c r="J1022" s="105" t="s">
        <v>778</v>
      </c>
      <c r="K1022" s="103" t="s">
        <v>796</v>
      </c>
    </row>
    <row r="1023" spans="1:11" x14ac:dyDescent="0.2">
      <c r="A1023" s="104">
        <v>45815</v>
      </c>
      <c r="B1023" s="105" t="s">
        <v>2071</v>
      </c>
      <c r="C1023" s="105" t="s">
        <v>775</v>
      </c>
      <c r="D1023" s="105" t="s">
        <v>880</v>
      </c>
      <c r="E1023" s="106">
        <v>184608</v>
      </c>
      <c r="F1023" s="107" t="s">
        <v>156</v>
      </c>
      <c r="G1023" s="106">
        <v>14769</v>
      </c>
      <c r="H1023" s="106">
        <v>199377</v>
      </c>
      <c r="I1023" s="105" t="s">
        <v>777</v>
      </c>
      <c r="J1023" s="105" t="s">
        <v>778</v>
      </c>
      <c r="K1023" s="103" t="s">
        <v>796</v>
      </c>
    </row>
    <row r="1024" spans="1:11" x14ac:dyDescent="0.2">
      <c r="A1024" s="104">
        <v>45815</v>
      </c>
      <c r="B1024" s="105" t="s">
        <v>2072</v>
      </c>
      <c r="C1024" s="105" t="s">
        <v>775</v>
      </c>
      <c r="D1024" s="105" t="s">
        <v>894</v>
      </c>
      <c r="E1024" s="106">
        <v>230760</v>
      </c>
      <c r="F1024" s="107" t="s">
        <v>156</v>
      </c>
      <c r="G1024" s="106">
        <v>18461</v>
      </c>
      <c r="H1024" s="106">
        <v>249221</v>
      </c>
      <c r="I1024" s="105" t="s">
        <v>777</v>
      </c>
      <c r="J1024" s="105" t="s">
        <v>778</v>
      </c>
      <c r="K1024" s="103" t="s">
        <v>796</v>
      </c>
    </row>
    <row r="1025" spans="1:11" x14ac:dyDescent="0.2">
      <c r="A1025" s="104">
        <v>45815</v>
      </c>
      <c r="B1025" s="105" t="s">
        <v>2073</v>
      </c>
      <c r="C1025" s="105" t="s">
        <v>775</v>
      </c>
      <c r="D1025" s="105" t="s">
        <v>1673</v>
      </c>
      <c r="E1025" s="106">
        <v>230760</v>
      </c>
      <c r="F1025" s="107" t="s">
        <v>156</v>
      </c>
      <c r="G1025" s="106">
        <v>18461</v>
      </c>
      <c r="H1025" s="106">
        <v>249221</v>
      </c>
      <c r="I1025" s="105" t="s">
        <v>777</v>
      </c>
      <c r="J1025" s="105" t="s">
        <v>778</v>
      </c>
      <c r="K1025" s="103" t="s">
        <v>796</v>
      </c>
    </row>
    <row r="1026" spans="1:11" x14ac:dyDescent="0.2">
      <c r="A1026" s="104">
        <v>45815</v>
      </c>
      <c r="B1026" s="105" t="s">
        <v>2074</v>
      </c>
      <c r="C1026" s="105" t="s">
        <v>775</v>
      </c>
      <c r="D1026" s="105" t="s">
        <v>840</v>
      </c>
      <c r="E1026" s="106">
        <v>184608</v>
      </c>
      <c r="F1026" s="107" t="s">
        <v>156</v>
      </c>
      <c r="G1026" s="106">
        <v>14769</v>
      </c>
      <c r="H1026" s="106">
        <v>199377</v>
      </c>
      <c r="I1026" s="105" t="s">
        <v>777</v>
      </c>
      <c r="J1026" s="105" t="s">
        <v>778</v>
      </c>
      <c r="K1026" s="103" t="s">
        <v>796</v>
      </c>
    </row>
    <row r="1027" spans="1:11" x14ac:dyDescent="0.2">
      <c r="A1027" s="104">
        <v>45815</v>
      </c>
      <c r="B1027" s="105" t="s">
        <v>2075</v>
      </c>
      <c r="C1027" s="105" t="s">
        <v>775</v>
      </c>
      <c r="D1027" s="105" t="s">
        <v>1021</v>
      </c>
      <c r="E1027" s="106">
        <v>184608</v>
      </c>
      <c r="F1027" s="107" t="s">
        <v>156</v>
      </c>
      <c r="G1027" s="106">
        <v>14769</v>
      </c>
      <c r="H1027" s="106">
        <v>199377</v>
      </c>
      <c r="I1027" s="105" t="s">
        <v>777</v>
      </c>
      <c r="J1027" s="105" t="s">
        <v>778</v>
      </c>
      <c r="K1027" s="103" t="s">
        <v>796</v>
      </c>
    </row>
    <row r="1028" spans="1:11" x14ac:dyDescent="0.2">
      <c r="A1028" s="104">
        <v>45815</v>
      </c>
      <c r="B1028" s="105" t="s">
        <v>2076</v>
      </c>
      <c r="C1028" s="105" t="s">
        <v>775</v>
      </c>
      <c r="D1028" s="105" t="s">
        <v>915</v>
      </c>
      <c r="E1028" s="106">
        <v>303291</v>
      </c>
      <c r="F1028" s="107" t="s">
        <v>156</v>
      </c>
      <c r="G1028" s="106">
        <v>24263</v>
      </c>
      <c r="H1028" s="106">
        <v>327554</v>
      </c>
      <c r="I1028" s="105" t="s">
        <v>777</v>
      </c>
      <c r="J1028" s="105" t="s">
        <v>778</v>
      </c>
      <c r="K1028" s="103" t="s">
        <v>796</v>
      </c>
    </row>
    <row r="1029" spans="1:11" x14ac:dyDescent="0.2">
      <c r="A1029" s="104">
        <v>45815</v>
      </c>
      <c r="B1029" s="105" t="s">
        <v>2077</v>
      </c>
      <c r="C1029" s="105" t="s">
        <v>775</v>
      </c>
      <c r="D1029" s="105" t="s">
        <v>898</v>
      </c>
      <c r="E1029" s="106">
        <v>184608</v>
      </c>
      <c r="F1029" s="107" t="s">
        <v>156</v>
      </c>
      <c r="G1029" s="106">
        <v>14769</v>
      </c>
      <c r="H1029" s="106">
        <v>199377</v>
      </c>
      <c r="I1029" s="105" t="s">
        <v>777</v>
      </c>
      <c r="J1029" s="105" t="s">
        <v>778</v>
      </c>
      <c r="K1029" s="103" t="s">
        <v>796</v>
      </c>
    </row>
    <row r="1030" spans="1:11" x14ac:dyDescent="0.2">
      <c r="A1030" s="104">
        <v>45815</v>
      </c>
      <c r="B1030" s="105" t="s">
        <v>2078</v>
      </c>
      <c r="C1030" s="105" t="s">
        <v>775</v>
      </c>
      <c r="D1030" s="105" t="s">
        <v>1109</v>
      </c>
      <c r="E1030" s="106">
        <v>230760</v>
      </c>
      <c r="F1030" s="107" t="s">
        <v>156</v>
      </c>
      <c r="G1030" s="106">
        <v>18461</v>
      </c>
      <c r="H1030" s="106">
        <v>249221</v>
      </c>
      <c r="I1030" s="105" t="s">
        <v>777</v>
      </c>
      <c r="J1030" s="105" t="s">
        <v>778</v>
      </c>
      <c r="K1030" s="103" t="s">
        <v>796</v>
      </c>
    </row>
    <row r="1031" spans="1:11" x14ac:dyDescent="0.2">
      <c r="A1031" s="104">
        <v>45815</v>
      </c>
      <c r="B1031" s="105" t="s">
        <v>2079</v>
      </c>
      <c r="C1031" s="105" t="s">
        <v>775</v>
      </c>
      <c r="D1031" s="105" t="s">
        <v>816</v>
      </c>
      <c r="E1031" s="106">
        <v>438459</v>
      </c>
      <c r="F1031" s="107" t="s">
        <v>156</v>
      </c>
      <c r="G1031" s="106">
        <v>35077</v>
      </c>
      <c r="H1031" s="106">
        <v>473536</v>
      </c>
      <c r="I1031" s="105" t="s">
        <v>777</v>
      </c>
      <c r="J1031" s="105" t="s">
        <v>778</v>
      </c>
      <c r="K1031" s="103" t="s">
        <v>796</v>
      </c>
    </row>
    <row r="1032" spans="1:11" x14ac:dyDescent="0.2">
      <c r="A1032" s="104">
        <v>45815</v>
      </c>
      <c r="B1032" s="105" t="s">
        <v>2080</v>
      </c>
      <c r="C1032" s="105" t="s">
        <v>775</v>
      </c>
      <c r="D1032" s="105" t="s">
        <v>2081</v>
      </c>
      <c r="E1032" s="106">
        <v>303291</v>
      </c>
      <c r="F1032" s="107" t="s">
        <v>156</v>
      </c>
      <c r="G1032" s="106">
        <v>24263</v>
      </c>
      <c r="H1032" s="106">
        <v>327554</v>
      </c>
      <c r="I1032" s="105" t="s">
        <v>777</v>
      </c>
      <c r="J1032" s="105" t="s">
        <v>778</v>
      </c>
      <c r="K1032" s="103" t="s">
        <v>796</v>
      </c>
    </row>
    <row r="1033" spans="1:11" x14ac:dyDescent="0.2">
      <c r="A1033" s="104">
        <v>45818</v>
      </c>
      <c r="B1033" s="105" t="s">
        <v>2082</v>
      </c>
      <c r="C1033" s="105" t="s">
        <v>775</v>
      </c>
      <c r="D1033" s="105" t="s">
        <v>844</v>
      </c>
      <c r="E1033" s="106">
        <v>626370</v>
      </c>
      <c r="F1033" s="107" t="s">
        <v>156</v>
      </c>
      <c r="G1033" s="106">
        <v>50110</v>
      </c>
      <c r="H1033" s="106">
        <v>676480</v>
      </c>
      <c r="I1033" s="105" t="s">
        <v>777</v>
      </c>
      <c r="J1033" s="105" t="s">
        <v>778</v>
      </c>
      <c r="K1033" s="103" t="s">
        <v>796</v>
      </c>
    </row>
    <row r="1034" spans="1:11" x14ac:dyDescent="0.2">
      <c r="A1034" s="104">
        <v>45818</v>
      </c>
      <c r="B1034" s="105" t="s">
        <v>2083</v>
      </c>
      <c r="C1034" s="105" t="s">
        <v>775</v>
      </c>
      <c r="D1034" s="105" t="s">
        <v>1066</v>
      </c>
      <c r="E1034" s="106">
        <v>389004</v>
      </c>
      <c r="F1034" s="107" t="s">
        <v>156</v>
      </c>
      <c r="G1034" s="106">
        <v>31120</v>
      </c>
      <c r="H1034" s="106">
        <v>420124</v>
      </c>
      <c r="I1034" s="105" t="s">
        <v>777</v>
      </c>
      <c r="J1034" s="105" t="s">
        <v>778</v>
      </c>
      <c r="K1034" s="103" t="s">
        <v>796</v>
      </c>
    </row>
    <row r="1035" spans="1:11" x14ac:dyDescent="0.2">
      <c r="A1035" s="104">
        <v>45818</v>
      </c>
      <c r="B1035" s="105" t="s">
        <v>2084</v>
      </c>
      <c r="C1035" s="105" t="s">
        <v>775</v>
      </c>
      <c r="D1035" s="105" t="s">
        <v>860</v>
      </c>
      <c r="E1035" s="106">
        <v>547248</v>
      </c>
      <c r="F1035" s="107" t="s">
        <v>156</v>
      </c>
      <c r="G1035" s="106">
        <v>43780</v>
      </c>
      <c r="H1035" s="106">
        <v>591028</v>
      </c>
      <c r="I1035" s="105" t="s">
        <v>777</v>
      </c>
      <c r="J1035" s="105" t="s">
        <v>778</v>
      </c>
      <c r="K1035" s="103" t="s">
        <v>796</v>
      </c>
    </row>
    <row r="1036" spans="1:11" x14ac:dyDescent="0.2">
      <c r="A1036" s="104">
        <v>45818</v>
      </c>
      <c r="B1036" s="105" t="s">
        <v>2085</v>
      </c>
      <c r="C1036" s="105" t="s">
        <v>775</v>
      </c>
      <c r="D1036" s="105" t="s">
        <v>2010</v>
      </c>
      <c r="E1036" s="106">
        <v>184608</v>
      </c>
      <c r="F1036" s="107" t="s">
        <v>156</v>
      </c>
      <c r="G1036" s="106">
        <v>14769</v>
      </c>
      <c r="H1036" s="106">
        <v>199377</v>
      </c>
      <c r="I1036" s="105" t="s">
        <v>777</v>
      </c>
      <c r="J1036" s="105" t="s">
        <v>778</v>
      </c>
      <c r="K1036" s="103" t="s">
        <v>796</v>
      </c>
    </row>
    <row r="1037" spans="1:11" x14ac:dyDescent="0.2">
      <c r="A1037" s="104">
        <v>45818</v>
      </c>
      <c r="B1037" s="105" t="s">
        <v>2086</v>
      </c>
      <c r="C1037" s="105" t="s">
        <v>775</v>
      </c>
      <c r="D1037" s="105" t="s">
        <v>890</v>
      </c>
      <c r="E1037" s="106">
        <v>543945</v>
      </c>
      <c r="F1037" s="107" t="s">
        <v>156</v>
      </c>
      <c r="G1037" s="106">
        <v>43516</v>
      </c>
      <c r="H1037" s="106">
        <v>587461</v>
      </c>
      <c r="I1037" s="105" t="s">
        <v>777</v>
      </c>
      <c r="J1037" s="105" t="s">
        <v>778</v>
      </c>
      <c r="K1037" s="103" t="s">
        <v>796</v>
      </c>
    </row>
    <row r="1038" spans="1:11" x14ac:dyDescent="0.2">
      <c r="A1038" s="104">
        <v>45818</v>
      </c>
      <c r="B1038" s="105" t="s">
        <v>2087</v>
      </c>
      <c r="C1038" s="105" t="s">
        <v>775</v>
      </c>
      <c r="D1038" s="105" t="s">
        <v>2088</v>
      </c>
      <c r="E1038" s="106">
        <v>276912</v>
      </c>
      <c r="F1038" s="107" t="s">
        <v>156</v>
      </c>
      <c r="G1038" s="106">
        <v>22153</v>
      </c>
      <c r="H1038" s="106">
        <v>299065</v>
      </c>
      <c r="I1038" s="105" t="s">
        <v>777</v>
      </c>
      <c r="J1038" s="105" t="s">
        <v>778</v>
      </c>
      <c r="K1038" s="103" t="s">
        <v>796</v>
      </c>
    </row>
    <row r="1039" spans="1:11" x14ac:dyDescent="0.2">
      <c r="A1039" s="104">
        <v>45818</v>
      </c>
      <c r="B1039" s="105" t="s">
        <v>2089</v>
      </c>
      <c r="C1039" s="105" t="s">
        <v>775</v>
      </c>
      <c r="D1039" s="105" t="s">
        <v>1147</v>
      </c>
      <c r="E1039" s="106">
        <v>184608</v>
      </c>
      <c r="F1039" s="107" t="s">
        <v>156</v>
      </c>
      <c r="G1039" s="106">
        <v>14769</v>
      </c>
      <c r="H1039" s="106">
        <v>199377</v>
      </c>
      <c r="I1039" s="105" t="s">
        <v>925</v>
      </c>
      <c r="J1039" s="105" t="s">
        <v>926</v>
      </c>
      <c r="K1039" s="103" t="s">
        <v>796</v>
      </c>
    </row>
    <row r="1040" spans="1:11" x14ac:dyDescent="0.2">
      <c r="A1040" s="104">
        <v>45818</v>
      </c>
      <c r="B1040" s="105" t="s">
        <v>2090</v>
      </c>
      <c r="C1040" s="105" t="s">
        <v>775</v>
      </c>
      <c r="D1040" s="105" t="s">
        <v>1775</v>
      </c>
      <c r="E1040" s="106">
        <v>184608</v>
      </c>
      <c r="F1040" s="107" t="s">
        <v>156</v>
      </c>
      <c r="G1040" s="106">
        <v>14769</v>
      </c>
      <c r="H1040" s="106">
        <v>199377</v>
      </c>
      <c r="I1040" s="105" t="s">
        <v>925</v>
      </c>
      <c r="J1040" s="105" t="s">
        <v>926</v>
      </c>
      <c r="K1040" s="103" t="s">
        <v>796</v>
      </c>
    </row>
    <row r="1041" spans="1:11" x14ac:dyDescent="0.2">
      <c r="A1041" s="104">
        <v>45818</v>
      </c>
      <c r="B1041" s="105" t="s">
        <v>2091</v>
      </c>
      <c r="C1041" s="105" t="s">
        <v>775</v>
      </c>
      <c r="D1041" s="105" t="s">
        <v>1245</v>
      </c>
      <c r="E1041" s="106">
        <v>184608</v>
      </c>
      <c r="F1041" s="107" t="s">
        <v>156</v>
      </c>
      <c r="G1041" s="106">
        <v>14769</v>
      </c>
      <c r="H1041" s="106">
        <v>199377</v>
      </c>
      <c r="I1041" s="105" t="s">
        <v>777</v>
      </c>
      <c r="J1041" s="105" t="s">
        <v>778</v>
      </c>
      <c r="K1041" s="103" t="s">
        <v>796</v>
      </c>
    </row>
    <row r="1042" spans="1:11" x14ac:dyDescent="0.2">
      <c r="A1042" s="104">
        <v>45818</v>
      </c>
      <c r="B1042" s="105" t="s">
        <v>2092</v>
      </c>
      <c r="C1042" s="105" t="s">
        <v>775</v>
      </c>
      <c r="D1042" s="105" t="s">
        <v>1310</v>
      </c>
      <c r="E1042" s="106">
        <v>184608</v>
      </c>
      <c r="F1042" s="107" t="s">
        <v>156</v>
      </c>
      <c r="G1042" s="106">
        <v>14769</v>
      </c>
      <c r="H1042" s="106">
        <v>199377</v>
      </c>
      <c r="I1042" s="105" t="s">
        <v>777</v>
      </c>
      <c r="J1042" s="105" t="s">
        <v>778</v>
      </c>
      <c r="K1042" s="103" t="s">
        <v>796</v>
      </c>
    </row>
    <row r="1043" spans="1:11" x14ac:dyDescent="0.2">
      <c r="A1043" s="104">
        <v>45818</v>
      </c>
      <c r="B1043" s="105" t="s">
        <v>2093</v>
      </c>
      <c r="C1043" s="105" t="s">
        <v>775</v>
      </c>
      <c r="D1043" s="105" t="s">
        <v>1312</v>
      </c>
      <c r="E1043" s="106">
        <v>184608</v>
      </c>
      <c r="F1043" s="107" t="s">
        <v>156</v>
      </c>
      <c r="G1043" s="106">
        <v>14769</v>
      </c>
      <c r="H1043" s="106">
        <v>199377</v>
      </c>
      <c r="I1043" s="105" t="s">
        <v>777</v>
      </c>
      <c r="J1043" s="105" t="s">
        <v>778</v>
      </c>
      <c r="K1043" s="103" t="s">
        <v>796</v>
      </c>
    </row>
    <row r="1044" spans="1:11" x14ac:dyDescent="0.2">
      <c r="A1044" s="104">
        <v>45818</v>
      </c>
      <c r="B1044" s="105" t="s">
        <v>2094</v>
      </c>
      <c r="C1044" s="105" t="s">
        <v>775</v>
      </c>
      <c r="D1044" s="105" t="s">
        <v>2095</v>
      </c>
      <c r="E1044" s="106">
        <v>230760</v>
      </c>
      <c r="F1044" s="107" t="s">
        <v>156</v>
      </c>
      <c r="G1044" s="106">
        <v>18461</v>
      </c>
      <c r="H1044" s="106">
        <v>249221</v>
      </c>
      <c r="I1044" s="105" t="s">
        <v>777</v>
      </c>
      <c r="J1044" s="105" t="s">
        <v>778</v>
      </c>
      <c r="K1044" s="103" t="s">
        <v>796</v>
      </c>
    </row>
    <row r="1045" spans="1:11" x14ac:dyDescent="0.2">
      <c r="A1045" s="104">
        <v>45818</v>
      </c>
      <c r="B1045" s="105" t="s">
        <v>2096</v>
      </c>
      <c r="C1045" s="105" t="s">
        <v>775</v>
      </c>
      <c r="D1045" s="105" t="s">
        <v>894</v>
      </c>
      <c r="E1045" s="106">
        <v>461520</v>
      </c>
      <c r="F1045" s="107" t="s">
        <v>156</v>
      </c>
      <c r="G1045" s="106">
        <v>36922</v>
      </c>
      <c r="H1045" s="106">
        <v>498442</v>
      </c>
      <c r="I1045" s="105" t="s">
        <v>777</v>
      </c>
      <c r="J1045" s="105" t="s">
        <v>778</v>
      </c>
      <c r="K1045" s="103" t="s">
        <v>796</v>
      </c>
    </row>
    <row r="1046" spans="1:11" x14ac:dyDescent="0.2">
      <c r="A1046" s="104">
        <v>45818</v>
      </c>
      <c r="B1046" s="105" t="s">
        <v>2097</v>
      </c>
      <c r="C1046" s="105" t="s">
        <v>775</v>
      </c>
      <c r="D1046" s="105" t="s">
        <v>938</v>
      </c>
      <c r="E1046" s="106">
        <v>184608</v>
      </c>
      <c r="F1046" s="107" t="s">
        <v>156</v>
      </c>
      <c r="G1046" s="106">
        <v>14769</v>
      </c>
      <c r="H1046" s="106">
        <v>199377</v>
      </c>
      <c r="I1046" s="105" t="s">
        <v>777</v>
      </c>
      <c r="J1046" s="105" t="s">
        <v>778</v>
      </c>
      <c r="K1046" s="103" t="s">
        <v>796</v>
      </c>
    </row>
    <row r="1047" spans="1:11" x14ac:dyDescent="0.2">
      <c r="A1047" s="104">
        <v>45818</v>
      </c>
      <c r="B1047" s="105" t="s">
        <v>2098</v>
      </c>
      <c r="C1047" s="105" t="s">
        <v>775</v>
      </c>
      <c r="D1047" s="105" t="s">
        <v>834</v>
      </c>
      <c r="E1047" s="106">
        <v>389004</v>
      </c>
      <c r="F1047" s="107" t="s">
        <v>156</v>
      </c>
      <c r="G1047" s="106">
        <v>31120</v>
      </c>
      <c r="H1047" s="106">
        <v>420124</v>
      </c>
      <c r="I1047" s="105" t="s">
        <v>777</v>
      </c>
      <c r="J1047" s="105" t="s">
        <v>778</v>
      </c>
      <c r="K1047" s="103" t="s">
        <v>796</v>
      </c>
    </row>
    <row r="1048" spans="1:11" x14ac:dyDescent="0.2">
      <c r="A1048" s="104">
        <v>45818</v>
      </c>
      <c r="B1048" s="105" t="s">
        <v>2099</v>
      </c>
      <c r="C1048" s="105" t="s">
        <v>775</v>
      </c>
      <c r="D1048" s="105" t="s">
        <v>1440</v>
      </c>
      <c r="E1048" s="106">
        <v>501096</v>
      </c>
      <c r="F1048" s="107" t="s">
        <v>156</v>
      </c>
      <c r="G1048" s="106">
        <v>40088</v>
      </c>
      <c r="H1048" s="106">
        <v>541184</v>
      </c>
      <c r="I1048" s="105" t="s">
        <v>777</v>
      </c>
      <c r="J1048" s="105" t="s">
        <v>778</v>
      </c>
      <c r="K1048" s="103" t="s">
        <v>796</v>
      </c>
    </row>
    <row r="1049" spans="1:11" x14ac:dyDescent="0.2">
      <c r="A1049" s="104">
        <v>45818</v>
      </c>
      <c r="B1049" s="105" t="s">
        <v>2100</v>
      </c>
      <c r="C1049" s="105" t="s">
        <v>775</v>
      </c>
      <c r="D1049" s="105" t="s">
        <v>870</v>
      </c>
      <c r="E1049" s="106">
        <v>230760</v>
      </c>
      <c r="F1049" s="107" t="s">
        <v>156</v>
      </c>
      <c r="G1049" s="106">
        <v>18461</v>
      </c>
      <c r="H1049" s="106">
        <v>249221</v>
      </c>
      <c r="I1049" s="105" t="s">
        <v>777</v>
      </c>
      <c r="J1049" s="105" t="s">
        <v>778</v>
      </c>
      <c r="K1049" s="103" t="s">
        <v>796</v>
      </c>
    </row>
    <row r="1050" spans="1:11" x14ac:dyDescent="0.2">
      <c r="A1050" s="104">
        <v>45819</v>
      </c>
      <c r="B1050" s="105" t="s">
        <v>2101</v>
      </c>
      <c r="C1050" s="105" t="s">
        <v>775</v>
      </c>
      <c r="D1050" s="105" t="s">
        <v>936</v>
      </c>
      <c r="E1050" s="106">
        <v>445050</v>
      </c>
      <c r="F1050" s="107" t="s">
        <v>156</v>
      </c>
      <c r="G1050" s="106">
        <v>35604</v>
      </c>
      <c r="H1050" s="106">
        <v>480654</v>
      </c>
      <c r="I1050" s="105" t="s">
        <v>777</v>
      </c>
      <c r="J1050" s="105" t="s">
        <v>778</v>
      </c>
      <c r="K1050" s="103" t="s">
        <v>796</v>
      </c>
    </row>
    <row r="1051" spans="1:11" x14ac:dyDescent="0.2">
      <c r="A1051" s="104">
        <v>45819</v>
      </c>
      <c r="B1051" s="105" t="s">
        <v>2102</v>
      </c>
      <c r="C1051" s="105" t="s">
        <v>775</v>
      </c>
      <c r="D1051" s="105" t="s">
        <v>1098</v>
      </c>
      <c r="E1051" s="106">
        <v>184608</v>
      </c>
      <c r="F1051" s="107" t="s">
        <v>156</v>
      </c>
      <c r="G1051" s="106">
        <v>14769</v>
      </c>
      <c r="H1051" s="106">
        <v>199377</v>
      </c>
      <c r="I1051" s="105" t="s">
        <v>777</v>
      </c>
      <c r="J1051" s="105" t="s">
        <v>778</v>
      </c>
      <c r="K1051" s="103" t="s">
        <v>796</v>
      </c>
    </row>
    <row r="1052" spans="1:11" x14ac:dyDescent="0.2">
      <c r="A1052" s="104">
        <v>45819</v>
      </c>
      <c r="B1052" s="105" t="s">
        <v>2103</v>
      </c>
      <c r="C1052" s="105" t="s">
        <v>775</v>
      </c>
      <c r="D1052" s="105" t="s">
        <v>2104</v>
      </c>
      <c r="E1052" s="106">
        <v>543945</v>
      </c>
      <c r="F1052" s="107" t="s">
        <v>156</v>
      </c>
      <c r="G1052" s="106">
        <v>43516</v>
      </c>
      <c r="H1052" s="106">
        <v>587461</v>
      </c>
      <c r="I1052" s="105" t="s">
        <v>777</v>
      </c>
      <c r="J1052" s="105" t="s">
        <v>778</v>
      </c>
      <c r="K1052" s="103" t="s">
        <v>796</v>
      </c>
    </row>
    <row r="1053" spans="1:11" x14ac:dyDescent="0.2">
      <c r="A1053" s="104">
        <v>45819</v>
      </c>
      <c r="B1053" s="105" t="s">
        <v>2105</v>
      </c>
      <c r="C1053" s="105" t="s">
        <v>775</v>
      </c>
      <c r="D1053" s="105" t="s">
        <v>1241</v>
      </c>
      <c r="E1053" s="106">
        <v>303291</v>
      </c>
      <c r="F1053" s="107" t="s">
        <v>156</v>
      </c>
      <c r="G1053" s="106">
        <v>24263</v>
      </c>
      <c r="H1053" s="106">
        <v>327554</v>
      </c>
      <c r="I1053" s="105" t="s">
        <v>777</v>
      </c>
      <c r="J1053" s="105" t="s">
        <v>778</v>
      </c>
      <c r="K1053" s="103" t="s">
        <v>796</v>
      </c>
    </row>
    <row r="1054" spans="1:11" x14ac:dyDescent="0.2">
      <c r="A1054" s="104">
        <v>45820</v>
      </c>
      <c r="B1054" s="105" t="s">
        <v>2106</v>
      </c>
      <c r="C1054" s="105" t="s">
        <v>775</v>
      </c>
      <c r="D1054" s="105" t="s">
        <v>998</v>
      </c>
      <c r="E1054" s="106">
        <v>428565</v>
      </c>
      <c r="F1054" s="107" t="s">
        <v>156</v>
      </c>
      <c r="G1054" s="106">
        <v>34285</v>
      </c>
      <c r="H1054" s="106">
        <v>462850</v>
      </c>
      <c r="I1054" s="105" t="s">
        <v>777</v>
      </c>
      <c r="J1054" s="105" t="s">
        <v>778</v>
      </c>
      <c r="K1054" s="103" t="s">
        <v>796</v>
      </c>
    </row>
    <row r="1055" spans="1:11" x14ac:dyDescent="0.2">
      <c r="A1055" s="104">
        <v>45820</v>
      </c>
      <c r="B1055" s="105" t="s">
        <v>2107</v>
      </c>
      <c r="C1055" s="105" t="s">
        <v>775</v>
      </c>
      <c r="D1055" s="105" t="s">
        <v>942</v>
      </c>
      <c r="E1055" s="106">
        <v>230760</v>
      </c>
      <c r="F1055" s="107" t="s">
        <v>156</v>
      </c>
      <c r="G1055" s="106">
        <v>18461</v>
      </c>
      <c r="H1055" s="106">
        <v>249221</v>
      </c>
      <c r="I1055" s="105" t="s">
        <v>777</v>
      </c>
      <c r="J1055" s="105" t="s">
        <v>778</v>
      </c>
      <c r="K1055" s="103" t="s">
        <v>796</v>
      </c>
    </row>
    <row r="1056" spans="1:11" x14ac:dyDescent="0.2">
      <c r="A1056" s="104">
        <v>45820</v>
      </c>
      <c r="B1056" s="105" t="s">
        <v>2108</v>
      </c>
      <c r="C1056" s="105" t="s">
        <v>775</v>
      </c>
      <c r="D1056" s="105" t="s">
        <v>1314</v>
      </c>
      <c r="E1056" s="106">
        <v>224169</v>
      </c>
      <c r="F1056" s="107" t="s">
        <v>156</v>
      </c>
      <c r="G1056" s="106">
        <v>17934</v>
      </c>
      <c r="H1056" s="106">
        <v>242103</v>
      </c>
      <c r="I1056" s="105" t="s">
        <v>777</v>
      </c>
      <c r="J1056" s="105" t="s">
        <v>778</v>
      </c>
      <c r="K1056" s="103" t="s">
        <v>796</v>
      </c>
    </row>
    <row r="1057" spans="1:11" x14ac:dyDescent="0.2">
      <c r="A1057" s="104">
        <v>45820</v>
      </c>
      <c r="B1057" s="105" t="s">
        <v>2109</v>
      </c>
      <c r="C1057" s="105" t="s">
        <v>775</v>
      </c>
      <c r="D1057" s="105" t="s">
        <v>949</v>
      </c>
      <c r="E1057" s="106">
        <v>303291</v>
      </c>
      <c r="F1057" s="107" t="s">
        <v>156</v>
      </c>
      <c r="G1057" s="106">
        <v>24263</v>
      </c>
      <c r="H1057" s="106">
        <v>327554</v>
      </c>
      <c r="I1057" s="105" t="s">
        <v>777</v>
      </c>
      <c r="J1057" s="105" t="s">
        <v>778</v>
      </c>
      <c r="K1057" s="103" t="s">
        <v>796</v>
      </c>
    </row>
    <row r="1058" spans="1:11" x14ac:dyDescent="0.2">
      <c r="A1058" s="104">
        <v>45820</v>
      </c>
      <c r="B1058" s="105" t="s">
        <v>2110</v>
      </c>
      <c r="C1058" s="105" t="s">
        <v>775</v>
      </c>
      <c r="D1058" s="105" t="s">
        <v>1548</v>
      </c>
      <c r="E1058" s="106">
        <v>184608</v>
      </c>
      <c r="F1058" s="107" t="s">
        <v>156</v>
      </c>
      <c r="G1058" s="106">
        <v>14769</v>
      </c>
      <c r="H1058" s="106">
        <v>199377</v>
      </c>
      <c r="I1058" s="105" t="s">
        <v>777</v>
      </c>
      <c r="J1058" s="105" t="s">
        <v>778</v>
      </c>
      <c r="K1058" s="103" t="s">
        <v>796</v>
      </c>
    </row>
    <row r="1059" spans="1:11" x14ac:dyDescent="0.2">
      <c r="A1059" s="104">
        <v>45820</v>
      </c>
      <c r="B1059" s="105" t="s">
        <v>2111</v>
      </c>
      <c r="C1059" s="105" t="s">
        <v>775</v>
      </c>
      <c r="D1059" s="105" t="s">
        <v>901</v>
      </c>
      <c r="E1059" s="106">
        <v>184608</v>
      </c>
      <c r="F1059" s="107" t="s">
        <v>156</v>
      </c>
      <c r="G1059" s="106">
        <v>14769</v>
      </c>
      <c r="H1059" s="106">
        <v>199377</v>
      </c>
      <c r="I1059" s="105" t="s">
        <v>777</v>
      </c>
      <c r="J1059" s="105" t="s">
        <v>778</v>
      </c>
      <c r="K1059" s="103" t="s">
        <v>796</v>
      </c>
    </row>
    <row r="1060" spans="1:11" x14ac:dyDescent="0.2">
      <c r="A1060" s="104">
        <v>45820</v>
      </c>
      <c r="B1060" s="105" t="s">
        <v>2112</v>
      </c>
      <c r="C1060" s="105" t="s">
        <v>775</v>
      </c>
      <c r="D1060" s="105" t="s">
        <v>913</v>
      </c>
      <c r="E1060" s="106">
        <v>230760</v>
      </c>
      <c r="F1060" s="107" t="s">
        <v>156</v>
      </c>
      <c r="G1060" s="106">
        <v>18461</v>
      </c>
      <c r="H1060" s="106">
        <v>249221</v>
      </c>
      <c r="I1060" s="105" t="s">
        <v>777</v>
      </c>
      <c r="J1060" s="105" t="s">
        <v>778</v>
      </c>
      <c r="K1060" s="103" t="s">
        <v>796</v>
      </c>
    </row>
    <row r="1061" spans="1:11" x14ac:dyDescent="0.2">
      <c r="A1061" s="104">
        <v>45820</v>
      </c>
      <c r="B1061" s="105" t="s">
        <v>2113</v>
      </c>
      <c r="C1061" s="105" t="s">
        <v>775</v>
      </c>
      <c r="D1061" s="105" t="s">
        <v>2114</v>
      </c>
      <c r="E1061" s="106">
        <v>230760</v>
      </c>
      <c r="F1061" s="107" t="s">
        <v>156</v>
      </c>
      <c r="G1061" s="106">
        <v>18461</v>
      </c>
      <c r="H1061" s="106">
        <v>249221</v>
      </c>
      <c r="I1061" s="105" t="s">
        <v>777</v>
      </c>
      <c r="J1061" s="105" t="s">
        <v>778</v>
      </c>
      <c r="K1061" s="103" t="s">
        <v>796</v>
      </c>
    </row>
    <row r="1062" spans="1:11" x14ac:dyDescent="0.2">
      <c r="A1062" s="104">
        <v>45820</v>
      </c>
      <c r="B1062" s="105" t="s">
        <v>2115</v>
      </c>
      <c r="C1062" s="105" t="s">
        <v>775</v>
      </c>
      <c r="D1062" s="105" t="s">
        <v>1032</v>
      </c>
      <c r="E1062" s="106">
        <v>184608</v>
      </c>
      <c r="F1062" s="107" t="s">
        <v>156</v>
      </c>
      <c r="G1062" s="106">
        <v>14769</v>
      </c>
      <c r="H1062" s="106">
        <v>199377</v>
      </c>
      <c r="I1062" s="105" t="s">
        <v>777</v>
      </c>
      <c r="J1062" s="105" t="s">
        <v>778</v>
      </c>
      <c r="K1062" s="103" t="s">
        <v>796</v>
      </c>
    </row>
    <row r="1063" spans="1:11" x14ac:dyDescent="0.2">
      <c r="A1063" s="104">
        <v>45820</v>
      </c>
      <c r="B1063" s="105" t="s">
        <v>2116</v>
      </c>
      <c r="C1063" s="105" t="s">
        <v>775</v>
      </c>
      <c r="D1063" s="105" t="s">
        <v>818</v>
      </c>
      <c r="E1063" s="106">
        <v>428565</v>
      </c>
      <c r="F1063" s="107" t="s">
        <v>156</v>
      </c>
      <c r="G1063" s="106">
        <v>34285</v>
      </c>
      <c r="H1063" s="106">
        <v>462850</v>
      </c>
      <c r="I1063" s="105" t="s">
        <v>777</v>
      </c>
      <c r="J1063" s="105" t="s">
        <v>778</v>
      </c>
      <c r="K1063" s="103" t="s">
        <v>796</v>
      </c>
    </row>
    <row r="1064" spans="1:11" x14ac:dyDescent="0.2">
      <c r="A1064" s="104">
        <v>45820</v>
      </c>
      <c r="B1064" s="105" t="s">
        <v>2117</v>
      </c>
      <c r="C1064" s="105" t="s">
        <v>775</v>
      </c>
      <c r="D1064" s="105" t="s">
        <v>992</v>
      </c>
      <c r="E1064" s="106">
        <v>230760</v>
      </c>
      <c r="F1064" s="107" t="s">
        <v>156</v>
      </c>
      <c r="G1064" s="106">
        <v>18461</v>
      </c>
      <c r="H1064" s="106">
        <v>249221</v>
      </c>
      <c r="I1064" s="105" t="s">
        <v>777</v>
      </c>
      <c r="J1064" s="105" t="s">
        <v>778</v>
      </c>
      <c r="K1064" s="103" t="s">
        <v>796</v>
      </c>
    </row>
    <row r="1065" spans="1:11" x14ac:dyDescent="0.2">
      <c r="A1065" s="104">
        <v>45820</v>
      </c>
      <c r="B1065" s="105" t="s">
        <v>2118</v>
      </c>
      <c r="C1065" s="105" t="s">
        <v>775</v>
      </c>
      <c r="D1065" s="105" t="s">
        <v>947</v>
      </c>
      <c r="E1065" s="106">
        <v>230760</v>
      </c>
      <c r="F1065" s="107" t="s">
        <v>156</v>
      </c>
      <c r="G1065" s="106">
        <v>18461</v>
      </c>
      <c r="H1065" s="106">
        <v>249221</v>
      </c>
      <c r="I1065" s="105" t="s">
        <v>777</v>
      </c>
      <c r="J1065" s="105" t="s">
        <v>778</v>
      </c>
      <c r="K1065" s="103" t="s">
        <v>796</v>
      </c>
    </row>
    <row r="1066" spans="1:11" x14ac:dyDescent="0.2">
      <c r="A1066" s="104">
        <v>45820</v>
      </c>
      <c r="B1066" s="105" t="s">
        <v>2119</v>
      </c>
      <c r="C1066" s="105" t="s">
        <v>775</v>
      </c>
      <c r="D1066" s="105" t="s">
        <v>1266</v>
      </c>
      <c r="E1066" s="106">
        <v>501096</v>
      </c>
      <c r="F1066" s="107" t="s">
        <v>156</v>
      </c>
      <c r="G1066" s="106">
        <v>40088</v>
      </c>
      <c r="H1066" s="106">
        <v>541184</v>
      </c>
      <c r="I1066" s="105" t="s">
        <v>777</v>
      </c>
      <c r="J1066" s="105" t="s">
        <v>778</v>
      </c>
      <c r="K1066" s="103" t="s">
        <v>796</v>
      </c>
    </row>
    <row r="1067" spans="1:11" x14ac:dyDescent="0.2">
      <c r="A1067" s="104">
        <v>45822</v>
      </c>
      <c r="B1067" s="105" t="s">
        <v>2120</v>
      </c>
      <c r="C1067" s="105" t="s">
        <v>775</v>
      </c>
      <c r="D1067" s="105" t="s">
        <v>2121</v>
      </c>
      <c r="E1067" s="106">
        <v>184608</v>
      </c>
      <c r="F1067" s="107" t="s">
        <v>156</v>
      </c>
      <c r="G1067" s="106">
        <v>14769</v>
      </c>
      <c r="H1067" s="106">
        <v>199377</v>
      </c>
      <c r="I1067" s="105" t="s">
        <v>777</v>
      </c>
      <c r="J1067" s="105" t="s">
        <v>778</v>
      </c>
      <c r="K1067" s="103" t="s">
        <v>796</v>
      </c>
    </row>
    <row r="1068" spans="1:11" x14ac:dyDescent="0.2">
      <c r="A1068" s="104">
        <v>45822</v>
      </c>
      <c r="B1068" s="105" t="s">
        <v>2122</v>
      </c>
      <c r="C1068" s="105" t="s">
        <v>775</v>
      </c>
      <c r="D1068" s="105" t="s">
        <v>2123</v>
      </c>
      <c r="E1068" s="106">
        <v>543945</v>
      </c>
      <c r="F1068" s="107" t="s">
        <v>156</v>
      </c>
      <c r="G1068" s="106">
        <v>43516</v>
      </c>
      <c r="H1068" s="106">
        <v>587461</v>
      </c>
      <c r="I1068" s="105" t="s">
        <v>777</v>
      </c>
      <c r="J1068" s="105" t="s">
        <v>778</v>
      </c>
      <c r="K1068" s="103" t="s">
        <v>796</v>
      </c>
    </row>
    <row r="1069" spans="1:11" x14ac:dyDescent="0.2">
      <c r="A1069" s="104">
        <v>45822</v>
      </c>
      <c r="B1069" s="105" t="s">
        <v>2124</v>
      </c>
      <c r="C1069" s="105" t="s">
        <v>775</v>
      </c>
      <c r="D1069" s="105" t="s">
        <v>2125</v>
      </c>
      <c r="E1069" s="106">
        <v>184608</v>
      </c>
      <c r="F1069" s="107" t="s">
        <v>156</v>
      </c>
      <c r="G1069" s="106">
        <v>14769</v>
      </c>
      <c r="H1069" s="106">
        <v>199377</v>
      </c>
      <c r="I1069" s="105" t="s">
        <v>777</v>
      </c>
      <c r="J1069" s="105" t="s">
        <v>778</v>
      </c>
      <c r="K1069" s="103" t="s">
        <v>796</v>
      </c>
    </row>
    <row r="1070" spans="1:11" x14ac:dyDescent="0.2">
      <c r="A1070" s="104">
        <v>45822</v>
      </c>
      <c r="B1070" s="105" t="s">
        <v>2126</v>
      </c>
      <c r="C1070" s="105" t="s">
        <v>775</v>
      </c>
      <c r="D1070" s="105" t="s">
        <v>2127</v>
      </c>
      <c r="E1070" s="106">
        <v>356034</v>
      </c>
      <c r="F1070" s="107" t="s">
        <v>156</v>
      </c>
      <c r="G1070" s="106">
        <v>28483</v>
      </c>
      <c r="H1070" s="106">
        <v>384517</v>
      </c>
      <c r="I1070" s="105" t="s">
        <v>777</v>
      </c>
      <c r="J1070" s="105" t="s">
        <v>778</v>
      </c>
      <c r="K1070" s="103" t="s">
        <v>796</v>
      </c>
    </row>
    <row r="1071" spans="1:11" x14ac:dyDescent="0.2">
      <c r="A1071" s="104">
        <v>45822</v>
      </c>
      <c r="B1071" s="105" t="s">
        <v>2128</v>
      </c>
      <c r="C1071" s="105" t="s">
        <v>775</v>
      </c>
      <c r="D1071" s="105" t="s">
        <v>2129</v>
      </c>
      <c r="E1071" s="106">
        <v>230760</v>
      </c>
      <c r="F1071" s="107" t="s">
        <v>156</v>
      </c>
      <c r="G1071" s="106">
        <v>18461</v>
      </c>
      <c r="H1071" s="106">
        <v>249221</v>
      </c>
      <c r="I1071" s="105" t="s">
        <v>777</v>
      </c>
      <c r="J1071" s="105" t="s">
        <v>778</v>
      </c>
      <c r="K1071" s="103" t="s">
        <v>796</v>
      </c>
    </row>
    <row r="1072" spans="1:11" x14ac:dyDescent="0.2">
      <c r="A1072" s="104">
        <v>45822</v>
      </c>
      <c r="B1072" s="105" t="s">
        <v>2130</v>
      </c>
      <c r="C1072" s="105" t="s">
        <v>775</v>
      </c>
      <c r="D1072" s="105" t="s">
        <v>2131</v>
      </c>
      <c r="E1072" s="106">
        <v>230760</v>
      </c>
      <c r="F1072" s="107" t="s">
        <v>156</v>
      </c>
      <c r="G1072" s="106">
        <v>18461</v>
      </c>
      <c r="H1072" s="106">
        <v>249221</v>
      </c>
      <c r="I1072" s="105" t="s">
        <v>777</v>
      </c>
      <c r="J1072" s="105" t="s">
        <v>778</v>
      </c>
      <c r="K1072" s="103" t="s">
        <v>796</v>
      </c>
    </row>
    <row r="1073" spans="1:11" x14ac:dyDescent="0.2">
      <c r="A1073" s="104">
        <v>45824</v>
      </c>
      <c r="B1073" s="105" t="s">
        <v>2132</v>
      </c>
      <c r="C1073" s="105" t="s">
        <v>775</v>
      </c>
      <c r="D1073" s="105" t="s">
        <v>2133</v>
      </c>
      <c r="E1073" s="106">
        <v>230760</v>
      </c>
      <c r="F1073" s="107" t="s">
        <v>156</v>
      </c>
      <c r="G1073" s="106">
        <v>18461</v>
      </c>
      <c r="H1073" s="106">
        <v>249221</v>
      </c>
      <c r="I1073" s="105" t="s">
        <v>777</v>
      </c>
      <c r="J1073" s="105" t="s">
        <v>778</v>
      </c>
      <c r="K1073" s="103" t="s">
        <v>796</v>
      </c>
    </row>
    <row r="1074" spans="1:11" x14ac:dyDescent="0.2">
      <c r="A1074" s="104">
        <v>45824</v>
      </c>
      <c r="B1074" s="105" t="s">
        <v>2134</v>
      </c>
      <c r="C1074" s="105" t="s">
        <v>775</v>
      </c>
      <c r="D1074" s="105" t="s">
        <v>2135</v>
      </c>
      <c r="E1074" s="106">
        <v>230760</v>
      </c>
      <c r="F1074" s="107" t="s">
        <v>156</v>
      </c>
      <c r="G1074" s="106">
        <v>18461</v>
      </c>
      <c r="H1074" s="106">
        <v>249221</v>
      </c>
      <c r="I1074" s="105" t="s">
        <v>925</v>
      </c>
      <c r="J1074" s="105" t="s">
        <v>926</v>
      </c>
      <c r="K1074" s="103" t="s">
        <v>796</v>
      </c>
    </row>
    <row r="1075" spans="1:11" x14ac:dyDescent="0.2">
      <c r="A1075" s="104">
        <v>45825</v>
      </c>
      <c r="B1075" s="105" t="s">
        <v>2136</v>
      </c>
      <c r="C1075" s="105" t="s">
        <v>775</v>
      </c>
      <c r="D1075" s="105" t="s">
        <v>2137</v>
      </c>
      <c r="E1075" s="106">
        <v>184608</v>
      </c>
      <c r="F1075" s="107" t="s">
        <v>156</v>
      </c>
      <c r="G1075" s="106">
        <v>14769</v>
      </c>
      <c r="H1075" s="106">
        <v>199377</v>
      </c>
      <c r="I1075" s="105" t="s">
        <v>777</v>
      </c>
      <c r="J1075" s="105" t="s">
        <v>778</v>
      </c>
      <c r="K1075" s="103" t="s">
        <v>796</v>
      </c>
    </row>
    <row r="1076" spans="1:11" x14ac:dyDescent="0.2">
      <c r="A1076" s="104">
        <v>45825</v>
      </c>
      <c r="B1076" s="105" t="s">
        <v>2138</v>
      </c>
      <c r="C1076" s="105" t="s">
        <v>775</v>
      </c>
      <c r="D1076" s="105" t="s">
        <v>2139</v>
      </c>
      <c r="E1076" s="106">
        <v>230760</v>
      </c>
      <c r="F1076" s="107" t="s">
        <v>156</v>
      </c>
      <c r="G1076" s="106">
        <v>18461</v>
      </c>
      <c r="H1076" s="106">
        <v>249221</v>
      </c>
      <c r="I1076" s="105" t="s">
        <v>777</v>
      </c>
      <c r="J1076" s="105" t="s">
        <v>778</v>
      </c>
      <c r="K1076" s="103" t="s">
        <v>796</v>
      </c>
    </row>
    <row r="1077" spans="1:11" x14ac:dyDescent="0.2">
      <c r="A1077" s="104">
        <v>45826</v>
      </c>
      <c r="B1077" s="105" t="s">
        <v>2140</v>
      </c>
      <c r="C1077" s="105" t="s">
        <v>775</v>
      </c>
      <c r="D1077" s="105" t="s">
        <v>2141</v>
      </c>
      <c r="E1077" s="106">
        <v>184608</v>
      </c>
      <c r="F1077" s="107" t="s">
        <v>156</v>
      </c>
      <c r="G1077" s="106">
        <v>14769</v>
      </c>
      <c r="H1077" s="106">
        <v>199377</v>
      </c>
      <c r="I1077" s="105" t="s">
        <v>777</v>
      </c>
      <c r="J1077" s="105" t="s">
        <v>778</v>
      </c>
      <c r="K1077" s="103" t="s">
        <v>796</v>
      </c>
    </row>
    <row r="1078" spans="1:11" x14ac:dyDescent="0.2">
      <c r="A1078" s="104">
        <v>45826</v>
      </c>
      <c r="B1078" s="105" t="s">
        <v>2142</v>
      </c>
      <c r="C1078" s="105" t="s">
        <v>775</v>
      </c>
      <c r="D1078" s="105" t="s">
        <v>2143</v>
      </c>
      <c r="E1078" s="106">
        <v>184608</v>
      </c>
      <c r="F1078" s="107" t="s">
        <v>156</v>
      </c>
      <c r="G1078" s="106">
        <v>14769</v>
      </c>
      <c r="H1078" s="106">
        <v>199377</v>
      </c>
      <c r="I1078" s="105" t="s">
        <v>777</v>
      </c>
      <c r="J1078" s="105" t="s">
        <v>778</v>
      </c>
      <c r="K1078" s="103" t="s">
        <v>796</v>
      </c>
    </row>
    <row r="1079" spans="1:11" x14ac:dyDescent="0.2">
      <c r="A1079" s="104">
        <v>45826</v>
      </c>
      <c r="B1079" s="105" t="s">
        <v>2144</v>
      </c>
      <c r="C1079" s="105" t="s">
        <v>775</v>
      </c>
      <c r="D1079" s="105" t="s">
        <v>2145</v>
      </c>
      <c r="E1079" s="106">
        <v>346140</v>
      </c>
      <c r="F1079" s="107" t="s">
        <v>156</v>
      </c>
      <c r="G1079" s="106">
        <v>27691</v>
      </c>
      <c r="H1079" s="106">
        <v>373831</v>
      </c>
      <c r="I1079" s="105" t="s">
        <v>777</v>
      </c>
      <c r="J1079" s="105" t="s">
        <v>778</v>
      </c>
      <c r="K1079" s="103" t="s">
        <v>796</v>
      </c>
    </row>
    <row r="1080" spans="1:11" x14ac:dyDescent="0.2">
      <c r="A1080" s="104">
        <v>45826</v>
      </c>
      <c r="B1080" s="105" t="s">
        <v>2146</v>
      </c>
      <c r="C1080" s="105" t="s">
        <v>775</v>
      </c>
      <c r="D1080" s="105" t="s">
        <v>2147</v>
      </c>
      <c r="E1080" s="106">
        <v>184608</v>
      </c>
      <c r="F1080" s="107" t="s">
        <v>156</v>
      </c>
      <c r="G1080" s="106">
        <v>14769</v>
      </c>
      <c r="H1080" s="106">
        <v>199377</v>
      </c>
      <c r="I1080" s="105" t="s">
        <v>777</v>
      </c>
      <c r="J1080" s="105" t="s">
        <v>778</v>
      </c>
      <c r="K1080" s="103" t="s">
        <v>796</v>
      </c>
    </row>
    <row r="1081" spans="1:11" x14ac:dyDescent="0.2">
      <c r="A1081" s="104">
        <v>45826</v>
      </c>
      <c r="B1081" s="105" t="s">
        <v>2148</v>
      </c>
      <c r="C1081" s="105" t="s">
        <v>775</v>
      </c>
      <c r="D1081" s="105" t="s">
        <v>2149</v>
      </c>
      <c r="E1081" s="106">
        <v>184608</v>
      </c>
      <c r="F1081" s="107" t="s">
        <v>156</v>
      </c>
      <c r="G1081" s="106">
        <v>14769</v>
      </c>
      <c r="H1081" s="106">
        <v>199377</v>
      </c>
      <c r="I1081" s="105" t="s">
        <v>777</v>
      </c>
      <c r="J1081" s="105" t="s">
        <v>778</v>
      </c>
      <c r="K1081" s="103" t="s">
        <v>796</v>
      </c>
    </row>
    <row r="1082" spans="1:11" x14ac:dyDescent="0.2">
      <c r="A1082" s="104">
        <v>45827</v>
      </c>
      <c r="B1082" s="105" t="s">
        <v>2150</v>
      </c>
      <c r="C1082" s="105" t="s">
        <v>775</v>
      </c>
      <c r="D1082" s="105" t="s">
        <v>2151</v>
      </c>
      <c r="E1082" s="106">
        <v>1199952</v>
      </c>
      <c r="F1082" s="107" t="s">
        <v>156</v>
      </c>
      <c r="G1082" s="106">
        <v>95996</v>
      </c>
      <c r="H1082" s="106">
        <v>1295948</v>
      </c>
      <c r="I1082" s="105" t="s">
        <v>863</v>
      </c>
      <c r="J1082" s="105" t="s">
        <v>864</v>
      </c>
      <c r="K1082" s="103" t="s">
        <v>796</v>
      </c>
    </row>
    <row r="1083" spans="1:11" x14ac:dyDescent="0.2">
      <c r="A1083" s="104">
        <v>45827</v>
      </c>
      <c r="B1083" s="105" t="s">
        <v>2152</v>
      </c>
      <c r="C1083" s="105" t="s">
        <v>775</v>
      </c>
      <c r="D1083" s="105" t="s">
        <v>2153</v>
      </c>
      <c r="E1083" s="106">
        <v>230760</v>
      </c>
      <c r="F1083" s="107" t="s">
        <v>156</v>
      </c>
      <c r="G1083" s="106">
        <v>18461</v>
      </c>
      <c r="H1083" s="106">
        <v>249221</v>
      </c>
      <c r="I1083" s="105" t="s">
        <v>777</v>
      </c>
      <c r="J1083" s="105" t="s">
        <v>778</v>
      </c>
      <c r="K1083" s="103" t="s">
        <v>796</v>
      </c>
    </row>
    <row r="1084" spans="1:11" x14ac:dyDescent="0.2">
      <c r="A1084" s="104">
        <v>45828</v>
      </c>
      <c r="B1084" s="105" t="s">
        <v>2154</v>
      </c>
      <c r="C1084" s="105" t="s">
        <v>775</v>
      </c>
      <c r="D1084" s="105" t="s">
        <v>2155</v>
      </c>
      <c r="E1084" s="106">
        <v>230760</v>
      </c>
      <c r="F1084" s="107" t="s">
        <v>156</v>
      </c>
      <c r="G1084" s="106">
        <v>18461</v>
      </c>
      <c r="H1084" s="106">
        <v>249221</v>
      </c>
      <c r="I1084" s="105" t="s">
        <v>777</v>
      </c>
      <c r="J1084" s="105" t="s">
        <v>778</v>
      </c>
      <c r="K1084" s="103" t="s">
        <v>796</v>
      </c>
    </row>
    <row r="1085" spans="1:11" x14ac:dyDescent="0.2">
      <c r="A1085" s="104">
        <v>45828</v>
      </c>
      <c r="B1085" s="105" t="s">
        <v>2156</v>
      </c>
      <c r="C1085" s="105" t="s">
        <v>775</v>
      </c>
      <c r="D1085" s="105" t="s">
        <v>2157</v>
      </c>
      <c r="E1085" s="106">
        <v>230760</v>
      </c>
      <c r="F1085" s="107" t="s">
        <v>156</v>
      </c>
      <c r="G1085" s="106">
        <v>18461</v>
      </c>
      <c r="H1085" s="106">
        <v>249221</v>
      </c>
      <c r="I1085" s="105" t="s">
        <v>777</v>
      </c>
      <c r="J1085" s="105" t="s">
        <v>778</v>
      </c>
      <c r="K1085" s="103" t="s">
        <v>796</v>
      </c>
    </row>
    <row r="1086" spans="1:11" x14ac:dyDescent="0.2">
      <c r="A1086" s="104">
        <v>45828</v>
      </c>
      <c r="B1086" s="105" t="s">
        <v>2158</v>
      </c>
      <c r="C1086" s="105" t="s">
        <v>775</v>
      </c>
      <c r="D1086" s="105" t="s">
        <v>2159</v>
      </c>
      <c r="E1086" s="106">
        <v>184608</v>
      </c>
      <c r="F1086" s="107" t="s">
        <v>156</v>
      </c>
      <c r="G1086" s="106">
        <v>14769</v>
      </c>
      <c r="H1086" s="106">
        <v>199377</v>
      </c>
      <c r="I1086" s="105" t="s">
        <v>777</v>
      </c>
      <c r="J1086" s="105" t="s">
        <v>778</v>
      </c>
      <c r="K1086" s="103" t="s">
        <v>796</v>
      </c>
    </row>
    <row r="1087" spans="1:11" x14ac:dyDescent="0.2">
      <c r="A1087" s="104">
        <v>45828</v>
      </c>
      <c r="B1087" s="105" t="s">
        <v>2160</v>
      </c>
      <c r="C1087" s="105" t="s">
        <v>775</v>
      </c>
      <c r="D1087" s="105" t="s">
        <v>2161</v>
      </c>
      <c r="E1087" s="106">
        <v>230760</v>
      </c>
      <c r="F1087" s="107" t="s">
        <v>156</v>
      </c>
      <c r="G1087" s="106">
        <v>18461</v>
      </c>
      <c r="H1087" s="106">
        <v>249221</v>
      </c>
      <c r="I1087" s="105" t="s">
        <v>777</v>
      </c>
      <c r="J1087" s="105" t="s">
        <v>778</v>
      </c>
      <c r="K1087" s="103" t="s">
        <v>796</v>
      </c>
    </row>
    <row r="1088" spans="1:11" x14ac:dyDescent="0.2">
      <c r="A1088" s="104">
        <v>45828</v>
      </c>
      <c r="B1088" s="105" t="s">
        <v>2162</v>
      </c>
      <c r="C1088" s="105" t="s">
        <v>775</v>
      </c>
      <c r="D1088" s="105" t="s">
        <v>2163</v>
      </c>
      <c r="E1088" s="106">
        <v>184608</v>
      </c>
      <c r="F1088" s="107" t="s">
        <v>156</v>
      </c>
      <c r="G1088" s="106">
        <v>14769</v>
      </c>
      <c r="H1088" s="106">
        <v>199377</v>
      </c>
      <c r="I1088" s="105" t="s">
        <v>777</v>
      </c>
      <c r="J1088" s="105" t="s">
        <v>778</v>
      </c>
      <c r="K1088" s="103" t="s">
        <v>796</v>
      </c>
    </row>
    <row r="1089" spans="1:11" x14ac:dyDescent="0.2">
      <c r="A1089" s="104">
        <v>45828</v>
      </c>
      <c r="B1089" s="105" t="s">
        <v>2164</v>
      </c>
      <c r="C1089" s="105" t="s">
        <v>775</v>
      </c>
      <c r="D1089" s="105" t="s">
        <v>2165</v>
      </c>
      <c r="E1089" s="106">
        <v>184608</v>
      </c>
      <c r="F1089" s="107" t="s">
        <v>156</v>
      </c>
      <c r="G1089" s="106">
        <v>14769</v>
      </c>
      <c r="H1089" s="106">
        <v>199377</v>
      </c>
      <c r="I1089" s="105" t="s">
        <v>777</v>
      </c>
      <c r="J1089" s="105" t="s">
        <v>778</v>
      </c>
      <c r="K1089" s="103" t="s">
        <v>796</v>
      </c>
    </row>
    <row r="1090" spans="1:11" x14ac:dyDescent="0.2">
      <c r="A1090" s="104">
        <v>45828</v>
      </c>
      <c r="B1090" s="105" t="s">
        <v>2166</v>
      </c>
      <c r="C1090" s="105" t="s">
        <v>775</v>
      </c>
      <c r="D1090" s="105" t="s">
        <v>2167</v>
      </c>
      <c r="E1090" s="106">
        <v>184608</v>
      </c>
      <c r="F1090" s="107" t="s">
        <v>156</v>
      </c>
      <c r="G1090" s="106">
        <v>14769</v>
      </c>
      <c r="H1090" s="106">
        <v>199377</v>
      </c>
      <c r="I1090" s="105" t="s">
        <v>777</v>
      </c>
      <c r="J1090" s="105" t="s">
        <v>778</v>
      </c>
      <c r="K1090" s="103" t="s">
        <v>796</v>
      </c>
    </row>
    <row r="1091" spans="1:11" x14ac:dyDescent="0.2">
      <c r="A1091" s="104">
        <v>45828</v>
      </c>
      <c r="B1091" s="105" t="s">
        <v>2168</v>
      </c>
      <c r="C1091" s="105" t="s">
        <v>775</v>
      </c>
      <c r="D1091" s="105" t="s">
        <v>2169</v>
      </c>
      <c r="E1091" s="106">
        <v>230760</v>
      </c>
      <c r="F1091" s="107" t="s">
        <v>156</v>
      </c>
      <c r="G1091" s="106">
        <v>18461</v>
      </c>
      <c r="H1091" s="106">
        <v>249221</v>
      </c>
      <c r="I1091" s="105" t="s">
        <v>777</v>
      </c>
      <c r="J1091" s="105" t="s">
        <v>778</v>
      </c>
      <c r="K1091" s="103" t="s">
        <v>796</v>
      </c>
    </row>
    <row r="1092" spans="1:11" x14ac:dyDescent="0.2">
      <c r="A1092" s="104">
        <v>45828</v>
      </c>
      <c r="B1092" s="105" t="s">
        <v>2170</v>
      </c>
      <c r="C1092" s="105" t="s">
        <v>775</v>
      </c>
      <c r="D1092" s="105" t="s">
        <v>2171</v>
      </c>
      <c r="E1092" s="106">
        <v>184608</v>
      </c>
      <c r="F1092" s="107" t="s">
        <v>156</v>
      </c>
      <c r="G1092" s="106">
        <v>14769</v>
      </c>
      <c r="H1092" s="106">
        <v>199377</v>
      </c>
      <c r="I1092" s="105" t="s">
        <v>777</v>
      </c>
      <c r="J1092" s="105" t="s">
        <v>778</v>
      </c>
      <c r="K1092" s="103" t="s">
        <v>796</v>
      </c>
    </row>
    <row r="1093" spans="1:11" x14ac:dyDescent="0.2">
      <c r="A1093" s="104">
        <v>45828</v>
      </c>
      <c r="B1093" s="105" t="s">
        <v>2172</v>
      </c>
      <c r="C1093" s="105" t="s">
        <v>775</v>
      </c>
      <c r="D1093" s="105" t="s">
        <v>2173</v>
      </c>
      <c r="E1093" s="106">
        <v>230760</v>
      </c>
      <c r="F1093" s="107" t="s">
        <v>156</v>
      </c>
      <c r="G1093" s="106">
        <v>18461</v>
      </c>
      <c r="H1093" s="106">
        <v>249221</v>
      </c>
      <c r="I1093" s="105" t="s">
        <v>777</v>
      </c>
      <c r="J1093" s="105" t="s">
        <v>778</v>
      </c>
      <c r="K1093" s="103" t="s">
        <v>796</v>
      </c>
    </row>
    <row r="1094" spans="1:11" x14ac:dyDescent="0.2">
      <c r="A1094" s="104">
        <v>45828</v>
      </c>
      <c r="B1094" s="105" t="s">
        <v>2174</v>
      </c>
      <c r="C1094" s="105" t="s">
        <v>775</v>
      </c>
      <c r="D1094" s="105" t="s">
        <v>2175</v>
      </c>
      <c r="E1094" s="106">
        <v>230760</v>
      </c>
      <c r="F1094" s="107" t="s">
        <v>156</v>
      </c>
      <c r="G1094" s="106">
        <v>18461</v>
      </c>
      <c r="H1094" s="106">
        <v>249221</v>
      </c>
      <c r="I1094" s="105" t="s">
        <v>777</v>
      </c>
      <c r="J1094" s="105" t="s">
        <v>778</v>
      </c>
      <c r="K1094" s="103" t="s">
        <v>796</v>
      </c>
    </row>
    <row r="1095" spans="1:11" x14ac:dyDescent="0.2">
      <c r="A1095" s="104">
        <v>45831</v>
      </c>
      <c r="B1095" s="105" t="s">
        <v>2176</v>
      </c>
      <c r="C1095" s="105" t="s">
        <v>775</v>
      </c>
      <c r="D1095" s="105" t="s">
        <v>2177</v>
      </c>
      <c r="E1095" s="106">
        <v>230760</v>
      </c>
      <c r="F1095" s="107" t="s">
        <v>156</v>
      </c>
      <c r="G1095" s="106">
        <v>18461</v>
      </c>
      <c r="H1095" s="106">
        <v>249221</v>
      </c>
      <c r="I1095" s="105" t="s">
        <v>777</v>
      </c>
      <c r="J1095" s="105" t="s">
        <v>778</v>
      </c>
      <c r="K1095" s="103" t="s">
        <v>796</v>
      </c>
    </row>
    <row r="1096" spans="1:11" x14ac:dyDescent="0.2">
      <c r="A1096" s="104">
        <v>45832</v>
      </c>
      <c r="B1096" s="105" t="s">
        <v>2178</v>
      </c>
      <c r="C1096" s="105" t="s">
        <v>775</v>
      </c>
      <c r="D1096" s="105" t="s">
        <v>2179</v>
      </c>
      <c r="E1096" s="106">
        <v>184608</v>
      </c>
      <c r="F1096" s="107" t="s">
        <v>156</v>
      </c>
      <c r="G1096" s="106">
        <v>14769</v>
      </c>
      <c r="H1096" s="106">
        <v>199377</v>
      </c>
      <c r="I1096" s="105" t="s">
        <v>777</v>
      </c>
      <c r="J1096" s="105" t="s">
        <v>778</v>
      </c>
      <c r="K1096" s="103" t="s">
        <v>796</v>
      </c>
    </row>
    <row r="1097" spans="1:11" x14ac:dyDescent="0.2">
      <c r="A1097" s="104">
        <v>45832</v>
      </c>
      <c r="B1097" s="105" t="s">
        <v>2180</v>
      </c>
      <c r="C1097" s="105" t="s">
        <v>775</v>
      </c>
      <c r="D1097" s="105" t="s">
        <v>2181</v>
      </c>
      <c r="E1097" s="106">
        <v>230760</v>
      </c>
      <c r="F1097" s="107" t="s">
        <v>156</v>
      </c>
      <c r="G1097" s="106">
        <v>18461</v>
      </c>
      <c r="H1097" s="106">
        <v>249221</v>
      </c>
      <c r="I1097" s="105" t="s">
        <v>777</v>
      </c>
      <c r="J1097" s="105" t="s">
        <v>778</v>
      </c>
      <c r="K1097" s="103" t="s">
        <v>796</v>
      </c>
    </row>
    <row r="1098" spans="1:11" x14ac:dyDescent="0.2">
      <c r="A1098" s="104">
        <v>45832</v>
      </c>
      <c r="B1098" s="105" t="s">
        <v>2182</v>
      </c>
      <c r="C1098" s="105" t="s">
        <v>775</v>
      </c>
      <c r="D1098" s="105" t="s">
        <v>2183</v>
      </c>
      <c r="E1098" s="106">
        <v>184608</v>
      </c>
      <c r="F1098" s="107" t="s">
        <v>156</v>
      </c>
      <c r="G1098" s="106">
        <v>14769</v>
      </c>
      <c r="H1098" s="106">
        <v>199377</v>
      </c>
      <c r="I1098" s="105" t="s">
        <v>777</v>
      </c>
      <c r="J1098" s="105" t="s">
        <v>778</v>
      </c>
      <c r="K1098" s="103" t="s">
        <v>796</v>
      </c>
    </row>
    <row r="1099" spans="1:11" x14ac:dyDescent="0.2">
      <c r="A1099" s="104">
        <v>45832</v>
      </c>
      <c r="B1099" s="105" t="s">
        <v>2184</v>
      </c>
      <c r="C1099" s="105" t="s">
        <v>775</v>
      </c>
      <c r="D1099" s="105" t="s">
        <v>2185</v>
      </c>
      <c r="E1099" s="106">
        <v>184608</v>
      </c>
      <c r="F1099" s="107" t="s">
        <v>156</v>
      </c>
      <c r="G1099" s="106">
        <v>14769</v>
      </c>
      <c r="H1099" s="106">
        <v>199377</v>
      </c>
      <c r="I1099" s="105" t="s">
        <v>777</v>
      </c>
      <c r="J1099" s="105" t="s">
        <v>778</v>
      </c>
      <c r="K1099" s="103" t="s">
        <v>796</v>
      </c>
    </row>
    <row r="1100" spans="1:11" x14ac:dyDescent="0.2">
      <c r="A1100" s="104">
        <v>45832</v>
      </c>
      <c r="B1100" s="105" t="s">
        <v>2186</v>
      </c>
      <c r="C1100" s="105" t="s">
        <v>775</v>
      </c>
      <c r="D1100" s="105" t="s">
        <v>2187</v>
      </c>
      <c r="E1100" s="106">
        <v>230760</v>
      </c>
      <c r="F1100" s="107" t="s">
        <v>156</v>
      </c>
      <c r="G1100" s="106">
        <v>18461</v>
      </c>
      <c r="H1100" s="106">
        <v>249221</v>
      </c>
      <c r="I1100" s="105" t="s">
        <v>777</v>
      </c>
      <c r="J1100" s="105" t="s">
        <v>778</v>
      </c>
      <c r="K1100" s="103" t="s">
        <v>796</v>
      </c>
    </row>
    <row r="1101" spans="1:11" x14ac:dyDescent="0.2">
      <c r="A1101" s="104">
        <v>45833</v>
      </c>
      <c r="B1101" s="105" t="s">
        <v>774</v>
      </c>
      <c r="C1101" s="105" t="s">
        <v>2188</v>
      </c>
      <c r="D1101" s="105" t="s">
        <v>1346</v>
      </c>
      <c r="E1101" s="106">
        <v>-62637</v>
      </c>
      <c r="F1101" s="107" t="s">
        <v>156</v>
      </c>
      <c r="G1101" s="106">
        <v>-5011</v>
      </c>
      <c r="H1101" s="106">
        <v>-67648</v>
      </c>
      <c r="I1101" s="105" t="s">
        <v>1080</v>
      </c>
      <c r="J1101" s="105" t="s">
        <v>1081</v>
      </c>
      <c r="K1101" s="103" t="s">
        <v>796</v>
      </c>
    </row>
    <row r="1102" spans="1:11" x14ac:dyDescent="0.2">
      <c r="A1102" s="104">
        <v>45833</v>
      </c>
      <c r="B1102" s="105" t="s">
        <v>2189</v>
      </c>
      <c r="C1102" s="105" t="s">
        <v>2190</v>
      </c>
      <c r="D1102" s="105" t="s">
        <v>1346</v>
      </c>
      <c r="E1102" s="106">
        <v>-125274</v>
      </c>
      <c r="F1102" s="107" t="s">
        <v>156</v>
      </c>
      <c r="G1102" s="106">
        <v>-10022</v>
      </c>
      <c r="H1102" s="106">
        <v>-135296</v>
      </c>
      <c r="I1102" s="105" t="s">
        <v>777</v>
      </c>
      <c r="J1102" s="105" t="s">
        <v>778</v>
      </c>
      <c r="K1102" s="103" t="s">
        <v>796</v>
      </c>
    </row>
    <row r="1103" spans="1:11" x14ac:dyDescent="0.2">
      <c r="A1103" s="104">
        <v>45833</v>
      </c>
      <c r="B1103" s="105" t="s">
        <v>2191</v>
      </c>
      <c r="C1103" s="105" t="s">
        <v>2190</v>
      </c>
      <c r="D1103" s="105" t="s">
        <v>1346</v>
      </c>
      <c r="E1103" s="106">
        <v>-62637</v>
      </c>
      <c r="F1103" s="107" t="s">
        <v>156</v>
      </c>
      <c r="G1103" s="106">
        <v>-5011</v>
      </c>
      <c r="H1103" s="106">
        <v>-67648</v>
      </c>
      <c r="I1103" s="105" t="s">
        <v>777</v>
      </c>
      <c r="J1103" s="105" t="s">
        <v>778</v>
      </c>
      <c r="K1103" s="103" t="s">
        <v>796</v>
      </c>
    </row>
    <row r="1104" spans="1:11" x14ac:dyDescent="0.2">
      <c r="A1104" s="104">
        <v>45833</v>
      </c>
      <c r="B1104" s="105" t="s">
        <v>2192</v>
      </c>
      <c r="C1104" s="105" t="s">
        <v>2190</v>
      </c>
      <c r="D1104" s="105" t="s">
        <v>1346</v>
      </c>
      <c r="E1104" s="106">
        <v>-62637</v>
      </c>
      <c r="F1104" s="107" t="s">
        <v>156</v>
      </c>
      <c r="G1104" s="106">
        <v>-5011</v>
      </c>
      <c r="H1104" s="106">
        <v>-67648</v>
      </c>
      <c r="I1104" s="105" t="s">
        <v>777</v>
      </c>
      <c r="J1104" s="105" t="s">
        <v>778</v>
      </c>
      <c r="K1104" s="103" t="s">
        <v>796</v>
      </c>
    </row>
    <row r="1105" spans="1:11" x14ac:dyDescent="0.2">
      <c r="A1105" s="104">
        <v>45833</v>
      </c>
      <c r="B1105" s="105" t="s">
        <v>2193</v>
      </c>
      <c r="C1105" s="105" t="s">
        <v>2190</v>
      </c>
      <c r="D1105" s="105" t="s">
        <v>1346</v>
      </c>
      <c r="E1105" s="106">
        <v>-240654</v>
      </c>
      <c r="F1105" s="107" t="s">
        <v>156</v>
      </c>
      <c r="G1105" s="106">
        <v>-19252</v>
      </c>
      <c r="H1105" s="106">
        <v>-259906</v>
      </c>
      <c r="I1105" s="105" t="s">
        <v>777</v>
      </c>
      <c r="J1105" s="105" t="s">
        <v>778</v>
      </c>
      <c r="K1105" s="103" t="s">
        <v>796</v>
      </c>
    </row>
    <row r="1106" spans="1:11" x14ac:dyDescent="0.2">
      <c r="A1106" s="104">
        <v>45833</v>
      </c>
      <c r="B1106" s="105" t="s">
        <v>2194</v>
      </c>
      <c r="C1106" s="105" t="s">
        <v>2190</v>
      </c>
      <c r="D1106" s="105" t="s">
        <v>1346</v>
      </c>
      <c r="E1106" s="106">
        <v>-313185</v>
      </c>
      <c r="F1106" s="107" t="s">
        <v>156</v>
      </c>
      <c r="G1106" s="106">
        <v>-25055</v>
      </c>
      <c r="H1106" s="106">
        <v>-338240</v>
      </c>
      <c r="I1106" s="105" t="s">
        <v>777</v>
      </c>
      <c r="J1106" s="105" t="s">
        <v>778</v>
      </c>
      <c r="K1106" s="103" t="s">
        <v>796</v>
      </c>
    </row>
    <row r="1107" spans="1:11" x14ac:dyDescent="0.2">
      <c r="A1107" s="104">
        <v>45833</v>
      </c>
      <c r="B1107" s="105" t="s">
        <v>2195</v>
      </c>
      <c r="C1107" s="105" t="s">
        <v>2190</v>
      </c>
      <c r="D1107" s="105" t="s">
        <v>1346</v>
      </c>
      <c r="E1107" s="106">
        <v>-125274</v>
      </c>
      <c r="F1107" s="107" t="s">
        <v>156</v>
      </c>
      <c r="G1107" s="106">
        <v>-10022</v>
      </c>
      <c r="H1107" s="106">
        <v>-135296</v>
      </c>
      <c r="I1107" s="105" t="s">
        <v>777</v>
      </c>
      <c r="J1107" s="105" t="s">
        <v>778</v>
      </c>
      <c r="K1107" s="103" t="s">
        <v>796</v>
      </c>
    </row>
    <row r="1108" spans="1:11" x14ac:dyDescent="0.2">
      <c r="A1108" s="104">
        <v>45833</v>
      </c>
      <c r="B1108" s="105" t="s">
        <v>2196</v>
      </c>
      <c r="C1108" s="105" t="s">
        <v>2190</v>
      </c>
      <c r="D1108" s="105" t="s">
        <v>1346</v>
      </c>
      <c r="E1108" s="106">
        <v>-131865</v>
      </c>
      <c r="F1108" s="107" t="s">
        <v>156</v>
      </c>
      <c r="G1108" s="106">
        <v>-10549</v>
      </c>
      <c r="H1108" s="106">
        <v>-142414</v>
      </c>
      <c r="I1108" s="105" t="s">
        <v>777</v>
      </c>
      <c r="J1108" s="105" t="s">
        <v>778</v>
      </c>
      <c r="K1108" s="103" t="s">
        <v>796</v>
      </c>
    </row>
    <row r="1109" spans="1:11" x14ac:dyDescent="0.2">
      <c r="A1109" s="104">
        <v>45833</v>
      </c>
      <c r="B1109" s="105" t="s">
        <v>2197</v>
      </c>
      <c r="C1109" s="105" t="s">
        <v>2190</v>
      </c>
      <c r="D1109" s="105" t="s">
        <v>1346</v>
      </c>
      <c r="E1109" s="106">
        <v>-125274</v>
      </c>
      <c r="F1109" s="107" t="s">
        <v>156</v>
      </c>
      <c r="G1109" s="106">
        <v>-10022</v>
      </c>
      <c r="H1109" s="106">
        <v>-135296</v>
      </c>
      <c r="I1109" s="105" t="s">
        <v>777</v>
      </c>
      <c r="J1109" s="105" t="s">
        <v>778</v>
      </c>
      <c r="K1109" s="103" t="s">
        <v>796</v>
      </c>
    </row>
    <row r="1110" spans="1:11" x14ac:dyDescent="0.2">
      <c r="A1110" s="104">
        <v>45833</v>
      </c>
      <c r="B1110" s="105" t="s">
        <v>2198</v>
      </c>
      <c r="C1110" s="105" t="s">
        <v>2190</v>
      </c>
      <c r="D1110" s="105" t="s">
        <v>1346</v>
      </c>
      <c r="E1110" s="106">
        <v>-62637</v>
      </c>
      <c r="F1110" s="107" t="s">
        <v>156</v>
      </c>
      <c r="G1110" s="106">
        <v>-5011</v>
      </c>
      <c r="H1110" s="106">
        <v>-67648</v>
      </c>
      <c r="I1110" s="105" t="s">
        <v>777</v>
      </c>
      <c r="J1110" s="105" t="s">
        <v>778</v>
      </c>
      <c r="K1110" s="103" t="s">
        <v>796</v>
      </c>
    </row>
    <row r="1111" spans="1:11" x14ac:dyDescent="0.2">
      <c r="A1111" s="104">
        <v>45833</v>
      </c>
      <c r="B1111" s="105" t="s">
        <v>2199</v>
      </c>
      <c r="C1111" s="105" t="s">
        <v>2190</v>
      </c>
      <c r="D1111" s="105" t="s">
        <v>1346</v>
      </c>
      <c r="E1111" s="106">
        <v>-108789</v>
      </c>
      <c r="F1111" s="107" t="s">
        <v>156</v>
      </c>
      <c r="G1111" s="106">
        <v>-8703</v>
      </c>
      <c r="H1111" s="106">
        <v>-117492</v>
      </c>
      <c r="I1111" s="105" t="s">
        <v>777</v>
      </c>
      <c r="J1111" s="105" t="s">
        <v>778</v>
      </c>
      <c r="K1111" s="103" t="s">
        <v>796</v>
      </c>
    </row>
    <row r="1112" spans="1:11" x14ac:dyDescent="0.2">
      <c r="A1112" s="104">
        <v>45833</v>
      </c>
      <c r="B1112" s="105" t="s">
        <v>2200</v>
      </c>
      <c r="C1112" s="105" t="s">
        <v>2190</v>
      </c>
      <c r="D1112" s="105" t="s">
        <v>1346</v>
      </c>
      <c r="E1112" s="106">
        <v>-187911</v>
      </c>
      <c r="F1112" s="107" t="s">
        <v>156</v>
      </c>
      <c r="G1112" s="106">
        <v>-15033</v>
      </c>
      <c r="H1112" s="106">
        <v>-202944</v>
      </c>
      <c r="I1112" s="105" t="s">
        <v>777</v>
      </c>
      <c r="J1112" s="105" t="s">
        <v>778</v>
      </c>
      <c r="K1112" s="103" t="s">
        <v>796</v>
      </c>
    </row>
    <row r="1113" spans="1:11" x14ac:dyDescent="0.2">
      <c r="A1113" s="104">
        <v>45833</v>
      </c>
      <c r="B1113" s="105" t="s">
        <v>2201</v>
      </c>
      <c r="C1113" s="105" t="s">
        <v>775</v>
      </c>
      <c r="D1113" s="105" t="s">
        <v>2202</v>
      </c>
      <c r="E1113" s="106">
        <v>184608</v>
      </c>
      <c r="F1113" s="107" t="s">
        <v>156</v>
      </c>
      <c r="G1113" s="106">
        <v>14769</v>
      </c>
      <c r="H1113" s="106">
        <v>199377</v>
      </c>
      <c r="I1113" s="105" t="s">
        <v>777</v>
      </c>
      <c r="J1113" s="105" t="s">
        <v>778</v>
      </c>
      <c r="K1113" s="103" t="s">
        <v>796</v>
      </c>
    </row>
    <row r="1114" spans="1:11" x14ac:dyDescent="0.2">
      <c r="A1114" s="104">
        <v>45833</v>
      </c>
      <c r="B1114" s="105" t="s">
        <v>2203</v>
      </c>
      <c r="C1114" s="105" t="s">
        <v>775</v>
      </c>
      <c r="D1114" s="105" t="s">
        <v>2204</v>
      </c>
      <c r="E1114" s="106">
        <v>184608</v>
      </c>
      <c r="F1114" s="107" t="s">
        <v>156</v>
      </c>
      <c r="G1114" s="106">
        <v>14769</v>
      </c>
      <c r="H1114" s="106">
        <v>199377</v>
      </c>
      <c r="I1114" s="105" t="s">
        <v>777</v>
      </c>
      <c r="J1114" s="105" t="s">
        <v>778</v>
      </c>
      <c r="K1114" s="103" t="s">
        <v>796</v>
      </c>
    </row>
    <row r="1115" spans="1:11" x14ac:dyDescent="0.2">
      <c r="A1115" s="104">
        <v>45833</v>
      </c>
      <c r="B1115" s="105" t="s">
        <v>2205</v>
      </c>
      <c r="C1115" s="105" t="s">
        <v>775</v>
      </c>
      <c r="D1115" s="105" t="s">
        <v>2206</v>
      </c>
      <c r="E1115" s="106">
        <v>184608</v>
      </c>
      <c r="F1115" s="107" t="s">
        <v>156</v>
      </c>
      <c r="G1115" s="106">
        <v>14769</v>
      </c>
      <c r="H1115" s="106">
        <v>199377</v>
      </c>
      <c r="I1115" s="105" t="s">
        <v>777</v>
      </c>
      <c r="J1115" s="105" t="s">
        <v>778</v>
      </c>
      <c r="K1115" s="103" t="s">
        <v>796</v>
      </c>
    </row>
    <row r="1116" spans="1:11" x14ac:dyDescent="0.2">
      <c r="A1116" s="104">
        <v>45833</v>
      </c>
      <c r="B1116" s="105" t="s">
        <v>2207</v>
      </c>
      <c r="C1116" s="105" t="s">
        <v>775</v>
      </c>
      <c r="D1116" s="105" t="s">
        <v>2208</v>
      </c>
      <c r="E1116" s="106">
        <v>230760</v>
      </c>
      <c r="F1116" s="107" t="s">
        <v>156</v>
      </c>
      <c r="G1116" s="106">
        <v>18461</v>
      </c>
      <c r="H1116" s="106">
        <v>249221</v>
      </c>
      <c r="I1116" s="105" t="s">
        <v>777</v>
      </c>
      <c r="J1116" s="105" t="s">
        <v>778</v>
      </c>
      <c r="K1116" s="103" t="s">
        <v>796</v>
      </c>
    </row>
    <row r="1117" spans="1:11" x14ac:dyDescent="0.2">
      <c r="A1117" s="104">
        <v>45833</v>
      </c>
      <c r="B1117" s="105" t="s">
        <v>2209</v>
      </c>
      <c r="C1117" s="105" t="s">
        <v>775</v>
      </c>
      <c r="D1117" s="105" t="s">
        <v>2210</v>
      </c>
      <c r="E1117" s="106">
        <v>230760</v>
      </c>
      <c r="F1117" s="107" t="s">
        <v>156</v>
      </c>
      <c r="G1117" s="106">
        <v>18461</v>
      </c>
      <c r="H1117" s="106">
        <v>249221</v>
      </c>
      <c r="I1117" s="105" t="s">
        <v>777</v>
      </c>
      <c r="J1117" s="105" t="s">
        <v>778</v>
      </c>
      <c r="K1117" s="103" t="s">
        <v>796</v>
      </c>
    </row>
    <row r="1118" spans="1:11" x14ac:dyDescent="0.2">
      <c r="A1118" s="104">
        <v>45834</v>
      </c>
      <c r="B1118" s="105" t="s">
        <v>2211</v>
      </c>
      <c r="C1118" s="105" t="s">
        <v>1946</v>
      </c>
      <c r="D1118" s="105" t="s">
        <v>1346</v>
      </c>
      <c r="E1118" s="106">
        <v>-250548</v>
      </c>
      <c r="F1118" s="107" t="s">
        <v>156</v>
      </c>
      <c r="G1118" s="106">
        <v>-20044</v>
      </c>
      <c r="H1118" s="106">
        <v>-270592</v>
      </c>
      <c r="I1118" s="105" t="s">
        <v>1385</v>
      </c>
      <c r="J1118" s="105" t="s">
        <v>1386</v>
      </c>
      <c r="K1118" s="103" t="s">
        <v>796</v>
      </c>
    </row>
    <row r="1119" spans="1:11" x14ac:dyDescent="0.2">
      <c r="A1119" s="104">
        <v>45834</v>
      </c>
      <c r="B1119" s="105" t="s">
        <v>2212</v>
      </c>
      <c r="C1119" s="105" t="s">
        <v>1946</v>
      </c>
      <c r="D1119" s="105" t="s">
        <v>1346</v>
      </c>
      <c r="E1119" s="106">
        <v>-187911</v>
      </c>
      <c r="F1119" s="107" t="s">
        <v>156</v>
      </c>
      <c r="G1119" s="106">
        <v>-15033</v>
      </c>
      <c r="H1119" s="106">
        <v>-202944</v>
      </c>
      <c r="I1119" s="105" t="s">
        <v>1385</v>
      </c>
      <c r="J1119" s="105" t="s">
        <v>1386</v>
      </c>
      <c r="K1119" s="103" t="s">
        <v>796</v>
      </c>
    </row>
    <row r="1120" spans="1:11" x14ac:dyDescent="0.2">
      <c r="A1120" s="104">
        <v>45834</v>
      </c>
      <c r="B1120" s="105" t="s">
        <v>2213</v>
      </c>
      <c r="C1120" s="105" t="s">
        <v>775</v>
      </c>
      <c r="D1120" s="105" t="s">
        <v>2214</v>
      </c>
      <c r="E1120" s="106">
        <v>230760</v>
      </c>
      <c r="F1120" s="107" t="s">
        <v>156</v>
      </c>
      <c r="G1120" s="106">
        <v>18461</v>
      </c>
      <c r="H1120" s="106">
        <v>249221</v>
      </c>
      <c r="I1120" s="105" t="s">
        <v>777</v>
      </c>
      <c r="J1120" s="105" t="s">
        <v>778</v>
      </c>
      <c r="K1120" s="103" t="s">
        <v>796</v>
      </c>
    </row>
    <row r="1121" spans="1:11" x14ac:dyDescent="0.2">
      <c r="A1121" s="104">
        <v>45834</v>
      </c>
      <c r="B1121" s="105" t="s">
        <v>2215</v>
      </c>
      <c r="C1121" s="105" t="s">
        <v>775</v>
      </c>
      <c r="D1121" s="105" t="s">
        <v>2216</v>
      </c>
      <c r="E1121" s="106">
        <v>184608</v>
      </c>
      <c r="F1121" s="107" t="s">
        <v>156</v>
      </c>
      <c r="G1121" s="106">
        <v>14769</v>
      </c>
      <c r="H1121" s="106">
        <v>199377</v>
      </c>
      <c r="I1121" s="105" t="s">
        <v>777</v>
      </c>
      <c r="J1121" s="105" t="s">
        <v>778</v>
      </c>
      <c r="K1121" s="103" t="s">
        <v>796</v>
      </c>
    </row>
    <row r="1122" spans="1:11" x14ac:dyDescent="0.2">
      <c r="A1122" s="104">
        <v>45834</v>
      </c>
      <c r="B1122" s="105" t="s">
        <v>2217</v>
      </c>
      <c r="C1122" s="105" t="s">
        <v>775</v>
      </c>
      <c r="D1122" s="105" t="s">
        <v>2218</v>
      </c>
      <c r="E1122" s="106">
        <v>184608</v>
      </c>
      <c r="F1122" s="107" t="s">
        <v>156</v>
      </c>
      <c r="G1122" s="106">
        <v>14769</v>
      </c>
      <c r="H1122" s="106">
        <v>199377</v>
      </c>
      <c r="I1122" s="105" t="s">
        <v>777</v>
      </c>
      <c r="J1122" s="105" t="s">
        <v>778</v>
      </c>
      <c r="K1122" s="103" t="s">
        <v>796</v>
      </c>
    </row>
    <row r="1123" spans="1:11" x14ac:dyDescent="0.2">
      <c r="A1123" s="104">
        <v>45834</v>
      </c>
      <c r="B1123" s="105" t="s">
        <v>2219</v>
      </c>
      <c r="C1123" s="105" t="s">
        <v>775</v>
      </c>
      <c r="D1123" s="105" t="s">
        <v>2220</v>
      </c>
      <c r="E1123" s="106">
        <v>184608</v>
      </c>
      <c r="F1123" s="107" t="s">
        <v>156</v>
      </c>
      <c r="G1123" s="106">
        <v>14769</v>
      </c>
      <c r="H1123" s="106">
        <v>199377</v>
      </c>
      <c r="I1123" s="105" t="s">
        <v>925</v>
      </c>
      <c r="J1123" s="105" t="s">
        <v>926</v>
      </c>
      <c r="K1123" s="103" t="s">
        <v>796</v>
      </c>
    </row>
    <row r="1124" spans="1:11" x14ac:dyDescent="0.2">
      <c r="A1124" s="104">
        <v>45834</v>
      </c>
      <c r="B1124" s="105" t="s">
        <v>2221</v>
      </c>
      <c r="C1124" s="105" t="s">
        <v>775</v>
      </c>
      <c r="D1124" s="105" t="s">
        <v>2222</v>
      </c>
      <c r="E1124" s="106">
        <v>230760</v>
      </c>
      <c r="F1124" s="107" t="s">
        <v>156</v>
      </c>
      <c r="G1124" s="106">
        <v>18461</v>
      </c>
      <c r="H1124" s="106">
        <v>249221</v>
      </c>
      <c r="I1124" s="105" t="s">
        <v>777</v>
      </c>
      <c r="J1124" s="105" t="s">
        <v>778</v>
      </c>
      <c r="K1124" s="103" t="s">
        <v>796</v>
      </c>
    </row>
    <row r="1125" spans="1:11" x14ac:dyDescent="0.2">
      <c r="A1125" s="104">
        <v>45834</v>
      </c>
      <c r="B1125" s="105" t="s">
        <v>2223</v>
      </c>
      <c r="C1125" s="105" t="s">
        <v>775</v>
      </c>
      <c r="D1125" s="105" t="s">
        <v>2224</v>
      </c>
      <c r="E1125" s="106">
        <v>230760</v>
      </c>
      <c r="F1125" s="107" t="s">
        <v>156</v>
      </c>
      <c r="G1125" s="106">
        <v>18461</v>
      </c>
      <c r="H1125" s="106">
        <v>249221</v>
      </c>
      <c r="I1125" s="105" t="s">
        <v>777</v>
      </c>
      <c r="J1125" s="105" t="s">
        <v>778</v>
      </c>
      <c r="K1125" s="103" t="s">
        <v>796</v>
      </c>
    </row>
    <row r="1126" spans="1:11" x14ac:dyDescent="0.2">
      <c r="A1126" s="104">
        <v>45834</v>
      </c>
      <c r="B1126" s="105" t="s">
        <v>2225</v>
      </c>
      <c r="C1126" s="105" t="s">
        <v>775</v>
      </c>
      <c r="D1126" s="105" t="s">
        <v>2226</v>
      </c>
      <c r="E1126" s="106">
        <v>184608</v>
      </c>
      <c r="F1126" s="107" t="s">
        <v>156</v>
      </c>
      <c r="G1126" s="106">
        <v>14769</v>
      </c>
      <c r="H1126" s="106">
        <v>199377</v>
      </c>
      <c r="I1126" s="105" t="s">
        <v>777</v>
      </c>
      <c r="J1126" s="105" t="s">
        <v>778</v>
      </c>
      <c r="K1126" s="103" t="s">
        <v>796</v>
      </c>
    </row>
    <row r="1127" spans="1:11" x14ac:dyDescent="0.2">
      <c r="A1127" s="104">
        <v>45835</v>
      </c>
      <c r="B1127" s="105" t="s">
        <v>2227</v>
      </c>
      <c r="C1127" s="105" t="s">
        <v>775</v>
      </c>
      <c r="D1127" s="105" t="s">
        <v>2228</v>
      </c>
      <c r="E1127" s="106">
        <v>230760</v>
      </c>
      <c r="F1127" s="107" t="s">
        <v>156</v>
      </c>
      <c r="G1127" s="106">
        <v>18461</v>
      </c>
      <c r="H1127" s="106">
        <v>249221</v>
      </c>
      <c r="I1127" s="105" t="s">
        <v>777</v>
      </c>
      <c r="J1127" s="105" t="s">
        <v>778</v>
      </c>
      <c r="K1127" s="103" t="s">
        <v>796</v>
      </c>
    </row>
    <row r="1128" spans="1:11" x14ac:dyDescent="0.2">
      <c r="A1128" s="104">
        <v>45835</v>
      </c>
      <c r="B1128" s="105" t="s">
        <v>2229</v>
      </c>
      <c r="C1128" s="105" t="s">
        <v>775</v>
      </c>
      <c r="D1128" s="105" t="s">
        <v>2230</v>
      </c>
      <c r="E1128" s="106">
        <v>184608</v>
      </c>
      <c r="F1128" s="107" t="s">
        <v>156</v>
      </c>
      <c r="G1128" s="106">
        <v>14769</v>
      </c>
      <c r="H1128" s="106">
        <v>199377</v>
      </c>
      <c r="I1128" s="105" t="s">
        <v>777</v>
      </c>
      <c r="J1128" s="105" t="s">
        <v>778</v>
      </c>
      <c r="K1128" s="103" t="s">
        <v>796</v>
      </c>
    </row>
    <row r="1129" spans="1:11" x14ac:dyDescent="0.2">
      <c r="A1129" s="104">
        <v>45836</v>
      </c>
      <c r="B1129" s="105" t="s">
        <v>2231</v>
      </c>
      <c r="C1129" s="105" t="s">
        <v>775</v>
      </c>
      <c r="D1129" s="105" t="s">
        <v>2232</v>
      </c>
      <c r="E1129" s="106">
        <v>230760</v>
      </c>
      <c r="F1129" s="107" t="s">
        <v>156</v>
      </c>
      <c r="G1129" s="106">
        <v>18461</v>
      </c>
      <c r="H1129" s="106">
        <v>249221</v>
      </c>
      <c r="I1129" s="105" t="s">
        <v>777</v>
      </c>
      <c r="J1129" s="105" t="s">
        <v>778</v>
      </c>
      <c r="K1129" s="103" t="s">
        <v>796</v>
      </c>
    </row>
    <row r="1130" spans="1:11" x14ac:dyDescent="0.2">
      <c r="A1130" s="104">
        <v>45836</v>
      </c>
      <c r="B1130" s="105" t="s">
        <v>2233</v>
      </c>
      <c r="C1130" s="105" t="s">
        <v>775</v>
      </c>
      <c r="D1130" s="105" t="s">
        <v>2234</v>
      </c>
      <c r="E1130" s="106">
        <v>184608</v>
      </c>
      <c r="F1130" s="107" t="s">
        <v>156</v>
      </c>
      <c r="G1130" s="106">
        <v>14769</v>
      </c>
      <c r="H1130" s="106">
        <v>199377</v>
      </c>
      <c r="I1130" s="105" t="s">
        <v>777</v>
      </c>
      <c r="J1130" s="105" t="s">
        <v>778</v>
      </c>
      <c r="K1130" s="103" t="s">
        <v>796</v>
      </c>
    </row>
    <row r="1131" spans="1:11" x14ac:dyDescent="0.2">
      <c r="A1131" s="104">
        <v>45836</v>
      </c>
      <c r="B1131" s="105" t="s">
        <v>2235</v>
      </c>
      <c r="C1131" s="105" t="s">
        <v>775</v>
      </c>
      <c r="D1131" s="105" t="s">
        <v>2236</v>
      </c>
      <c r="E1131" s="106">
        <v>230760</v>
      </c>
      <c r="F1131" s="107" t="s">
        <v>156</v>
      </c>
      <c r="G1131" s="106">
        <v>18461</v>
      </c>
      <c r="H1131" s="106">
        <v>249221</v>
      </c>
      <c r="I1131" s="105" t="s">
        <v>777</v>
      </c>
      <c r="J1131" s="105" t="s">
        <v>778</v>
      </c>
      <c r="K1131" s="103" t="s">
        <v>796</v>
      </c>
    </row>
    <row r="1132" spans="1:11" x14ac:dyDescent="0.2">
      <c r="A1132" s="104">
        <v>45836</v>
      </c>
      <c r="B1132" s="105" t="s">
        <v>2237</v>
      </c>
      <c r="C1132" s="105" t="s">
        <v>775</v>
      </c>
      <c r="D1132" s="105" t="s">
        <v>2238</v>
      </c>
      <c r="E1132" s="106">
        <v>230760</v>
      </c>
      <c r="F1132" s="107" t="s">
        <v>156</v>
      </c>
      <c r="G1132" s="106">
        <v>18461</v>
      </c>
      <c r="H1132" s="106">
        <v>249221</v>
      </c>
      <c r="I1132" s="105" t="s">
        <v>777</v>
      </c>
      <c r="J1132" s="105" t="s">
        <v>778</v>
      </c>
      <c r="K1132" s="103" t="s">
        <v>796</v>
      </c>
    </row>
    <row r="1133" spans="1:11" x14ac:dyDescent="0.2">
      <c r="A1133" s="104">
        <v>45836</v>
      </c>
      <c r="B1133" s="105" t="s">
        <v>2239</v>
      </c>
      <c r="C1133" s="105" t="s">
        <v>775</v>
      </c>
      <c r="D1133" s="105" t="s">
        <v>2240</v>
      </c>
      <c r="E1133" s="106">
        <v>184608</v>
      </c>
      <c r="F1133" s="107" t="s">
        <v>156</v>
      </c>
      <c r="G1133" s="106">
        <v>14769</v>
      </c>
      <c r="H1133" s="106">
        <v>199377</v>
      </c>
      <c r="I1133" s="105" t="s">
        <v>777</v>
      </c>
      <c r="J1133" s="105" t="s">
        <v>778</v>
      </c>
      <c r="K1133" s="103" t="s">
        <v>796</v>
      </c>
    </row>
    <row r="1134" spans="1:11" x14ac:dyDescent="0.2">
      <c r="A1134" s="104">
        <v>45836</v>
      </c>
      <c r="B1134" s="105" t="s">
        <v>2241</v>
      </c>
      <c r="C1134" s="105" t="s">
        <v>775</v>
      </c>
      <c r="D1134" s="105" t="s">
        <v>2242</v>
      </c>
      <c r="E1134" s="106">
        <v>230760</v>
      </c>
      <c r="F1134" s="107" t="s">
        <v>156</v>
      </c>
      <c r="G1134" s="106">
        <v>18461</v>
      </c>
      <c r="H1134" s="106">
        <v>249221</v>
      </c>
      <c r="I1134" s="105" t="s">
        <v>777</v>
      </c>
      <c r="J1134" s="105" t="s">
        <v>778</v>
      </c>
      <c r="K1134" s="103" t="s">
        <v>796</v>
      </c>
    </row>
    <row r="1135" spans="1:11" x14ac:dyDescent="0.2">
      <c r="A1135" s="104">
        <v>45836</v>
      </c>
      <c r="B1135" s="105" t="s">
        <v>2243</v>
      </c>
      <c r="C1135" s="105" t="s">
        <v>775</v>
      </c>
      <c r="D1135" s="105" t="s">
        <v>2244</v>
      </c>
      <c r="E1135" s="106">
        <v>184608</v>
      </c>
      <c r="F1135" s="107" t="s">
        <v>156</v>
      </c>
      <c r="G1135" s="106">
        <v>14769</v>
      </c>
      <c r="H1135" s="106">
        <v>199377</v>
      </c>
      <c r="I1135" s="105" t="s">
        <v>777</v>
      </c>
      <c r="J1135" s="105" t="s">
        <v>778</v>
      </c>
      <c r="K1135" s="103" t="s">
        <v>796</v>
      </c>
    </row>
    <row r="1136" spans="1:11" x14ac:dyDescent="0.2">
      <c r="A1136" s="104">
        <v>45838</v>
      </c>
      <c r="B1136" s="105" t="s">
        <v>782</v>
      </c>
      <c r="C1136" s="105" t="s">
        <v>2245</v>
      </c>
      <c r="D1136" s="105" t="s">
        <v>1346</v>
      </c>
      <c r="E1136" s="106">
        <v>-23076</v>
      </c>
      <c r="F1136" s="107" t="s">
        <v>156</v>
      </c>
      <c r="G1136" s="106">
        <v>-1846</v>
      </c>
      <c r="H1136" s="106">
        <v>-24922</v>
      </c>
      <c r="I1136" s="105" t="s">
        <v>863</v>
      </c>
      <c r="J1136" s="105" t="s">
        <v>864</v>
      </c>
      <c r="K1136" s="103" t="s">
        <v>796</v>
      </c>
    </row>
    <row r="1137" spans="1:11" x14ac:dyDescent="0.2">
      <c r="A1137" s="104">
        <v>45838</v>
      </c>
      <c r="B1137" s="105" t="s">
        <v>2246</v>
      </c>
      <c r="C1137" s="105" t="s">
        <v>2190</v>
      </c>
      <c r="D1137" s="105" t="s">
        <v>1346</v>
      </c>
      <c r="E1137" s="106">
        <v>-125274</v>
      </c>
      <c r="F1137" s="107" t="s">
        <v>156</v>
      </c>
      <c r="G1137" s="106">
        <v>-10022</v>
      </c>
      <c r="H1137" s="106">
        <v>-135296</v>
      </c>
      <c r="I1137" s="105" t="s">
        <v>777</v>
      </c>
      <c r="J1137" s="105" t="s">
        <v>778</v>
      </c>
      <c r="K1137" s="103" t="s">
        <v>796</v>
      </c>
    </row>
    <row r="1138" spans="1:11" x14ac:dyDescent="0.2">
      <c r="A1138" s="104">
        <v>45838</v>
      </c>
      <c r="B1138" s="105" t="s">
        <v>2247</v>
      </c>
      <c r="C1138" s="105" t="s">
        <v>2190</v>
      </c>
      <c r="D1138" s="105" t="s">
        <v>1346</v>
      </c>
      <c r="E1138" s="106">
        <v>-62637</v>
      </c>
      <c r="F1138" s="107" t="s">
        <v>156</v>
      </c>
      <c r="G1138" s="106">
        <v>-5011</v>
      </c>
      <c r="H1138" s="106">
        <v>-67648</v>
      </c>
      <c r="I1138" s="105" t="s">
        <v>777</v>
      </c>
      <c r="J1138" s="105" t="s">
        <v>778</v>
      </c>
      <c r="K1138" s="103" t="s">
        <v>796</v>
      </c>
    </row>
    <row r="1139" spans="1:11" x14ac:dyDescent="0.2">
      <c r="A1139" s="104">
        <v>45838</v>
      </c>
      <c r="B1139" s="105" t="s">
        <v>2248</v>
      </c>
      <c r="C1139" s="105" t="s">
        <v>2190</v>
      </c>
      <c r="D1139" s="105" t="s">
        <v>1346</v>
      </c>
      <c r="E1139" s="106">
        <v>-187911</v>
      </c>
      <c r="F1139" s="107" t="s">
        <v>156</v>
      </c>
      <c r="G1139" s="106">
        <v>-15033</v>
      </c>
      <c r="H1139" s="106">
        <v>-202944</v>
      </c>
      <c r="I1139" s="105" t="s">
        <v>777</v>
      </c>
      <c r="J1139" s="105" t="s">
        <v>778</v>
      </c>
      <c r="K1139" s="103" t="s">
        <v>796</v>
      </c>
    </row>
    <row r="1140" spans="1:11" x14ac:dyDescent="0.2">
      <c r="A1140" s="104">
        <v>45838</v>
      </c>
      <c r="B1140" s="105" t="s">
        <v>2249</v>
      </c>
      <c r="C1140" s="105" t="s">
        <v>2190</v>
      </c>
      <c r="D1140" s="105" t="s">
        <v>1346</v>
      </c>
      <c r="E1140" s="106">
        <v>-210987</v>
      </c>
      <c r="F1140" s="107" t="s">
        <v>156</v>
      </c>
      <c r="G1140" s="106">
        <v>-16879</v>
      </c>
      <c r="H1140" s="106">
        <v>-227866</v>
      </c>
      <c r="I1140" s="105" t="s">
        <v>777</v>
      </c>
      <c r="J1140" s="105" t="s">
        <v>778</v>
      </c>
      <c r="K1140" s="103" t="s">
        <v>796</v>
      </c>
    </row>
    <row r="1141" spans="1:11" x14ac:dyDescent="0.2">
      <c r="A1141" s="104">
        <v>45838</v>
      </c>
      <c r="B1141" s="105" t="s">
        <v>2250</v>
      </c>
      <c r="C1141" s="105" t="s">
        <v>2190</v>
      </c>
      <c r="D1141" s="105" t="s">
        <v>1346</v>
      </c>
      <c r="E1141" s="106">
        <v>-438459</v>
      </c>
      <c r="F1141" s="107" t="s">
        <v>156</v>
      </c>
      <c r="G1141" s="106">
        <v>-35077</v>
      </c>
      <c r="H1141" s="106">
        <v>-473536</v>
      </c>
      <c r="I1141" s="105" t="s">
        <v>777</v>
      </c>
      <c r="J1141" s="105" t="s">
        <v>778</v>
      </c>
      <c r="K1141" s="103" t="s">
        <v>796</v>
      </c>
    </row>
    <row r="1142" spans="1:11" x14ac:dyDescent="0.2">
      <c r="A1142" s="104">
        <v>45838</v>
      </c>
      <c r="B1142" s="105" t="s">
        <v>2251</v>
      </c>
      <c r="C1142" s="105" t="s">
        <v>2190</v>
      </c>
      <c r="D1142" s="105" t="s">
        <v>1346</v>
      </c>
      <c r="E1142" s="106">
        <v>-125274</v>
      </c>
      <c r="F1142" s="107" t="s">
        <v>156</v>
      </c>
      <c r="G1142" s="106">
        <v>-10022</v>
      </c>
      <c r="H1142" s="106">
        <v>-135296</v>
      </c>
      <c r="I1142" s="105" t="s">
        <v>777</v>
      </c>
      <c r="J1142" s="105" t="s">
        <v>778</v>
      </c>
      <c r="K1142" s="103" t="s">
        <v>796</v>
      </c>
    </row>
    <row r="1143" spans="1:11" x14ac:dyDescent="0.2">
      <c r="A1143" s="104">
        <v>45838</v>
      </c>
      <c r="B1143" s="105" t="s">
        <v>2252</v>
      </c>
      <c r="C1143" s="105" t="s">
        <v>2190</v>
      </c>
      <c r="D1143" s="105" t="s">
        <v>1346</v>
      </c>
      <c r="E1143" s="106">
        <v>-187911</v>
      </c>
      <c r="F1143" s="107" t="s">
        <v>156</v>
      </c>
      <c r="G1143" s="106">
        <v>-15033</v>
      </c>
      <c r="H1143" s="106">
        <v>-202944</v>
      </c>
      <c r="I1143" s="105" t="s">
        <v>777</v>
      </c>
      <c r="J1143" s="105" t="s">
        <v>778</v>
      </c>
      <c r="K1143" s="103" t="s">
        <v>796</v>
      </c>
    </row>
    <row r="1144" spans="1:11" x14ac:dyDescent="0.2">
      <c r="A1144" s="104">
        <v>45838</v>
      </c>
      <c r="B1144" s="105" t="s">
        <v>2253</v>
      </c>
      <c r="C1144" s="105" t="s">
        <v>775</v>
      </c>
      <c r="D1144" s="105" t="s">
        <v>2254</v>
      </c>
      <c r="E1144" s="106">
        <v>184608</v>
      </c>
      <c r="F1144" s="107" t="s">
        <v>156</v>
      </c>
      <c r="G1144" s="106">
        <v>14769</v>
      </c>
      <c r="H1144" s="106">
        <v>199377</v>
      </c>
      <c r="I1144" s="105" t="s">
        <v>777</v>
      </c>
      <c r="J1144" s="105" t="s">
        <v>778</v>
      </c>
      <c r="K1144" s="103" t="s">
        <v>796</v>
      </c>
    </row>
    <row r="1145" spans="1:11" x14ac:dyDescent="0.2">
      <c r="A1145" s="104">
        <v>45839</v>
      </c>
      <c r="B1145" s="105" t="s">
        <v>2255</v>
      </c>
      <c r="C1145" s="105" t="s">
        <v>775</v>
      </c>
      <c r="D1145" s="105" t="s">
        <v>2256</v>
      </c>
      <c r="E1145" s="106">
        <v>1292256</v>
      </c>
      <c r="F1145" s="107" t="s">
        <v>156</v>
      </c>
      <c r="G1145" s="106">
        <v>103380</v>
      </c>
      <c r="H1145" s="106">
        <v>1395636</v>
      </c>
      <c r="I1145" s="105" t="s">
        <v>906</v>
      </c>
      <c r="J1145" s="105" t="s">
        <v>907</v>
      </c>
      <c r="K1145" s="103" t="s">
        <v>799</v>
      </c>
    </row>
    <row r="1146" spans="1:11" x14ac:dyDescent="0.2">
      <c r="A1146" s="104">
        <v>45839</v>
      </c>
      <c r="B1146" s="105" t="s">
        <v>2257</v>
      </c>
      <c r="C1146" s="105" t="s">
        <v>775</v>
      </c>
      <c r="D1146" s="105" t="s">
        <v>2258</v>
      </c>
      <c r="E1146" s="106">
        <v>184608</v>
      </c>
      <c r="F1146" s="107" t="s">
        <v>156</v>
      </c>
      <c r="G1146" s="106">
        <v>14769</v>
      </c>
      <c r="H1146" s="106">
        <v>199377</v>
      </c>
      <c r="I1146" s="105" t="s">
        <v>777</v>
      </c>
      <c r="J1146" s="105" t="s">
        <v>778</v>
      </c>
      <c r="K1146" s="103" t="s">
        <v>799</v>
      </c>
    </row>
    <row r="1147" spans="1:11" x14ac:dyDescent="0.2">
      <c r="A1147" s="104">
        <v>45839</v>
      </c>
      <c r="B1147" s="105" t="s">
        <v>2259</v>
      </c>
      <c r="C1147" s="105" t="s">
        <v>775</v>
      </c>
      <c r="D1147" s="105" t="s">
        <v>2260</v>
      </c>
      <c r="E1147" s="106">
        <v>184608</v>
      </c>
      <c r="F1147" s="107" t="s">
        <v>156</v>
      </c>
      <c r="G1147" s="106">
        <v>14769</v>
      </c>
      <c r="H1147" s="106">
        <v>199377</v>
      </c>
      <c r="I1147" s="105" t="s">
        <v>777</v>
      </c>
      <c r="J1147" s="105" t="s">
        <v>778</v>
      </c>
      <c r="K1147" s="103" t="s">
        <v>799</v>
      </c>
    </row>
    <row r="1148" spans="1:11" x14ac:dyDescent="0.2">
      <c r="A1148" s="104">
        <v>45839</v>
      </c>
      <c r="B1148" s="105" t="s">
        <v>2261</v>
      </c>
      <c r="C1148" s="105" t="s">
        <v>775</v>
      </c>
      <c r="D1148" s="105" t="s">
        <v>2262</v>
      </c>
      <c r="E1148" s="106">
        <v>184608</v>
      </c>
      <c r="F1148" s="107" t="s">
        <v>156</v>
      </c>
      <c r="G1148" s="106">
        <v>14769</v>
      </c>
      <c r="H1148" s="106">
        <v>199377</v>
      </c>
      <c r="I1148" s="105" t="s">
        <v>777</v>
      </c>
      <c r="J1148" s="105" t="s">
        <v>778</v>
      </c>
      <c r="K1148" s="103" t="s">
        <v>799</v>
      </c>
    </row>
    <row r="1149" spans="1:11" x14ac:dyDescent="0.2">
      <c r="A1149" s="104">
        <v>45839</v>
      </c>
      <c r="B1149" s="105" t="s">
        <v>2263</v>
      </c>
      <c r="C1149" s="105" t="s">
        <v>775</v>
      </c>
      <c r="D1149" s="105" t="s">
        <v>2264</v>
      </c>
      <c r="E1149" s="106">
        <v>346140</v>
      </c>
      <c r="F1149" s="107" t="s">
        <v>156</v>
      </c>
      <c r="G1149" s="106">
        <v>27691</v>
      </c>
      <c r="H1149" s="106">
        <v>373831</v>
      </c>
      <c r="I1149" s="105" t="s">
        <v>777</v>
      </c>
      <c r="J1149" s="105" t="s">
        <v>778</v>
      </c>
      <c r="K1149" s="103" t="s">
        <v>799</v>
      </c>
    </row>
    <row r="1150" spans="1:11" x14ac:dyDescent="0.2">
      <c r="A1150" s="104">
        <v>45839</v>
      </c>
      <c r="B1150" s="105" t="s">
        <v>2265</v>
      </c>
      <c r="C1150" s="105" t="s">
        <v>775</v>
      </c>
      <c r="D1150" s="105" t="s">
        <v>2266</v>
      </c>
      <c r="E1150" s="106">
        <v>276912</v>
      </c>
      <c r="F1150" s="107" t="s">
        <v>156</v>
      </c>
      <c r="G1150" s="106">
        <v>22153</v>
      </c>
      <c r="H1150" s="106">
        <v>299065</v>
      </c>
      <c r="I1150" s="105" t="s">
        <v>777</v>
      </c>
      <c r="J1150" s="105" t="s">
        <v>778</v>
      </c>
      <c r="K1150" s="103" t="s">
        <v>799</v>
      </c>
    </row>
    <row r="1151" spans="1:11" x14ac:dyDescent="0.2">
      <c r="A1151" s="104">
        <v>45839</v>
      </c>
      <c r="B1151" s="105" t="s">
        <v>2267</v>
      </c>
      <c r="C1151" s="105" t="s">
        <v>775</v>
      </c>
      <c r="D1151" s="105" t="s">
        <v>2268</v>
      </c>
      <c r="E1151" s="106">
        <v>184608</v>
      </c>
      <c r="F1151" s="107" t="s">
        <v>156</v>
      </c>
      <c r="G1151" s="106">
        <v>14769</v>
      </c>
      <c r="H1151" s="106">
        <v>199377</v>
      </c>
      <c r="I1151" s="105" t="s">
        <v>777</v>
      </c>
      <c r="J1151" s="105" t="s">
        <v>778</v>
      </c>
      <c r="K1151" s="103" t="s">
        <v>799</v>
      </c>
    </row>
    <row r="1152" spans="1:11" x14ac:dyDescent="0.2">
      <c r="A1152" s="104">
        <v>45839</v>
      </c>
      <c r="B1152" s="105" t="s">
        <v>2269</v>
      </c>
      <c r="C1152" s="105" t="s">
        <v>775</v>
      </c>
      <c r="D1152" s="105" t="s">
        <v>2270</v>
      </c>
      <c r="E1152" s="106">
        <v>230760</v>
      </c>
      <c r="F1152" s="107" t="s">
        <v>156</v>
      </c>
      <c r="G1152" s="106">
        <v>18461</v>
      </c>
      <c r="H1152" s="106">
        <v>249221</v>
      </c>
      <c r="I1152" s="105" t="s">
        <v>777</v>
      </c>
      <c r="J1152" s="105" t="s">
        <v>778</v>
      </c>
      <c r="K1152" s="103" t="s">
        <v>799</v>
      </c>
    </row>
    <row r="1153" spans="1:11" x14ac:dyDescent="0.2">
      <c r="A1153" s="104">
        <v>45839</v>
      </c>
      <c r="B1153" s="105" t="s">
        <v>2271</v>
      </c>
      <c r="C1153" s="105" t="s">
        <v>775</v>
      </c>
      <c r="D1153" s="105" t="s">
        <v>2272</v>
      </c>
      <c r="E1153" s="106">
        <v>230760</v>
      </c>
      <c r="F1153" s="107" t="s">
        <v>156</v>
      </c>
      <c r="G1153" s="106">
        <v>18461</v>
      </c>
      <c r="H1153" s="106">
        <v>249221</v>
      </c>
      <c r="I1153" s="105" t="s">
        <v>777</v>
      </c>
      <c r="J1153" s="105" t="s">
        <v>778</v>
      </c>
      <c r="K1153" s="103" t="s">
        <v>799</v>
      </c>
    </row>
    <row r="1154" spans="1:11" x14ac:dyDescent="0.2">
      <c r="A1154" s="104">
        <v>45839</v>
      </c>
      <c r="B1154" s="105" t="s">
        <v>2273</v>
      </c>
      <c r="C1154" s="105" t="s">
        <v>775</v>
      </c>
      <c r="D1154" s="105" t="s">
        <v>2274</v>
      </c>
      <c r="E1154" s="106">
        <v>230760</v>
      </c>
      <c r="F1154" s="107" t="s">
        <v>156</v>
      </c>
      <c r="G1154" s="106">
        <v>18461</v>
      </c>
      <c r="H1154" s="106">
        <v>249221</v>
      </c>
      <c r="I1154" s="105" t="s">
        <v>777</v>
      </c>
      <c r="J1154" s="105" t="s">
        <v>778</v>
      </c>
      <c r="K1154" s="103" t="s">
        <v>799</v>
      </c>
    </row>
    <row r="1155" spans="1:11" x14ac:dyDescent="0.2">
      <c r="A1155" s="104">
        <v>45839</v>
      </c>
      <c r="B1155" s="105" t="s">
        <v>2275</v>
      </c>
      <c r="C1155" s="105" t="s">
        <v>775</v>
      </c>
      <c r="D1155" s="105" t="s">
        <v>2276</v>
      </c>
      <c r="E1155" s="106">
        <v>461520</v>
      </c>
      <c r="F1155" s="107" t="s">
        <v>156</v>
      </c>
      <c r="G1155" s="106">
        <v>36922</v>
      </c>
      <c r="H1155" s="106">
        <v>498442</v>
      </c>
      <c r="I1155" s="105" t="s">
        <v>777</v>
      </c>
      <c r="J1155" s="105" t="s">
        <v>778</v>
      </c>
      <c r="K1155" s="103" t="s">
        <v>799</v>
      </c>
    </row>
    <row r="1156" spans="1:11" x14ac:dyDescent="0.2">
      <c r="A1156" s="104">
        <v>45839</v>
      </c>
      <c r="B1156" s="105" t="s">
        <v>2277</v>
      </c>
      <c r="C1156" s="105" t="s">
        <v>775</v>
      </c>
      <c r="D1156" s="105" t="s">
        <v>2278</v>
      </c>
      <c r="E1156" s="106">
        <v>184608</v>
      </c>
      <c r="F1156" s="107" t="s">
        <v>156</v>
      </c>
      <c r="G1156" s="106">
        <v>14769</v>
      </c>
      <c r="H1156" s="106">
        <v>199377</v>
      </c>
      <c r="I1156" s="105" t="s">
        <v>777</v>
      </c>
      <c r="J1156" s="105" t="s">
        <v>778</v>
      </c>
      <c r="K1156" s="103" t="s">
        <v>799</v>
      </c>
    </row>
    <row r="1157" spans="1:11" x14ac:dyDescent="0.2">
      <c r="A1157" s="104">
        <v>45839</v>
      </c>
      <c r="B1157" s="105" t="s">
        <v>2279</v>
      </c>
      <c r="C1157" s="105" t="s">
        <v>775</v>
      </c>
      <c r="D1157" s="105" t="s">
        <v>2280</v>
      </c>
      <c r="E1157" s="106">
        <v>184608</v>
      </c>
      <c r="F1157" s="107" t="s">
        <v>156</v>
      </c>
      <c r="G1157" s="106">
        <v>14769</v>
      </c>
      <c r="H1157" s="106">
        <v>199377</v>
      </c>
      <c r="I1157" s="105" t="s">
        <v>777</v>
      </c>
      <c r="J1157" s="105" t="s">
        <v>778</v>
      </c>
      <c r="K1157" s="103" t="s">
        <v>799</v>
      </c>
    </row>
    <row r="1158" spans="1:11" x14ac:dyDescent="0.2">
      <c r="A1158" s="104">
        <v>45839</v>
      </c>
      <c r="B1158" s="105" t="s">
        <v>2281</v>
      </c>
      <c r="C1158" s="105" t="s">
        <v>775</v>
      </c>
      <c r="D1158" s="105" t="s">
        <v>2282</v>
      </c>
      <c r="E1158" s="106">
        <v>184608</v>
      </c>
      <c r="F1158" s="107" t="s">
        <v>156</v>
      </c>
      <c r="G1158" s="106">
        <v>14769</v>
      </c>
      <c r="H1158" s="106">
        <v>199377</v>
      </c>
      <c r="I1158" s="105" t="s">
        <v>777</v>
      </c>
      <c r="J1158" s="105" t="s">
        <v>778</v>
      </c>
      <c r="K1158" s="103" t="s">
        <v>799</v>
      </c>
    </row>
    <row r="1159" spans="1:11" x14ac:dyDescent="0.2">
      <c r="A1159" s="104">
        <v>45839</v>
      </c>
      <c r="B1159" s="105" t="s">
        <v>2283</v>
      </c>
      <c r="C1159" s="105" t="s">
        <v>775</v>
      </c>
      <c r="D1159" s="105" t="s">
        <v>2284</v>
      </c>
      <c r="E1159" s="106">
        <v>230760</v>
      </c>
      <c r="F1159" s="107" t="s">
        <v>156</v>
      </c>
      <c r="G1159" s="106">
        <v>18461</v>
      </c>
      <c r="H1159" s="106">
        <v>249221</v>
      </c>
      <c r="I1159" s="105" t="s">
        <v>777</v>
      </c>
      <c r="J1159" s="105" t="s">
        <v>778</v>
      </c>
      <c r="K1159" s="103" t="s">
        <v>799</v>
      </c>
    </row>
    <row r="1160" spans="1:11" x14ac:dyDescent="0.2">
      <c r="A1160" s="104">
        <v>45839</v>
      </c>
      <c r="B1160" s="105" t="s">
        <v>2285</v>
      </c>
      <c r="C1160" s="105" t="s">
        <v>775</v>
      </c>
      <c r="D1160" s="105" t="s">
        <v>2286</v>
      </c>
      <c r="E1160" s="106">
        <v>230760</v>
      </c>
      <c r="F1160" s="107" t="s">
        <v>156</v>
      </c>
      <c r="G1160" s="106">
        <v>18461</v>
      </c>
      <c r="H1160" s="106">
        <v>249221</v>
      </c>
      <c r="I1160" s="105" t="s">
        <v>777</v>
      </c>
      <c r="J1160" s="105" t="s">
        <v>778</v>
      </c>
      <c r="K1160" s="103" t="s">
        <v>799</v>
      </c>
    </row>
    <row r="1161" spans="1:11" x14ac:dyDescent="0.2">
      <c r="A1161" s="104">
        <v>45840</v>
      </c>
      <c r="B1161" s="105" t="s">
        <v>2287</v>
      </c>
      <c r="C1161" s="105" t="s">
        <v>775</v>
      </c>
      <c r="D1161" s="105" t="s">
        <v>2288</v>
      </c>
      <c r="E1161" s="106">
        <v>230760</v>
      </c>
      <c r="F1161" s="107" t="s">
        <v>156</v>
      </c>
      <c r="G1161" s="106">
        <v>18461</v>
      </c>
      <c r="H1161" s="106">
        <v>249221</v>
      </c>
      <c r="I1161" s="105" t="s">
        <v>777</v>
      </c>
      <c r="J1161" s="105" t="s">
        <v>778</v>
      </c>
      <c r="K1161" s="103" t="s">
        <v>799</v>
      </c>
    </row>
    <row r="1162" spans="1:11" x14ac:dyDescent="0.2">
      <c r="A1162" s="104">
        <v>45840</v>
      </c>
      <c r="B1162" s="105" t="s">
        <v>2289</v>
      </c>
      <c r="C1162" s="105" t="s">
        <v>775</v>
      </c>
      <c r="D1162" s="105" t="s">
        <v>2290</v>
      </c>
      <c r="E1162" s="106">
        <v>184608</v>
      </c>
      <c r="F1162" s="107" t="s">
        <v>156</v>
      </c>
      <c r="G1162" s="106">
        <v>14769</v>
      </c>
      <c r="H1162" s="106">
        <v>199377</v>
      </c>
      <c r="I1162" s="105" t="s">
        <v>777</v>
      </c>
      <c r="J1162" s="105" t="s">
        <v>778</v>
      </c>
      <c r="K1162" s="103" t="s">
        <v>799</v>
      </c>
    </row>
    <row r="1163" spans="1:11" x14ac:dyDescent="0.2">
      <c r="A1163" s="104">
        <v>45840</v>
      </c>
      <c r="B1163" s="105" t="s">
        <v>2291</v>
      </c>
      <c r="C1163" s="105" t="s">
        <v>775</v>
      </c>
      <c r="D1163" s="105" t="s">
        <v>2292</v>
      </c>
      <c r="E1163" s="106">
        <v>184608</v>
      </c>
      <c r="F1163" s="107" t="s">
        <v>156</v>
      </c>
      <c r="G1163" s="106">
        <v>14769</v>
      </c>
      <c r="H1163" s="106">
        <v>199377</v>
      </c>
      <c r="I1163" s="105" t="s">
        <v>777</v>
      </c>
      <c r="J1163" s="105" t="s">
        <v>778</v>
      </c>
      <c r="K1163" s="103" t="s">
        <v>799</v>
      </c>
    </row>
    <row r="1164" spans="1:11" x14ac:dyDescent="0.2">
      <c r="A1164" s="104">
        <v>45840</v>
      </c>
      <c r="B1164" s="105" t="s">
        <v>2293</v>
      </c>
      <c r="C1164" s="105" t="s">
        <v>775</v>
      </c>
      <c r="D1164" s="105" t="s">
        <v>2294</v>
      </c>
      <c r="E1164" s="106">
        <v>230760</v>
      </c>
      <c r="F1164" s="107" t="s">
        <v>156</v>
      </c>
      <c r="G1164" s="106">
        <v>18461</v>
      </c>
      <c r="H1164" s="106">
        <v>249221</v>
      </c>
      <c r="I1164" s="105" t="s">
        <v>925</v>
      </c>
      <c r="J1164" s="105" t="s">
        <v>926</v>
      </c>
      <c r="K1164" s="103" t="s">
        <v>799</v>
      </c>
    </row>
    <row r="1165" spans="1:11" x14ac:dyDescent="0.2">
      <c r="A1165" s="104">
        <v>45841</v>
      </c>
      <c r="B1165" s="105" t="s">
        <v>2295</v>
      </c>
      <c r="C1165" s="105" t="s">
        <v>775</v>
      </c>
      <c r="D1165" s="105" t="s">
        <v>2296</v>
      </c>
      <c r="E1165" s="106">
        <v>184608</v>
      </c>
      <c r="F1165" s="107" t="s">
        <v>156</v>
      </c>
      <c r="G1165" s="106">
        <v>14769</v>
      </c>
      <c r="H1165" s="106">
        <v>199377</v>
      </c>
      <c r="I1165" s="105" t="s">
        <v>777</v>
      </c>
      <c r="J1165" s="105" t="s">
        <v>778</v>
      </c>
      <c r="K1165" s="103" t="s">
        <v>799</v>
      </c>
    </row>
    <row r="1166" spans="1:11" x14ac:dyDescent="0.2">
      <c r="A1166" s="104">
        <v>45841</v>
      </c>
      <c r="B1166" s="105" t="s">
        <v>2297</v>
      </c>
      <c r="C1166" s="105" t="s">
        <v>775</v>
      </c>
      <c r="D1166" s="105" t="s">
        <v>2298</v>
      </c>
      <c r="E1166" s="106">
        <v>184608</v>
      </c>
      <c r="F1166" s="107" t="s">
        <v>156</v>
      </c>
      <c r="G1166" s="106">
        <v>14769</v>
      </c>
      <c r="H1166" s="106">
        <v>199377</v>
      </c>
      <c r="I1166" s="105" t="s">
        <v>777</v>
      </c>
      <c r="J1166" s="105" t="s">
        <v>778</v>
      </c>
      <c r="K1166" s="103" t="s">
        <v>799</v>
      </c>
    </row>
    <row r="1167" spans="1:11" x14ac:dyDescent="0.2">
      <c r="A1167" s="104">
        <v>45841</v>
      </c>
      <c r="B1167" s="105" t="s">
        <v>2299</v>
      </c>
      <c r="C1167" s="105" t="s">
        <v>775</v>
      </c>
      <c r="D1167" s="105" t="s">
        <v>2300</v>
      </c>
      <c r="E1167" s="106">
        <v>184608</v>
      </c>
      <c r="F1167" s="107" t="s">
        <v>156</v>
      </c>
      <c r="G1167" s="106">
        <v>14769</v>
      </c>
      <c r="H1167" s="106">
        <v>199377</v>
      </c>
      <c r="I1167" s="105" t="s">
        <v>777</v>
      </c>
      <c r="J1167" s="105" t="s">
        <v>778</v>
      </c>
      <c r="K1167" s="103" t="s">
        <v>799</v>
      </c>
    </row>
    <row r="1168" spans="1:11" x14ac:dyDescent="0.2">
      <c r="A1168" s="104">
        <v>45841</v>
      </c>
      <c r="B1168" s="105" t="s">
        <v>2301</v>
      </c>
      <c r="C1168" s="105" t="s">
        <v>775</v>
      </c>
      <c r="D1168" s="105" t="s">
        <v>2302</v>
      </c>
      <c r="E1168" s="106">
        <v>184608</v>
      </c>
      <c r="F1168" s="107" t="s">
        <v>156</v>
      </c>
      <c r="G1168" s="106">
        <v>14769</v>
      </c>
      <c r="H1168" s="106">
        <v>199377</v>
      </c>
      <c r="I1168" s="105" t="s">
        <v>777</v>
      </c>
      <c r="J1168" s="105" t="s">
        <v>778</v>
      </c>
      <c r="K1168" s="103" t="s">
        <v>799</v>
      </c>
    </row>
    <row r="1169" spans="1:11" x14ac:dyDescent="0.2">
      <c r="A1169" s="104">
        <v>45841</v>
      </c>
      <c r="B1169" s="105" t="s">
        <v>2303</v>
      </c>
      <c r="C1169" s="105" t="s">
        <v>775</v>
      </c>
      <c r="D1169" s="105" t="s">
        <v>2304</v>
      </c>
      <c r="E1169" s="106">
        <v>230760</v>
      </c>
      <c r="F1169" s="107" t="s">
        <v>156</v>
      </c>
      <c r="G1169" s="106">
        <v>18461</v>
      </c>
      <c r="H1169" s="106">
        <v>249221</v>
      </c>
      <c r="I1169" s="105" t="s">
        <v>777</v>
      </c>
      <c r="J1169" s="105" t="s">
        <v>778</v>
      </c>
      <c r="K1169" s="103" t="s">
        <v>799</v>
      </c>
    </row>
    <row r="1170" spans="1:11" x14ac:dyDescent="0.2">
      <c r="A1170" s="104">
        <v>45842</v>
      </c>
      <c r="B1170" s="105" t="s">
        <v>2305</v>
      </c>
      <c r="C1170" s="105" t="s">
        <v>775</v>
      </c>
      <c r="D1170" s="105" t="s">
        <v>2306</v>
      </c>
      <c r="E1170" s="106">
        <v>230760</v>
      </c>
      <c r="F1170" s="107" t="s">
        <v>156</v>
      </c>
      <c r="G1170" s="106">
        <v>18461</v>
      </c>
      <c r="H1170" s="106">
        <v>249221</v>
      </c>
      <c r="I1170" s="105" t="s">
        <v>777</v>
      </c>
      <c r="J1170" s="105" t="s">
        <v>778</v>
      </c>
      <c r="K1170" s="103" t="s">
        <v>799</v>
      </c>
    </row>
    <row r="1171" spans="1:11" x14ac:dyDescent="0.2">
      <c r="A1171" s="104">
        <v>45842</v>
      </c>
      <c r="B1171" s="105" t="s">
        <v>2307</v>
      </c>
      <c r="C1171" s="105" t="s">
        <v>775</v>
      </c>
      <c r="D1171" s="105" t="s">
        <v>2308</v>
      </c>
      <c r="E1171" s="106">
        <v>230760</v>
      </c>
      <c r="F1171" s="107" t="s">
        <v>156</v>
      </c>
      <c r="G1171" s="106">
        <v>18461</v>
      </c>
      <c r="H1171" s="106">
        <v>249221</v>
      </c>
      <c r="I1171" s="105" t="s">
        <v>777</v>
      </c>
      <c r="J1171" s="105" t="s">
        <v>778</v>
      </c>
      <c r="K1171" s="103" t="s">
        <v>799</v>
      </c>
    </row>
    <row r="1172" spans="1:11" x14ac:dyDescent="0.2">
      <c r="A1172" s="104">
        <v>45842</v>
      </c>
      <c r="B1172" s="105" t="s">
        <v>2309</v>
      </c>
      <c r="C1172" s="105" t="s">
        <v>775</v>
      </c>
      <c r="D1172" s="105" t="s">
        <v>2310</v>
      </c>
      <c r="E1172" s="106">
        <v>184608</v>
      </c>
      <c r="F1172" s="107" t="s">
        <v>156</v>
      </c>
      <c r="G1172" s="106">
        <v>14769</v>
      </c>
      <c r="H1172" s="106">
        <v>199377</v>
      </c>
      <c r="I1172" s="105" t="s">
        <v>777</v>
      </c>
      <c r="J1172" s="105" t="s">
        <v>778</v>
      </c>
      <c r="K1172" s="103" t="s">
        <v>799</v>
      </c>
    </row>
    <row r="1173" spans="1:11" x14ac:dyDescent="0.2">
      <c r="A1173" s="104">
        <v>45842</v>
      </c>
      <c r="B1173" s="105" t="s">
        <v>2311</v>
      </c>
      <c r="C1173" s="105" t="s">
        <v>775</v>
      </c>
      <c r="D1173" s="105" t="s">
        <v>2312</v>
      </c>
      <c r="E1173" s="106">
        <v>346140</v>
      </c>
      <c r="F1173" s="107" t="s">
        <v>156</v>
      </c>
      <c r="G1173" s="106">
        <v>27691</v>
      </c>
      <c r="H1173" s="106">
        <v>373831</v>
      </c>
      <c r="I1173" s="105" t="s">
        <v>777</v>
      </c>
      <c r="J1173" s="105" t="s">
        <v>778</v>
      </c>
      <c r="K1173" s="103" t="s">
        <v>799</v>
      </c>
    </row>
    <row r="1174" spans="1:11" x14ac:dyDescent="0.2">
      <c r="A1174" s="104">
        <v>45842</v>
      </c>
      <c r="B1174" s="105" t="s">
        <v>2313</v>
      </c>
      <c r="C1174" s="105" t="s">
        <v>775</v>
      </c>
      <c r="D1174" s="105" t="s">
        <v>2314</v>
      </c>
      <c r="E1174" s="106">
        <v>230760</v>
      </c>
      <c r="F1174" s="107" t="s">
        <v>156</v>
      </c>
      <c r="G1174" s="106">
        <v>18461</v>
      </c>
      <c r="H1174" s="106">
        <v>249221</v>
      </c>
      <c r="I1174" s="105" t="s">
        <v>777</v>
      </c>
      <c r="J1174" s="105" t="s">
        <v>778</v>
      </c>
      <c r="K1174" s="103" t="s">
        <v>799</v>
      </c>
    </row>
    <row r="1175" spans="1:11" x14ac:dyDescent="0.2">
      <c r="A1175" s="104">
        <v>45842</v>
      </c>
      <c r="B1175" s="105" t="s">
        <v>2315</v>
      </c>
      <c r="C1175" s="105" t="s">
        <v>775</v>
      </c>
      <c r="D1175" s="105" t="s">
        <v>2316</v>
      </c>
      <c r="E1175" s="106">
        <v>184608</v>
      </c>
      <c r="F1175" s="107" t="s">
        <v>156</v>
      </c>
      <c r="G1175" s="106">
        <v>14769</v>
      </c>
      <c r="H1175" s="106">
        <v>199377</v>
      </c>
      <c r="I1175" s="105" t="s">
        <v>777</v>
      </c>
      <c r="J1175" s="105" t="s">
        <v>778</v>
      </c>
      <c r="K1175" s="103" t="s">
        <v>799</v>
      </c>
    </row>
    <row r="1176" spans="1:11" x14ac:dyDescent="0.2">
      <c r="A1176" s="104">
        <v>45842</v>
      </c>
      <c r="B1176" s="105" t="s">
        <v>2317</v>
      </c>
      <c r="C1176" s="105" t="s">
        <v>775</v>
      </c>
      <c r="D1176" s="105" t="s">
        <v>2318</v>
      </c>
      <c r="E1176" s="106">
        <v>230760</v>
      </c>
      <c r="F1176" s="107" t="s">
        <v>156</v>
      </c>
      <c r="G1176" s="106">
        <v>18461</v>
      </c>
      <c r="H1176" s="106">
        <v>249221</v>
      </c>
      <c r="I1176" s="105" t="s">
        <v>777</v>
      </c>
      <c r="J1176" s="105" t="s">
        <v>778</v>
      </c>
      <c r="K1176" s="103" t="s">
        <v>799</v>
      </c>
    </row>
    <row r="1177" spans="1:11" x14ac:dyDescent="0.2">
      <c r="A1177" s="104">
        <v>45846</v>
      </c>
      <c r="B1177" s="105" t="s">
        <v>2319</v>
      </c>
      <c r="C1177" s="105" t="s">
        <v>775</v>
      </c>
      <c r="D1177" s="105" t="s">
        <v>2320</v>
      </c>
      <c r="E1177" s="106">
        <v>1153800</v>
      </c>
      <c r="F1177" s="107" t="s">
        <v>156</v>
      </c>
      <c r="G1177" s="106">
        <v>92304</v>
      </c>
      <c r="H1177" s="106">
        <v>1246104</v>
      </c>
      <c r="I1177" s="105" t="s">
        <v>906</v>
      </c>
      <c r="J1177" s="105" t="s">
        <v>907</v>
      </c>
      <c r="K1177" s="103" t="s">
        <v>799</v>
      </c>
    </row>
    <row r="1178" spans="1:11" x14ac:dyDescent="0.2">
      <c r="A1178" s="104">
        <v>45846</v>
      </c>
      <c r="B1178" s="105" t="s">
        <v>2321</v>
      </c>
      <c r="C1178" s="105" t="s">
        <v>775</v>
      </c>
      <c r="D1178" s="105" t="s">
        <v>2322</v>
      </c>
      <c r="E1178" s="106">
        <v>184608</v>
      </c>
      <c r="F1178" s="107" t="s">
        <v>156</v>
      </c>
      <c r="G1178" s="106">
        <v>14769</v>
      </c>
      <c r="H1178" s="106">
        <v>199377</v>
      </c>
      <c r="I1178" s="105" t="s">
        <v>777</v>
      </c>
      <c r="J1178" s="105" t="s">
        <v>778</v>
      </c>
      <c r="K1178" s="103" t="s">
        <v>799</v>
      </c>
    </row>
    <row r="1179" spans="1:11" x14ac:dyDescent="0.2">
      <c r="A1179" s="104">
        <v>45846</v>
      </c>
      <c r="B1179" s="105" t="s">
        <v>2323</v>
      </c>
      <c r="C1179" s="105" t="s">
        <v>775</v>
      </c>
      <c r="D1179" s="105" t="s">
        <v>2324</v>
      </c>
      <c r="E1179" s="106">
        <v>184608</v>
      </c>
      <c r="F1179" s="107" t="s">
        <v>156</v>
      </c>
      <c r="G1179" s="106">
        <v>14769</v>
      </c>
      <c r="H1179" s="106">
        <v>199377</v>
      </c>
      <c r="I1179" s="105" t="s">
        <v>777</v>
      </c>
      <c r="J1179" s="105" t="s">
        <v>778</v>
      </c>
      <c r="K1179" s="103" t="s">
        <v>799</v>
      </c>
    </row>
    <row r="1180" spans="1:11" x14ac:dyDescent="0.2">
      <c r="A1180" s="104">
        <v>45846</v>
      </c>
      <c r="B1180" s="105" t="s">
        <v>2325</v>
      </c>
      <c r="C1180" s="105" t="s">
        <v>775</v>
      </c>
      <c r="D1180" s="105" t="s">
        <v>2326</v>
      </c>
      <c r="E1180" s="106">
        <v>230760</v>
      </c>
      <c r="F1180" s="107" t="s">
        <v>156</v>
      </c>
      <c r="G1180" s="106">
        <v>18461</v>
      </c>
      <c r="H1180" s="106">
        <v>249221</v>
      </c>
      <c r="I1180" s="105" t="s">
        <v>777</v>
      </c>
      <c r="J1180" s="105" t="s">
        <v>778</v>
      </c>
      <c r="K1180" s="103" t="s">
        <v>799</v>
      </c>
    </row>
    <row r="1181" spans="1:11" x14ac:dyDescent="0.2">
      <c r="A1181" s="104">
        <v>45846</v>
      </c>
      <c r="B1181" s="105" t="s">
        <v>2327</v>
      </c>
      <c r="C1181" s="105" t="s">
        <v>775</v>
      </c>
      <c r="D1181" s="105" t="s">
        <v>2328</v>
      </c>
      <c r="E1181" s="106">
        <v>230760</v>
      </c>
      <c r="F1181" s="107" t="s">
        <v>156</v>
      </c>
      <c r="G1181" s="106">
        <v>18461</v>
      </c>
      <c r="H1181" s="106">
        <v>249221</v>
      </c>
      <c r="I1181" s="105" t="s">
        <v>777</v>
      </c>
      <c r="J1181" s="105" t="s">
        <v>778</v>
      </c>
      <c r="K1181" s="103" t="s">
        <v>799</v>
      </c>
    </row>
    <row r="1182" spans="1:11" x14ac:dyDescent="0.2">
      <c r="A1182" s="104">
        <v>45846</v>
      </c>
      <c r="B1182" s="105" t="s">
        <v>2329</v>
      </c>
      <c r="C1182" s="105" t="s">
        <v>775</v>
      </c>
      <c r="D1182" s="105" t="s">
        <v>2330</v>
      </c>
      <c r="E1182" s="106">
        <v>184608</v>
      </c>
      <c r="F1182" s="107" t="s">
        <v>156</v>
      </c>
      <c r="G1182" s="106">
        <v>14769</v>
      </c>
      <c r="H1182" s="106">
        <v>199377</v>
      </c>
      <c r="I1182" s="105" t="s">
        <v>777</v>
      </c>
      <c r="J1182" s="105" t="s">
        <v>778</v>
      </c>
      <c r="K1182" s="103" t="s">
        <v>799</v>
      </c>
    </row>
    <row r="1183" spans="1:11" x14ac:dyDescent="0.2">
      <c r="A1183" s="104">
        <v>45847</v>
      </c>
      <c r="B1183" s="105" t="s">
        <v>2331</v>
      </c>
      <c r="C1183" s="105" t="s">
        <v>775</v>
      </c>
      <c r="D1183" s="105" t="s">
        <v>2332</v>
      </c>
      <c r="E1183" s="106">
        <v>230760</v>
      </c>
      <c r="F1183" s="107" t="s">
        <v>156</v>
      </c>
      <c r="G1183" s="106">
        <v>18461</v>
      </c>
      <c r="H1183" s="106">
        <v>249221</v>
      </c>
      <c r="I1183" s="105" t="s">
        <v>777</v>
      </c>
      <c r="J1183" s="105" t="s">
        <v>778</v>
      </c>
      <c r="K1183" s="103" t="s">
        <v>799</v>
      </c>
    </row>
    <row r="1184" spans="1:11" x14ac:dyDescent="0.2">
      <c r="A1184" s="104">
        <v>45847</v>
      </c>
      <c r="B1184" s="105" t="s">
        <v>2333</v>
      </c>
      <c r="C1184" s="105" t="s">
        <v>775</v>
      </c>
      <c r="D1184" s="105" t="s">
        <v>2334</v>
      </c>
      <c r="E1184" s="106">
        <v>230760</v>
      </c>
      <c r="F1184" s="107" t="s">
        <v>156</v>
      </c>
      <c r="G1184" s="106">
        <v>18461</v>
      </c>
      <c r="H1184" s="106">
        <v>249221</v>
      </c>
      <c r="I1184" s="105" t="s">
        <v>777</v>
      </c>
      <c r="J1184" s="105" t="s">
        <v>778</v>
      </c>
      <c r="K1184" s="103" t="s">
        <v>799</v>
      </c>
    </row>
    <row r="1185" spans="1:11" x14ac:dyDescent="0.2">
      <c r="A1185" s="104">
        <v>45847</v>
      </c>
      <c r="B1185" s="105" t="s">
        <v>2335</v>
      </c>
      <c r="C1185" s="105" t="s">
        <v>775</v>
      </c>
      <c r="D1185" s="105" t="s">
        <v>2336</v>
      </c>
      <c r="E1185" s="106">
        <v>184608</v>
      </c>
      <c r="F1185" s="107" t="s">
        <v>156</v>
      </c>
      <c r="G1185" s="106">
        <v>14769</v>
      </c>
      <c r="H1185" s="106">
        <v>199377</v>
      </c>
      <c r="I1185" s="105" t="s">
        <v>777</v>
      </c>
      <c r="J1185" s="105" t="s">
        <v>778</v>
      </c>
      <c r="K1185" s="103" t="s">
        <v>799</v>
      </c>
    </row>
    <row r="1186" spans="1:11" x14ac:dyDescent="0.2">
      <c r="A1186" s="104">
        <v>45848</v>
      </c>
      <c r="B1186" s="105" t="s">
        <v>2337</v>
      </c>
      <c r="C1186" s="105" t="s">
        <v>775</v>
      </c>
      <c r="D1186" s="105" t="s">
        <v>2338</v>
      </c>
      <c r="E1186" s="106">
        <v>184608</v>
      </c>
      <c r="F1186" s="107" t="s">
        <v>156</v>
      </c>
      <c r="G1186" s="106">
        <v>14769</v>
      </c>
      <c r="H1186" s="106">
        <v>199377</v>
      </c>
      <c r="I1186" s="105" t="s">
        <v>777</v>
      </c>
      <c r="J1186" s="105" t="s">
        <v>778</v>
      </c>
      <c r="K1186" s="103" t="s">
        <v>799</v>
      </c>
    </row>
    <row r="1187" spans="1:11" x14ac:dyDescent="0.2">
      <c r="A1187" s="104">
        <v>45848</v>
      </c>
      <c r="B1187" s="105" t="s">
        <v>2339</v>
      </c>
      <c r="C1187" s="105" t="s">
        <v>775</v>
      </c>
      <c r="D1187" s="105" t="s">
        <v>2340</v>
      </c>
      <c r="E1187" s="106">
        <v>184608</v>
      </c>
      <c r="F1187" s="107" t="s">
        <v>156</v>
      </c>
      <c r="G1187" s="106">
        <v>14769</v>
      </c>
      <c r="H1187" s="106">
        <v>199377</v>
      </c>
      <c r="I1187" s="105" t="s">
        <v>777</v>
      </c>
      <c r="J1187" s="105" t="s">
        <v>778</v>
      </c>
      <c r="K1187" s="103" t="s">
        <v>799</v>
      </c>
    </row>
    <row r="1188" spans="1:11" x14ac:dyDescent="0.2">
      <c r="A1188" s="104">
        <v>45848</v>
      </c>
      <c r="B1188" s="105" t="s">
        <v>2341</v>
      </c>
      <c r="C1188" s="105" t="s">
        <v>775</v>
      </c>
      <c r="D1188" s="105" t="s">
        <v>2342</v>
      </c>
      <c r="E1188" s="106">
        <v>184608</v>
      </c>
      <c r="F1188" s="107" t="s">
        <v>156</v>
      </c>
      <c r="G1188" s="106">
        <v>14769</v>
      </c>
      <c r="H1188" s="106">
        <v>199377</v>
      </c>
      <c r="I1188" s="105" t="s">
        <v>777</v>
      </c>
      <c r="J1188" s="105" t="s">
        <v>778</v>
      </c>
      <c r="K1188" s="103" t="s">
        <v>799</v>
      </c>
    </row>
    <row r="1189" spans="1:11" x14ac:dyDescent="0.2">
      <c r="A1189" s="104">
        <v>45848</v>
      </c>
      <c r="B1189" s="105" t="s">
        <v>2343</v>
      </c>
      <c r="C1189" s="105" t="s">
        <v>775</v>
      </c>
      <c r="D1189" s="105" t="s">
        <v>2344</v>
      </c>
      <c r="E1189" s="106">
        <v>184608</v>
      </c>
      <c r="F1189" s="107" t="s">
        <v>156</v>
      </c>
      <c r="G1189" s="106">
        <v>14769</v>
      </c>
      <c r="H1189" s="106">
        <v>199377</v>
      </c>
      <c r="I1189" s="105" t="s">
        <v>777</v>
      </c>
      <c r="J1189" s="105" t="s">
        <v>778</v>
      </c>
      <c r="K1189" s="103" t="s">
        <v>799</v>
      </c>
    </row>
    <row r="1190" spans="1:11" x14ac:dyDescent="0.2">
      <c r="A1190" s="104">
        <v>45848</v>
      </c>
      <c r="B1190" s="105" t="s">
        <v>2345</v>
      </c>
      <c r="C1190" s="105" t="s">
        <v>775</v>
      </c>
      <c r="D1190" s="105" t="s">
        <v>2346</v>
      </c>
      <c r="E1190" s="106">
        <v>184608</v>
      </c>
      <c r="F1190" s="107" t="s">
        <v>156</v>
      </c>
      <c r="G1190" s="106">
        <v>14769</v>
      </c>
      <c r="H1190" s="106">
        <v>199377</v>
      </c>
      <c r="I1190" s="105" t="s">
        <v>777</v>
      </c>
      <c r="J1190" s="105" t="s">
        <v>778</v>
      </c>
      <c r="K1190" s="103" t="s">
        <v>799</v>
      </c>
    </row>
    <row r="1191" spans="1:11" x14ac:dyDescent="0.2">
      <c r="A1191" s="104">
        <v>45848</v>
      </c>
      <c r="B1191" s="105" t="s">
        <v>2347</v>
      </c>
      <c r="C1191" s="105" t="s">
        <v>775</v>
      </c>
      <c r="D1191" s="105" t="s">
        <v>2348</v>
      </c>
      <c r="E1191" s="106">
        <v>230760</v>
      </c>
      <c r="F1191" s="107" t="s">
        <v>156</v>
      </c>
      <c r="G1191" s="106">
        <v>18461</v>
      </c>
      <c r="H1191" s="106">
        <v>249221</v>
      </c>
      <c r="I1191" s="105" t="s">
        <v>777</v>
      </c>
      <c r="J1191" s="105" t="s">
        <v>778</v>
      </c>
      <c r="K1191" s="103" t="s">
        <v>799</v>
      </c>
    </row>
    <row r="1192" spans="1:11" x14ac:dyDescent="0.2">
      <c r="A1192" s="104">
        <v>45848</v>
      </c>
      <c r="B1192" s="105" t="s">
        <v>2349</v>
      </c>
      <c r="C1192" s="105" t="s">
        <v>775</v>
      </c>
      <c r="D1192" s="105" t="s">
        <v>2350</v>
      </c>
      <c r="E1192" s="106">
        <v>230760</v>
      </c>
      <c r="F1192" s="107" t="s">
        <v>156</v>
      </c>
      <c r="G1192" s="106">
        <v>18461</v>
      </c>
      <c r="H1192" s="106">
        <v>249221</v>
      </c>
      <c r="I1192" s="105" t="s">
        <v>777</v>
      </c>
      <c r="J1192" s="105" t="s">
        <v>778</v>
      </c>
      <c r="K1192" s="103" t="s">
        <v>799</v>
      </c>
    </row>
    <row r="1193" spans="1:11" x14ac:dyDescent="0.2">
      <c r="A1193" s="104">
        <v>45848</v>
      </c>
      <c r="B1193" s="105" t="s">
        <v>2351</v>
      </c>
      <c r="C1193" s="105" t="s">
        <v>775</v>
      </c>
      <c r="D1193" s="105" t="s">
        <v>2352</v>
      </c>
      <c r="E1193" s="106">
        <v>184608</v>
      </c>
      <c r="F1193" s="107" t="s">
        <v>156</v>
      </c>
      <c r="G1193" s="106">
        <v>14769</v>
      </c>
      <c r="H1193" s="106">
        <v>199377</v>
      </c>
      <c r="I1193" s="105" t="s">
        <v>777</v>
      </c>
      <c r="J1193" s="105" t="s">
        <v>778</v>
      </c>
      <c r="K1193" s="103" t="s">
        <v>799</v>
      </c>
    </row>
    <row r="1194" spans="1:11" x14ac:dyDescent="0.2">
      <c r="A1194" s="104">
        <v>45848</v>
      </c>
      <c r="B1194" s="105" t="s">
        <v>2353</v>
      </c>
      <c r="C1194" s="105" t="s">
        <v>775</v>
      </c>
      <c r="D1194" s="105" t="s">
        <v>2354</v>
      </c>
      <c r="E1194" s="106">
        <v>184608</v>
      </c>
      <c r="F1194" s="107" t="s">
        <v>156</v>
      </c>
      <c r="G1194" s="106">
        <v>14769</v>
      </c>
      <c r="H1194" s="106">
        <v>199377</v>
      </c>
      <c r="I1194" s="105" t="s">
        <v>777</v>
      </c>
      <c r="J1194" s="105" t="s">
        <v>778</v>
      </c>
      <c r="K1194" s="103" t="s">
        <v>799</v>
      </c>
    </row>
    <row r="1195" spans="1:11" x14ac:dyDescent="0.2">
      <c r="A1195" s="104">
        <v>45848</v>
      </c>
      <c r="B1195" s="105" t="s">
        <v>2355</v>
      </c>
      <c r="C1195" s="105" t="s">
        <v>775</v>
      </c>
      <c r="D1195" s="105" t="s">
        <v>2356</v>
      </c>
      <c r="E1195" s="106">
        <v>230760</v>
      </c>
      <c r="F1195" s="107" t="s">
        <v>156</v>
      </c>
      <c r="G1195" s="106">
        <v>18461</v>
      </c>
      <c r="H1195" s="106">
        <v>249221</v>
      </c>
      <c r="I1195" s="105" t="s">
        <v>777</v>
      </c>
      <c r="J1195" s="105" t="s">
        <v>778</v>
      </c>
      <c r="K1195" s="103" t="s">
        <v>799</v>
      </c>
    </row>
    <row r="1196" spans="1:11" x14ac:dyDescent="0.2">
      <c r="A1196" s="104">
        <v>45848</v>
      </c>
      <c r="B1196" s="105" t="s">
        <v>2357</v>
      </c>
      <c r="C1196" s="105" t="s">
        <v>775</v>
      </c>
      <c r="D1196" s="105" t="s">
        <v>2358</v>
      </c>
      <c r="E1196" s="106">
        <v>184608</v>
      </c>
      <c r="F1196" s="107" t="s">
        <v>156</v>
      </c>
      <c r="G1196" s="106">
        <v>14769</v>
      </c>
      <c r="H1196" s="106">
        <v>199377</v>
      </c>
      <c r="I1196" s="105" t="s">
        <v>777</v>
      </c>
      <c r="J1196" s="105" t="s">
        <v>778</v>
      </c>
      <c r="K1196" s="103" t="s">
        <v>799</v>
      </c>
    </row>
    <row r="1197" spans="1:11" x14ac:dyDescent="0.2">
      <c r="A1197" s="104">
        <v>45848</v>
      </c>
      <c r="B1197" s="105" t="s">
        <v>2359</v>
      </c>
      <c r="C1197" s="105" t="s">
        <v>775</v>
      </c>
      <c r="D1197" s="105" t="s">
        <v>2360</v>
      </c>
      <c r="E1197" s="106">
        <v>1799928</v>
      </c>
      <c r="F1197" s="107" t="s">
        <v>156</v>
      </c>
      <c r="G1197" s="106">
        <v>143994</v>
      </c>
      <c r="H1197" s="106">
        <v>1943922</v>
      </c>
      <c r="I1197" s="105" t="s">
        <v>863</v>
      </c>
      <c r="J1197" s="105" t="s">
        <v>864</v>
      </c>
      <c r="K1197" s="103" t="s">
        <v>799</v>
      </c>
    </row>
    <row r="1198" spans="1:11" x14ac:dyDescent="0.2">
      <c r="A1198" s="104">
        <v>45848</v>
      </c>
      <c r="B1198" s="105" t="s">
        <v>2361</v>
      </c>
      <c r="C1198" s="105" t="s">
        <v>775</v>
      </c>
      <c r="D1198" s="105" t="s">
        <v>2362</v>
      </c>
      <c r="E1198" s="106">
        <v>230760</v>
      </c>
      <c r="F1198" s="107" t="s">
        <v>156</v>
      </c>
      <c r="G1198" s="106">
        <v>18461</v>
      </c>
      <c r="H1198" s="106">
        <v>249221</v>
      </c>
      <c r="I1198" s="105" t="s">
        <v>777</v>
      </c>
      <c r="J1198" s="105" t="s">
        <v>778</v>
      </c>
      <c r="K1198" s="103" t="s">
        <v>799</v>
      </c>
    </row>
    <row r="1199" spans="1:11" x14ac:dyDescent="0.2">
      <c r="A1199" s="104">
        <v>45848</v>
      </c>
      <c r="B1199" s="105" t="s">
        <v>2363</v>
      </c>
      <c r="C1199" s="105" t="s">
        <v>775</v>
      </c>
      <c r="D1199" s="105" t="s">
        <v>2364</v>
      </c>
      <c r="E1199" s="106">
        <v>230760</v>
      </c>
      <c r="F1199" s="107" t="s">
        <v>156</v>
      </c>
      <c r="G1199" s="106">
        <v>18461</v>
      </c>
      <c r="H1199" s="106">
        <v>249221</v>
      </c>
      <c r="I1199" s="105" t="s">
        <v>777</v>
      </c>
      <c r="J1199" s="105" t="s">
        <v>778</v>
      </c>
      <c r="K1199" s="103" t="s">
        <v>799</v>
      </c>
    </row>
    <row r="1200" spans="1:11" x14ac:dyDescent="0.2">
      <c r="A1200" s="104">
        <v>45848</v>
      </c>
      <c r="B1200" s="105" t="s">
        <v>2365</v>
      </c>
      <c r="C1200" s="105" t="s">
        <v>775</v>
      </c>
      <c r="D1200" s="105" t="s">
        <v>2366</v>
      </c>
      <c r="E1200" s="106">
        <v>184608</v>
      </c>
      <c r="F1200" s="107" t="s">
        <v>156</v>
      </c>
      <c r="G1200" s="106">
        <v>14769</v>
      </c>
      <c r="H1200" s="106">
        <v>199377</v>
      </c>
      <c r="I1200" s="105" t="s">
        <v>777</v>
      </c>
      <c r="J1200" s="105" t="s">
        <v>778</v>
      </c>
      <c r="K1200" s="103" t="s">
        <v>799</v>
      </c>
    </row>
    <row r="1201" spans="1:11" x14ac:dyDescent="0.2">
      <c r="A1201" s="104">
        <v>45849</v>
      </c>
      <c r="B1201" s="105" t="s">
        <v>2367</v>
      </c>
      <c r="C1201" s="105" t="s">
        <v>775</v>
      </c>
      <c r="D1201" s="105" t="s">
        <v>2368</v>
      </c>
      <c r="E1201" s="106">
        <v>184608</v>
      </c>
      <c r="F1201" s="107" t="s">
        <v>156</v>
      </c>
      <c r="G1201" s="106">
        <v>14769</v>
      </c>
      <c r="H1201" s="106">
        <v>199377</v>
      </c>
      <c r="I1201" s="105" t="s">
        <v>777</v>
      </c>
      <c r="J1201" s="105" t="s">
        <v>778</v>
      </c>
      <c r="K1201" s="103" t="s">
        <v>799</v>
      </c>
    </row>
    <row r="1202" spans="1:11" x14ac:dyDescent="0.2">
      <c r="A1202" s="104">
        <v>45849</v>
      </c>
      <c r="B1202" s="105" t="s">
        <v>2369</v>
      </c>
      <c r="C1202" s="105" t="s">
        <v>775</v>
      </c>
      <c r="D1202" s="105" t="s">
        <v>2370</v>
      </c>
      <c r="E1202" s="106">
        <v>2307600</v>
      </c>
      <c r="F1202" s="107" t="s">
        <v>156</v>
      </c>
      <c r="G1202" s="106">
        <v>184608</v>
      </c>
      <c r="H1202" s="106">
        <v>2492208</v>
      </c>
      <c r="I1202" s="105" t="s">
        <v>863</v>
      </c>
      <c r="J1202" s="105" t="s">
        <v>864</v>
      </c>
      <c r="K1202" s="103" t="s">
        <v>799</v>
      </c>
    </row>
    <row r="1203" spans="1:11" x14ac:dyDescent="0.2">
      <c r="A1203" s="104">
        <v>45849</v>
      </c>
      <c r="B1203" s="105" t="s">
        <v>2371</v>
      </c>
      <c r="C1203" s="105" t="s">
        <v>775</v>
      </c>
      <c r="D1203" s="105" t="s">
        <v>2372</v>
      </c>
      <c r="E1203" s="106">
        <v>230760</v>
      </c>
      <c r="F1203" s="107" t="s">
        <v>156</v>
      </c>
      <c r="G1203" s="106">
        <v>18461</v>
      </c>
      <c r="H1203" s="106">
        <v>249221</v>
      </c>
      <c r="I1203" s="105" t="s">
        <v>777</v>
      </c>
      <c r="J1203" s="105" t="s">
        <v>778</v>
      </c>
      <c r="K1203" s="103" t="s">
        <v>799</v>
      </c>
    </row>
    <row r="1204" spans="1:11" x14ac:dyDescent="0.2">
      <c r="A1204" s="104">
        <v>45849</v>
      </c>
      <c r="B1204" s="105" t="s">
        <v>2373</v>
      </c>
      <c r="C1204" s="105" t="s">
        <v>775</v>
      </c>
      <c r="D1204" s="105" t="s">
        <v>2374</v>
      </c>
      <c r="E1204" s="106">
        <v>1107648</v>
      </c>
      <c r="F1204" s="107" t="s">
        <v>156</v>
      </c>
      <c r="G1204" s="106">
        <v>88612</v>
      </c>
      <c r="H1204" s="106">
        <v>1196260</v>
      </c>
      <c r="I1204" s="105" t="s">
        <v>906</v>
      </c>
      <c r="J1204" s="105" t="s">
        <v>907</v>
      </c>
      <c r="K1204" s="103" t="s">
        <v>799</v>
      </c>
    </row>
    <row r="1205" spans="1:11" x14ac:dyDescent="0.2">
      <c r="A1205" s="104">
        <v>45849</v>
      </c>
      <c r="B1205" s="105" t="s">
        <v>2375</v>
      </c>
      <c r="C1205" s="105" t="s">
        <v>775</v>
      </c>
      <c r="D1205" s="105" t="s">
        <v>2376</v>
      </c>
      <c r="E1205" s="106">
        <v>184608</v>
      </c>
      <c r="F1205" s="107" t="s">
        <v>156</v>
      </c>
      <c r="G1205" s="106">
        <v>14769</v>
      </c>
      <c r="H1205" s="106">
        <v>199377</v>
      </c>
      <c r="I1205" s="105" t="s">
        <v>777</v>
      </c>
      <c r="J1205" s="105" t="s">
        <v>778</v>
      </c>
      <c r="K1205" s="103" t="s">
        <v>799</v>
      </c>
    </row>
    <row r="1206" spans="1:11" x14ac:dyDescent="0.2">
      <c r="A1206" s="104">
        <v>45850</v>
      </c>
      <c r="B1206" s="105" t="s">
        <v>2377</v>
      </c>
      <c r="C1206" s="105" t="s">
        <v>775</v>
      </c>
      <c r="D1206" s="105" t="s">
        <v>2378</v>
      </c>
      <c r="E1206" s="106">
        <v>184608</v>
      </c>
      <c r="F1206" s="107" t="s">
        <v>156</v>
      </c>
      <c r="G1206" s="106">
        <v>14769</v>
      </c>
      <c r="H1206" s="106">
        <v>199377</v>
      </c>
      <c r="I1206" s="105" t="s">
        <v>777</v>
      </c>
      <c r="J1206" s="105" t="s">
        <v>778</v>
      </c>
      <c r="K1206" s="103" t="s">
        <v>799</v>
      </c>
    </row>
    <row r="1207" spans="1:11" x14ac:dyDescent="0.2">
      <c r="A1207" s="104">
        <v>45850</v>
      </c>
      <c r="B1207" s="105" t="s">
        <v>2379</v>
      </c>
      <c r="C1207" s="105" t="s">
        <v>775</v>
      </c>
      <c r="D1207" s="105" t="s">
        <v>2380</v>
      </c>
      <c r="E1207" s="106">
        <v>230760</v>
      </c>
      <c r="F1207" s="107" t="s">
        <v>156</v>
      </c>
      <c r="G1207" s="106">
        <v>18461</v>
      </c>
      <c r="H1207" s="106">
        <v>249221</v>
      </c>
      <c r="I1207" s="105" t="s">
        <v>777</v>
      </c>
      <c r="J1207" s="105" t="s">
        <v>778</v>
      </c>
      <c r="K1207" s="103" t="s">
        <v>799</v>
      </c>
    </row>
    <row r="1208" spans="1:11" x14ac:dyDescent="0.2">
      <c r="A1208" s="104">
        <v>45853</v>
      </c>
      <c r="B1208" s="105" t="s">
        <v>2381</v>
      </c>
      <c r="C1208" s="105" t="s">
        <v>775</v>
      </c>
      <c r="D1208" s="105" t="s">
        <v>2382</v>
      </c>
      <c r="E1208" s="106">
        <v>184608</v>
      </c>
      <c r="F1208" s="107" t="s">
        <v>156</v>
      </c>
      <c r="G1208" s="106">
        <v>14769</v>
      </c>
      <c r="H1208" s="106">
        <v>199377</v>
      </c>
      <c r="I1208" s="105" t="s">
        <v>777</v>
      </c>
      <c r="J1208" s="105" t="s">
        <v>778</v>
      </c>
      <c r="K1208" s="103" t="s">
        <v>799</v>
      </c>
    </row>
    <row r="1209" spans="1:11" x14ac:dyDescent="0.2">
      <c r="A1209" s="104">
        <v>45853</v>
      </c>
      <c r="B1209" s="105" t="s">
        <v>2383</v>
      </c>
      <c r="C1209" s="105" t="s">
        <v>775</v>
      </c>
      <c r="D1209" s="105" t="s">
        <v>2384</v>
      </c>
      <c r="E1209" s="106">
        <v>230760</v>
      </c>
      <c r="F1209" s="107" t="s">
        <v>156</v>
      </c>
      <c r="G1209" s="106">
        <v>18461</v>
      </c>
      <c r="H1209" s="106">
        <v>249221</v>
      </c>
      <c r="I1209" s="105" t="s">
        <v>777</v>
      </c>
      <c r="J1209" s="105" t="s">
        <v>778</v>
      </c>
      <c r="K1209" s="103" t="s">
        <v>799</v>
      </c>
    </row>
    <row r="1210" spans="1:11" x14ac:dyDescent="0.2">
      <c r="A1210" s="104">
        <v>45853</v>
      </c>
      <c r="B1210" s="105" t="s">
        <v>2385</v>
      </c>
      <c r="C1210" s="105" t="s">
        <v>775</v>
      </c>
      <c r="D1210" s="105" t="s">
        <v>2386</v>
      </c>
      <c r="E1210" s="106">
        <v>184608</v>
      </c>
      <c r="F1210" s="107" t="s">
        <v>156</v>
      </c>
      <c r="G1210" s="106">
        <v>14769</v>
      </c>
      <c r="H1210" s="106">
        <v>199377</v>
      </c>
      <c r="I1210" s="105" t="s">
        <v>777</v>
      </c>
      <c r="J1210" s="105" t="s">
        <v>778</v>
      </c>
      <c r="K1210" s="103" t="s">
        <v>799</v>
      </c>
    </row>
    <row r="1211" spans="1:11" x14ac:dyDescent="0.2">
      <c r="A1211" s="104">
        <v>45853</v>
      </c>
      <c r="B1211" s="105" t="s">
        <v>2387</v>
      </c>
      <c r="C1211" s="105" t="s">
        <v>775</v>
      </c>
      <c r="D1211" s="105" t="s">
        <v>2388</v>
      </c>
      <c r="E1211" s="106">
        <v>184608</v>
      </c>
      <c r="F1211" s="107" t="s">
        <v>156</v>
      </c>
      <c r="G1211" s="106">
        <v>14769</v>
      </c>
      <c r="H1211" s="106">
        <v>199377</v>
      </c>
      <c r="I1211" s="105" t="s">
        <v>777</v>
      </c>
      <c r="J1211" s="105" t="s">
        <v>778</v>
      </c>
      <c r="K1211" s="103" t="s">
        <v>799</v>
      </c>
    </row>
    <row r="1212" spans="1:11" x14ac:dyDescent="0.2">
      <c r="A1212" s="104">
        <v>45853</v>
      </c>
      <c r="B1212" s="105" t="s">
        <v>2389</v>
      </c>
      <c r="C1212" s="105" t="s">
        <v>775</v>
      </c>
      <c r="D1212" s="105" t="s">
        <v>2390</v>
      </c>
      <c r="E1212" s="106">
        <v>230760</v>
      </c>
      <c r="F1212" s="107" t="s">
        <v>156</v>
      </c>
      <c r="G1212" s="106">
        <v>18461</v>
      </c>
      <c r="H1212" s="106">
        <v>249221</v>
      </c>
      <c r="I1212" s="105" t="s">
        <v>777</v>
      </c>
      <c r="J1212" s="105" t="s">
        <v>778</v>
      </c>
      <c r="K1212" s="103" t="s">
        <v>799</v>
      </c>
    </row>
    <row r="1213" spans="1:11" x14ac:dyDescent="0.2">
      <c r="A1213" s="104">
        <v>45853</v>
      </c>
      <c r="B1213" s="105" t="s">
        <v>2391</v>
      </c>
      <c r="C1213" s="105" t="s">
        <v>775</v>
      </c>
      <c r="D1213" s="105" t="s">
        <v>2392</v>
      </c>
      <c r="E1213" s="106">
        <v>230760</v>
      </c>
      <c r="F1213" s="107" t="s">
        <v>156</v>
      </c>
      <c r="G1213" s="106">
        <v>18461</v>
      </c>
      <c r="H1213" s="106">
        <v>249221</v>
      </c>
      <c r="I1213" s="105" t="s">
        <v>777</v>
      </c>
      <c r="J1213" s="105" t="s">
        <v>778</v>
      </c>
      <c r="K1213" s="103" t="s">
        <v>799</v>
      </c>
    </row>
    <row r="1214" spans="1:11" x14ac:dyDescent="0.2">
      <c r="A1214" s="104">
        <v>45853</v>
      </c>
      <c r="B1214" s="105" t="s">
        <v>2393</v>
      </c>
      <c r="C1214" s="105" t="s">
        <v>775</v>
      </c>
      <c r="D1214" s="105" t="s">
        <v>2394</v>
      </c>
      <c r="E1214" s="106">
        <v>184608</v>
      </c>
      <c r="F1214" s="107" t="s">
        <v>156</v>
      </c>
      <c r="G1214" s="106">
        <v>14769</v>
      </c>
      <c r="H1214" s="106">
        <v>199377</v>
      </c>
      <c r="I1214" s="105" t="s">
        <v>777</v>
      </c>
      <c r="J1214" s="105" t="s">
        <v>778</v>
      </c>
      <c r="K1214" s="103" t="s">
        <v>799</v>
      </c>
    </row>
    <row r="1215" spans="1:11" x14ac:dyDescent="0.2">
      <c r="A1215" s="104">
        <v>45853</v>
      </c>
      <c r="B1215" s="105" t="s">
        <v>2395</v>
      </c>
      <c r="C1215" s="105" t="s">
        <v>775</v>
      </c>
      <c r="D1215" s="105" t="s">
        <v>2396</v>
      </c>
      <c r="E1215" s="106">
        <v>230760</v>
      </c>
      <c r="F1215" s="107" t="s">
        <v>156</v>
      </c>
      <c r="G1215" s="106">
        <v>18461</v>
      </c>
      <c r="H1215" s="106">
        <v>249221</v>
      </c>
      <c r="I1215" s="105" t="s">
        <v>777</v>
      </c>
      <c r="J1215" s="105" t="s">
        <v>778</v>
      </c>
      <c r="K1215" s="103" t="s">
        <v>799</v>
      </c>
    </row>
    <row r="1216" spans="1:11" x14ac:dyDescent="0.2">
      <c r="A1216" s="104">
        <v>45853</v>
      </c>
      <c r="B1216" s="105" t="s">
        <v>2397</v>
      </c>
      <c r="C1216" s="105" t="s">
        <v>775</v>
      </c>
      <c r="D1216" s="105" t="s">
        <v>2398</v>
      </c>
      <c r="E1216" s="106">
        <v>230760</v>
      </c>
      <c r="F1216" s="107" t="s">
        <v>156</v>
      </c>
      <c r="G1216" s="106">
        <v>18461</v>
      </c>
      <c r="H1216" s="106">
        <v>249221</v>
      </c>
      <c r="I1216" s="105" t="s">
        <v>777</v>
      </c>
      <c r="J1216" s="105" t="s">
        <v>778</v>
      </c>
      <c r="K1216" s="103" t="s">
        <v>799</v>
      </c>
    </row>
    <row r="1217" spans="1:11" x14ac:dyDescent="0.2">
      <c r="A1217" s="104">
        <v>45853</v>
      </c>
      <c r="B1217" s="105" t="s">
        <v>2399</v>
      </c>
      <c r="C1217" s="105" t="s">
        <v>775</v>
      </c>
      <c r="D1217" s="105" t="s">
        <v>2400</v>
      </c>
      <c r="E1217" s="106">
        <v>184608</v>
      </c>
      <c r="F1217" s="107" t="s">
        <v>156</v>
      </c>
      <c r="G1217" s="106">
        <v>14769</v>
      </c>
      <c r="H1217" s="106">
        <v>199377</v>
      </c>
      <c r="I1217" s="105" t="s">
        <v>777</v>
      </c>
      <c r="J1217" s="105" t="s">
        <v>778</v>
      </c>
      <c r="K1217" s="103" t="s">
        <v>799</v>
      </c>
    </row>
    <row r="1218" spans="1:11" x14ac:dyDescent="0.2">
      <c r="A1218" s="104">
        <v>45853</v>
      </c>
      <c r="B1218" s="105" t="s">
        <v>2401</v>
      </c>
      <c r="C1218" s="105" t="s">
        <v>775</v>
      </c>
      <c r="D1218" s="105" t="s">
        <v>2402</v>
      </c>
      <c r="E1218" s="106">
        <v>184608</v>
      </c>
      <c r="F1218" s="107" t="s">
        <v>156</v>
      </c>
      <c r="G1218" s="106">
        <v>14769</v>
      </c>
      <c r="H1218" s="106">
        <v>199377</v>
      </c>
      <c r="I1218" s="105" t="s">
        <v>777</v>
      </c>
      <c r="J1218" s="105" t="s">
        <v>778</v>
      </c>
      <c r="K1218" s="103" t="s">
        <v>799</v>
      </c>
    </row>
    <row r="1219" spans="1:11" x14ac:dyDescent="0.2">
      <c r="A1219" s="104">
        <v>45853</v>
      </c>
      <c r="B1219" s="105" t="s">
        <v>2403</v>
      </c>
      <c r="C1219" s="105" t="s">
        <v>775</v>
      </c>
      <c r="D1219" s="105" t="s">
        <v>2404</v>
      </c>
      <c r="E1219" s="106">
        <v>461520</v>
      </c>
      <c r="F1219" s="107" t="s">
        <v>156</v>
      </c>
      <c r="G1219" s="106">
        <v>36922</v>
      </c>
      <c r="H1219" s="106">
        <v>498442</v>
      </c>
      <c r="I1219" s="105" t="s">
        <v>777</v>
      </c>
      <c r="J1219" s="105" t="s">
        <v>778</v>
      </c>
      <c r="K1219" s="103" t="s">
        <v>799</v>
      </c>
    </row>
    <row r="1220" spans="1:11" x14ac:dyDescent="0.2">
      <c r="A1220" s="104">
        <v>45854</v>
      </c>
      <c r="B1220" s="105" t="s">
        <v>2405</v>
      </c>
      <c r="C1220" s="105" t="s">
        <v>775</v>
      </c>
      <c r="D1220" s="105" t="s">
        <v>2406</v>
      </c>
      <c r="E1220" s="106">
        <v>230760</v>
      </c>
      <c r="F1220" s="107" t="s">
        <v>156</v>
      </c>
      <c r="G1220" s="106">
        <v>18461</v>
      </c>
      <c r="H1220" s="106">
        <v>249221</v>
      </c>
      <c r="I1220" s="105" t="s">
        <v>777</v>
      </c>
      <c r="J1220" s="105" t="s">
        <v>778</v>
      </c>
      <c r="K1220" s="103" t="s">
        <v>799</v>
      </c>
    </row>
    <row r="1221" spans="1:11" x14ac:dyDescent="0.2">
      <c r="A1221" s="104">
        <v>45854</v>
      </c>
      <c r="B1221" s="105" t="s">
        <v>2407</v>
      </c>
      <c r="C1221" s="105" t="s">
        <v>775</v>
      </c>
      <c r="D1221" s="105" t="s">
        <v>2408</v>
      </c>
      <c r="E1221" s="106">
        <v>230760</v>
      </c>
      <c r="F1221" s="107" t="s">
        <v>156</v>
      </c>
      <c r="G1221" s="106">
        <v>18461</v>
      </c>
      <c r="H1221" s="106">
        <v>249221</v>
      </c>
      <c r="I1221" s="105" t="s">
        <v>777</v>
      </c>
      <c r="J1221" s="105" t="s">
        <v>778</v>
      </c>
      <c r="K1221" s="103" t="s">
        <v>799</v>
      </c>
    </row>
    <row r="1222" spans="1:11" x14ac:dyDescent="0.2">
      <c r="A1222" s="104">
        <v>45854</v>
      </c>
      <c r="B1222" s="105" t="s">
        <v>2409</v>
      </c>
      <c r="C1222" s="105" t="s">
        <v>775</v>
      </c>
      <c r="D1222" s="105" t="s">
        <v>2410</v>
      </c>
      <c r="E1222" s="106">
        <v>184608</v>
      </c>
      <c r="F1222" s="107" t="s">
        <v>156</v>
      </c>
      <c r="G1222" s="106">
        <v>14769</v>
      </c>
      <c r="H1222" s="106">
        <v>199377</v>
      </c>
      <c r="I1222" s="105" t="s">
        <v>777</v>
      </c>
      <c r="J1222" s="105" t="s">
        <v>778</v>
      </c>
      <c r="K1222" s="103" t="s">
        <v>799</v>
      </c>
    </row>
    <row r="1223" spans="1:11" x14ac:dyDescent="0.2">
      <c r="A1223" s="104">
        <v>45854</v>
      </c>
      <c r="B1223" s="105" t="s">
        <v>2411</v>
      </c>
      <c r="C1223" s="105" t="s">
        <v>775</v>
      </c>
      <c r="D1223" s="105" t="s">
        <v>2412</v>
      </c>
      <c r="E1223" s="106">
        <v>184608</v>
      </c>
      <c r="F1223" s="107" t="s">
        <v>156</v>
      </c>
      <c r="G1223" s="106">
        <v>14769</v>
      </c>
      <c r="H1223" s="106">
        <v>199377</v>
      </c>
      <c r="I1223" s="105" t="s">
        <v>777</v>
      </c>
      <c r="J1223" s="105" t="s">
        <v>778</v>
      </c>
      <c r="K1223" s="103" t="s">
        <v>799</v>
      </c>
    </row>
    <row r="1224" spans="1:11" x14ac:dyDescent="0.2">
      <c r="A1224" s="104">
        <v>45854</v>
      </c>
      <c r="B1224" s="105" t="s">
        <v>2413</v>
      </c>
      <c r="C1224" s="105" t="s">
        <v>775</v>
      </c>
      <c r="D1224" s="105" t="s">
        <v>2414</v>
      </c>
      <c r="E1224" s="106">
        <v>184608</v>
      </c>
      <c r="F1224" s="107" t="s">
        <v>156</v>
      </c>
      <c r="G1224" s="106">
        <v>14769</v>
      </c>
      <c r="H1224" s="106">
        <v>199377</v>
      </c>
      <c r="I1224" s="105" t="s">
        <v>777</v>
      </c>
      <c r="J1224" s="105" t="s">
        <v>778</v>
      </c>
      <c r="K1224" s="103" t="s">
        <v>799</v>
      </c>
    </row>
    <row r="1225" spans="1:11" x14ac:dyDescent="0.2">
      <c r="A1225" s="104">
        <v>45854</v>
      </c>
      <c r="B1225" s="105" t="s">
        <v>2415</v>
      </c>
      <c r="C1225" s="105" t="s">
        <v>775</v>
      </c>
      <c r="D1225" s="105" t="s">
        <v>2416</v>
      </c>
      <c r="E1225" s="106">
        <v>184608</v>
      </c>
      <c r="F1225" s="107" t="s">
        <v>156</v>
      </c>
      <c r="G1225" s="106">
        <v>14769</v>
      </c>
      <c r="H1225" s="106">
        <v>199377</v>
      </c>
      <c r="I1225" s="105" t="s">
        <v>777</v>
      </c>
      <c r="J1225" s="105" t="s">
        <v>778</v>
      </c>
      <c r="K1225" s="103" t="s">
        <v>799</v>
      </c>
    </row>
    <row r="1226" spans="1:11" x14ac:dyDescent="0.2">
      <c r="A1226" s="104">
        <v>45855</v>
      </c>
      <c r="B1226" s="105" t="s">
        <v>2417</v>
      </c>
      <c r="C1226" s="105" t="s">
        <v>775</v>
      </c>
      <c r="D1226" s="105" t="s">
        <v>2418</v>
      </c>
      <c r="E1226" s="106">
        <v>184608</v>
      </c>
      <c r="F1226" s="107" t="s">
        <v>156</v>
      </c>
      <c r="G1226" s="106">
        <v>14769</v>
      </c>
      <c r="H1226" s="106">
        <v>199377</v>
      </c>
      <c r="I1226" s="105" t="s">
        <v>925</v>
      </c>
      <c r="J1226" s="105" t="s">
        <v>926</v>
      </c>
      <c r="K1226" s="103" t="s">
        <v>799</v>
      </c>
    </row>
    <row r="1227" spans="1:11" x14ac:dyDescent="0.2">
      <c r="A1227" s="104">
        <v>45855</v>
      </c>
      <c r="B1227" s="105" t="s">
        <v>2419</v>
      </c>
      <c r="C1227" s="105" t="s">
        <v>775</v>
      </c>
      <c r="D1227" s="105" t="s">
        <v>2420</v>
      </c>
      <c r="E1227" s="106">
        <v>230760</v>
      </c>
      <c r="F1227" s="107" t="s">
        <v>156</v>
      </c>
      <c r="G1227" s="106">
        <v>18461</v>
      </c>
      <c r="H1227" s="106">
        <v>249221</v>
      </c>
      <c r="I1227" s="105" t="s">
        <v>777</v>
      </c>
      <c r="J1227" s="105" t="s">
        <v>778</v>
      </c>
      <c r="K1227" s="103" t="s">
        <v>799</v>
      </c>
    </row>
    <row r="1228" spans="1:11" x14ac:dyDescent="0.2">
      <c r="A1228" s="104">
        <v>45855</v>
      </c>
      <c r="B1228" s="105" t="s">
        <v>2421</v>
      </c>
      <c r="C1228" s="105" t="s">
        <v>775</v>
      </c>
      <c r="D1228" s="105" t="s">
        <v>2422</v>
      </c>
      <c r="E1228" s="106">
        <v>923040</v>
      </c>
      <c r="F1228" s="107" t="s">
        <v>156</v>
      </c>
      <c r="G1228" s="106">
        <v>73843</v>
      </c>
      <c r="H1228" s="106">
        <v>996883</v>
      </c>
      <c r="I1228" s="105" t="s">
        <v>863</v>
      </c>
      <c r="J1228" s="105" t="s">
        <v>864</v>
      </c>
      <c r="K1228" s="103" t="s">
        <v>799</v>
      </c>
    </row>
    <row r="1229" spans="1:11" x14ac:dyDescent="0.2">
      <c r="A1229" s="104">
        <v>45855</v>
      </c>
      <c r="B1229" s="105" t="s">
        <v>2423</v>
      </c>
      <c r="C1229" s="105" t="s">
        <v>775</v>
      </c>
      <c r="D1229" s="105" t="s">
        <v>2424</v>
      </c>
      <c r="E1229" s="106">
        <v>323064</v>
      </c>
      <c r="F1229" s="107" t="s">
        <v>156</v>
      </c>
      <c r="G1229" s="106">
        <v>25845</v>
      </c>
      <c r="H1229" s="106">
        <v>348909</v>
      </c>
      <c r="I1229" s="105" t="s">
        <v>777</v>
      </c>
      <c r="J1229" s="105" t="s">
        <v>778</v>
      </c>
      <c r="K1229" s="103" t="s">
        <v>799</v>
      </c>
    </row>
    <row r="1230" spans="1:11" x14ac:dyDescent="0.2">
      <c r="A1230" s="104">
        <v>45855</v>
      </c>
      <c r="B1230" s="105" t="s">
        <v>2425</v>
      </c>
      <c r="C1230" s="105" t="s">
        <v>775</v>
      </c>
      <c r="D1230" s="105" t="s">
        <v>2426</v>
      </c>
      <c r="E1230" s="106">
        <v>461520</v>
      </c>
      <c r="F1230" s="107" t="s">
        <v>156</v>
      </c>
      <c r="G1230" s="106">
        <v>36922</v>
      </c>
      <c r="H1230" s="106">
        <v>498442</v>
      </c>
      <c r="I1230" s="105" t="s">
        <v>777</v>
      </c>
      <c r="J1230" s="105" t="s">
        <v>778</v>
      </c>
      <c r="K1230" s="103" t="s">
        <v>799</v>
      </c>
    </row>
    <row r="1231" spans="1:11" x14ac:dyDescent="0.2">
      <c r="A1231" s="104">
        <v>45855</v>
      </c>
      <c r="B1231" s="105" t="s">
        <v>2427</v>
      </c>
      <c r="C1231" s="105" t="s">
        <v>775</v>
      </c>
      <c r="D1231" s="105" t="s">
        <v>2428</v>
      </c>
      <c r="E1231" s="106">
        <v>230760</v>
      </c>
      <c r="F1231" s="107" t="s">
        <v>156</v>
      </c>
      <c r="G1231" s="106">
        <v>18461</v>
      </c>
      <c r="H1231" s="106">
        <v>249221</v>
      </c>
      <c r="I1231" s="105" t="s">
        <v>777</v>
      </c>
      <c r="J1231" s="105" t="s">
        <v>778</v>
      </c>
      <c r="K1231" s="103" t="s">
        <v>799</v>
      </c>
    </row>
    <row r="1232" spans="1:11" x14ac:dyDescent="0.2">
      <c r="A1232" s="104">
        <v>45855</v>
      </c>
      <c r="B1232" s="105" t="s">
        <v>2429</v>
      </c>
      <c r="C1232" s="105" t="s">
        <v>775</v>
      </c>
      <c r="D1232" s="105" t="s">
        <v>2430</v>
      </c>
      <c r="E1232" s="106">
        <v>230760</v>
      </c>
      <c r="F1232" s="107" t="s">
        <v>156</v>
      </c>
      <c r="G1232" s="106">
        <v>18461</v>
      </c>
      <c r="H1232" s="106">
        <v>249221</v>
      </c>
      <c r="I1232" s="105" t="s">
        <v>777</v>
      </c>
      <c r="J1232" s="105" t="s">
        <v>778</v>
      </c>
      <c r="K1232" s="103" t="s">
        <v>799</v>
      </c>
    </row>
    <row r="1233" spans="1:11" x14ac:dyDescent="0.2">
      <c r="A1233" s="104">
        <v>45856</v>
      </c>
      <c r="B1233" s="105" t="s">
        <v>2431</v>
      </c>
      <c r="C1233" s="105" t="s">
        <v>775</v>
      </c>
      <c r="D1233" s="105" t="s">
        <v>2432</v>
      </c>
      <c r="E1233" s="106">
        <v>230760</v>
      </c>
      <c r="F1233" s="107" t="s">
        <v>156</v>
      </c>
      <c r="G1233" s="106">
        <v>18461</v>
      </c>
      <c r="H1233" s="106">
        <v>249221</v>
      </c>
      <c r="I1233" s="105" t="s">
        <v>777</v>
      </c>
      <c r="J1233" s="105" t="s">
        <v>778</v>
      </c>
      <c r="K1233" s="103" t="s">
        <v>799</v>
      </c>
    </row>
    <row r="1234" spans="1:11" x14ac:dyDescent="0.2">
      <c r="A1234" s="104">
        <v>45856</v>
      </c>
      <c r="B1234" s="105" t="s">
        <v>2433</v>
      </c>
      <c r="C1234" s="105" t="s">
        <v>775</v>
      </c>
      <c r="D1234" s="105" t="s">
        <v>2434</v>
      </c>
      <c r="E1234" s="106">
        <v>184608</v>
      </c>
      <c r="F1234" s="107" t="s">
        <v>156</v>
      </c>
      <c r="G1234" s="106">
        <v>14769</v>
      </c>
      <c r="H1234" s="106">
        <v>199377</v>
      </c>
      <c r="I1234" s="105" t="s">
        <v>777</v>
      </c>
      <c r="J1234" s="105" t="s">
        <v>778</v>
      </c>
      <c r="K1234" s="103" t="s">
        <v>799</v>
      </c>
    </row>
    <row r="1235" spans="1:11" x14ac:dyDescent="0.2">
      <c r="A1235" s="104">
        <v>45856</v>
      </c>
      <c r="B1235" s="105" t="s">
        <v>2435</v>
      </c>
      <c r="C1235" s="105" t="s">
        <v>775</v>
      </c>
      <c r="D1235" s="105" t="s">
        <v>2436</v>
      </c>
      <c r="E1235" s="106">
        <v>184608</v>
      </c>
      <c r="F1235" s="107" t="s">
        <v>156</v>
      </c>
      <c r="G1235" s="106">
        <v>14769</v>
      </c>
      <c r="H1235" s="106">
        <v>199377</v>
      </c>
      <c r="I1235" s="105" t="s">
        <v>777</v>
      </c>
      <c r="J1235" s="105" t="s">
        <v>778</v>
      </c>
      <c r="K1235" s="103" t="s">
        <v>799</v>
      </c>
    </row>
    <row r="1236" spans="1:11" x14ac:dyDescent="0.2">
      <c r="A1236" s="104">
        <v>45856</v>
      </c>
      <c r="B1236" s="105" t="s">
        <v>2437</v>
      </c>
      <c r="C1236" s="105" t="s">
        <v>775</v>
      </c>
      <c r="D1236" s="105" t="s">
        <v>2438</v>
      </c>
      <c r="E1236" s="106">
        <v>184608</v>
      </c>
      <c r="F1236" s="107" t="s">
        <v>156</v>
      </c>
      <c r="G1236" s="106">
        <v>14769</v>
      </c>
      <c r="H1236" s="106">
        <v>199377</v>
      </c>
      <c r="I1236" s="105" t="s">
        <v>777</v>
      </c>
      <c r="J1236" s="105" t="s">
        <v>778</v>
      </c>
      <c r="K1236" s="103" t="s">
        <v>799</v>
      </c>
    </row>
    <row r="1237" spans="1:11" x14ac:dyDescent="0.2">
      <c r="A1237" s="104">
        <v>45856</v>
      </c>
      <c r="B1237" s="105" t="s">
        <v>2439</v>
      </c>
      <c r="C1237" s="105" t="s">
        <v>775</v>
      </c>
      <c r="D1237" s="105" t="s">
        <v>2440</v>
      </c>
      <c r="E1237" s="106">
        <v>184608</v>
      </c>
      <c r="F1237" s="107" t="s">
        <v>156</v>
      </c>
      <c r="G1237" s="106">
        <v>14769</v>
      </c>
      <c r="H1237" s="106">
        <v>199377</v>
      </c>
      <c r="I1237" s="105" t="s">
        <v>777</v>
      </c>
      <c r="J1237" s="105" t="s">
        <v>778</v>
      </c>
      <c r="K1237" s="103" t="s">
        <v>799</v>
      </c>
    </row>
    <row r="1238" spans="1:11" x14ac:dyDescent="0.2">
      <c r="A1238" s="104">
        <v>45856</v>
      </c>
      <c r="B1238" s="105" t="s">
        <v>2441</v>
      </c>
      <c r="C1238" s="105" t="s">
        <v>775</v>
      </c>
      <c r="D1238" s="105" t="s">
        <v>2442</v>
      </c>
      <c r="E1238" s="106">
        <v>230760</v>
      </c>
      <c r="F1238" s="107" t="s">
        <v>156</v>
      </c>
      <c r="G1238" s="106">
        <v>18461</v>
      </c>
      <c r="H1238" s="106">
        <v>249221</v>
      </c>
      <c r="I1238" s="105" t="s">
        <v>777</v>
      </c>
      <c r="J1238" s="105" t="s">
        <v>778</v>
      </c>
      <c r="K1238" s="103" t="s">
        <v>799</v>
      </c>
    </row>
    <row r="1239" spans="1:11" x14ac:dyDescent="0.2">
      <c r="A1239" s="104">
        <v>45856</v>
      </c>
      <c r="B1239" s="105" t="s">
        <v>2443</v>
      </c>
      <c r="C1239" s="105" t="s">
        <v>775</v>
      </c>
      <c r="D1239" s="105" t="s">
        <v>2444</v>
      </c>
      <c r="E1239" s="106">
        <v>230760</v>
      </c>
      <c r="F1239" s="107" t="s">
        <v>156</v>
      </c>
      <c r="G1239" s="106">
        <v>18461</v>
      </c>
      <c r="H1239" s="106">
        <v>249221</v>
      </c>
      <c r="I1239" s="105" t="s">
        <v>777</v>
      </c>
      <c r="J1239" s="105" t="s">
        <v>778</v>
      </c>
      <c r="K1239" s="103" t="s">
        <v>799</v>
      </c>
    </row>
    <row r="1240" spans="1:11" x14ac:dyDescent="0.2">
      <c r="A1240" s="104">
        <v>45856</v>
      </c>
      <c r="B1240" s="105" t="s">
        <v>2445</v>
      </c>
      <c r="C1240" s="105" t="s">
        <v>775</v>
      </c>
      <c r="D1240" s="105" t="s">
        <v>2446</v>
      </c>
      <c r="E1240" s="106">
        <v>230760</v>
      </c>
      <c r="F1240" s="107" t="s">
        <v>156</v>
      </c>
      <c r="G1240" s="106">
        <v>18461</v>
      </c>
      <c r="H1240" s="106">
        <v>249221</v>
      </c>
      <c r="I1240" s="105" t="s">
        <v>777</v>
      </c>
      <c r="J1240" s="105" t="s">
        <v>778</v>
      </c>
      <c r="K1240" s="103" t="s">
        <v>799</v>
      </c>
    </row>
    <row r="1241" spans="1:11" x14ac:dyDescent="0.2">
      <c r="A1241" s="104">
        <v>45856</v>
      </c>
      <c r="B1241" s="105" t="s">
        <v>2447</v>
      </c>
      <c r="C1241" s="105" t="s">
        <v>775</v>
      </c>
      <c r="D1241" s="105" t="s">
        <v>2448</v>
      </c>
      <c r="E1241" s="106">
        <v>230760</v>
      </c>
      <c r="F1241" s="107" t="s">
        <v>156</v>
      </c>
      <c r="G1241" s="106">
        <v>18461</v>
      </c>
      <c r="H1241" s="106">
        <v>249221</v>
      </c>
      <c r="I1241" s="105" t="s">
        <v>777</v>
      </c>
      <c r="J1241" s="105" t="s">
        <v>778</v>
      </c>
      <c r="K1241" s="103" t="s">
        <v>799</v>
      </c>
    </row>
    <row r="1242" spans="1:11" x14ac:dyDescent="0.2">
      <c r="A1242" s="104">
        <v>45856</v>
      </c>
      <c r="B1242" s="105" t="s">
        <v>2449</v>
      </c>
      <c r="C1242" s="105" t="s">
        <v>775</v>
      </c>
      <c r="D1242" s="105" t="s">
        <v>2450</v>
      </c>
      <c r="E1242" s="106">
        <v>346140</v>
      </c>
      <c r="F1242" s="107" t="s">
        <v>156</v>
      </c>
      <c r="G1242" s="106">
        <v>27691</v>
      </c>
      <c r="H1242" s="106">
        <v>373831</v>
      </c>
      <c r="I1242" s="105" t="s">
        <v>777</v>
      </c>
      <c r="J1242" s="105" t="s">
        <v>778</v>
      </c>
      <c r="K1242" s="103" t="s">
        <v>799</v>
      </c>
    </row>
    <row r="1243" spans="1:11" x14ac:dyDescent="0.2">
      <c r="A1243" s="104">
        <v>45856</v>
      </c>
      <c r="B1243" s="105" t="s">
        <v>2451</v>
      </c>
      <c r="C1243" s="105" t="s">
        <v>775</v>
      </c>
      <c r="D1243" s="105" t="s">
        <v>2452</v>
      </c>
      <c r="E1243" s="106">
        <v>230760</v>
      </c>
      <c r="F1243" s="107" t="s">
        <v>156</v>
      </c>
      <c r="G1243" s="106">
        <v>18461</v>
      </c>
      <c r="H1243" s="106">
        <v>249221</v>
      </c>
      <c r="I1243" s="105" t="s">
        <v>777</v>
      </c>
      <c r="J1243" s="105" t="s">
        <v>778</v>
      </c>
      <c r="K1243" s="103" t="s">
        <v>799</v>
      </c>
    </row>
    <row r="1244" spans="1:11" x14ac:dyDescent="0.2">
      <c r="A1244" s="104">
        <v>45856</v>
      </c>
      <c r="B1244" s="105" t="s">
        <v>2453</v>
      </c>
      <c r="C1244" s="105" t="s">
        <v>775</v>
      </c>
      <c r="D1244" s="105" t="s">
        <v>2454</v>
      </c>
      <c r="E1244" s="106">
        <v>276912</v>
      </c>
      <c r="F1244" s="107" t="s">
        <v>156</v>
      </c>
      <c r="G1244" s="106">
        <v>22153</v>
      </c>
      <c r="H1244" s="106">
        <v>299065</v>
      </c>
      <c r="I1244" s="105" t="s">
        <v>777</v>
      </c>
      <c r="J1244" s="105" t="s">
        <v>778</v>
      </c>
      <c r="K1244" s="103" t="s">
        <v>799</v>
      </c>
    </row>
    <row r="1245" spans="1:11" x14ac:dyDescent="0.2">
      <c r="A1245" s="104">
        <v>45856</v>
      </c>
      <c r="B1245" s="105" t="s">
        <v>2455</v>
      </c>
      <c r="C1245" s="105" t="s">
        <v>775</v>
      </c>
      <c r="D1245" s="105" t="s">
        <v>2456</v>
      </c>
      <c r="E1245" s="106">
        <v>184608</v>
      </c>
      <c r="F1245" s="107" t="s">
        <v>156</v>
      </c>
      <c r="G1245" s="106">
        <v>14769</v>
      </c>
      <c r="H1245" s="106">
        <v>199377</v>
      </c>
      <c r="I1245" s="105" t="s">
        <v>777</v>
      </c>
      <c r="J1245" s="105" t="s">
        <v>778</v>
      </c>
      <c r="K1245" s="103" t="s">
        <v>799</v>
      </c>
    </row>
    <row r="1246" spans="1:11" x14ac:dyDescent="0.2">
      <c r="A1246" s="104">
        <v>45857</v>
      </c>
      <c r="B1246" s="105" t="s">
        <v>2457</v>
      </c>
      <c r="C1246" s="105" t="s">
        <v>775</v>
      </c>
      <c r="D1246" s="105" t="s">
        <v>2458</v>
      </c>
      <c r="E1246" s="106">
        <v>184608</v>
      </c>
      <c r="F1246" s="107" t="s">
        <v>156</v>
      </c>
      <c r="G1246" s="106">
        <v>14769</v>
      </c>
      <c r="H1246" s="106">
        <v>199377</v>
      </c>
      <c r="I1246" s="105" t="s">
        <v>777</v>
      </c>
      <c r="J1246" s="105" t="s">
        <v>778</v>
      </c>
      <c r="K1246" s="103" t="s">
        <v>799</v>
      </c>
    </row>
    <row r="1247" spans="1:11" x14ac:dyDescent="0.2">
      <c r="A1247" s="104">
        <v>45857</v>
      </c>
      <c r="B1247" s="105" t="s">
        <v>2459</v>
      </c>
      <c r="C1247" s="105" t="s">
        <v>775</v>
      </c>
      <c r="D1247" s="105" t="s">
        <v>2460</v>
      </c>
      <c r="E1247" s="106">
        <v>184608</v>
      </c>
      <c r="F1247" s="107" t="s">
        <v>156</v>
      </c>
      <c r="G1247" s="106">
        <v>14769</v>
      </c>
      <c r="H1247" s="106">
        <v>199377</v>
      </c>
      <c r="I1247" s="105" t="s">
        <v>777</v>
      </c>
      <c r="J1247" s="105" t="s">
        <v>778</v>
      </c>
      <c r="K1247" s="103" t="s">
        <v>799</v>
      </c>
    </row>
    <row r="1248" spans="1:11" x14ac:dyDescent="0.2">
      <c r="A1248" s="104">
        <v>45857</v>
      </c>
      <c r="B1248" s="105" t="s">
        <v>2461</v>
      </c>
      <c r="C1248" s="105" t="s">
        <v>775</v>
      </c>
      <c r="D1248" s="105" t="s">
        <v>2462</v>
      </c>
      <c r="E1248" s="106">
        <v>276912</v>
      </c>
      <c r="F1248" s="107" t="s">
        <v>156</v>
      </c>
      <c r="G1248" s="106">
        <v>22153</v>
      </c>
      <c r="H1248" s="106">
        <v>299065</v>
      </c>
      <c r="I1248" s="105" t="s">
        <v>777</v>
      </c>
      <c r="J1248" s="105" t="s">
        <v>778</v>
      </c>
      <c r="K1248" s="103" t="s">
        <v>799</v>
      </c>
    </row>
    <row r="1249" spans="1:11" x14ac:dyDescent="0.2">
      <c r="A1249" s="104">
        <v>45857</v>
      </c>
      <c r="B1249" s="105" t="s">
        <v>2463</v>
      </c>
      <c r="C1249" s="105" t="s">
        <v>775</v>
      </c>
      <c r="D1249" s="105" t="s">
        <v>2464</v>
      </c>
      <c r="E1249" s="106">
        <v>230760</v>
      </c>
      <c r="F1249" s="107" t="s">
        <v>156</v>
      </c>
      <c r="G1249" s="106">
        <v>18461</v>
      </c>
      <c r="H1249" s="106">
        <v>249221</v>
      </c>
      <c r="I1249" s="105" t="s">
        <v>777</v>
      </c>
      <c r="J1249" s="105" t="s">
        <v>778</v>
      </c>
      <c r="K1249" s="103" t="s">
        <v>799</v>
      </c>
    </row>
    <row r="1250" spans="1:11" x14ac:dyDescent="0.2">
      <c r="A1250" s="104">
        <v>45857</v>
      </c>
      <c r="B1250" s="105" t="s">
        <v>2465</v>
      </c>
      <c r="C1250" s="105" t="s">
        <v>775</v>
      </c>
      <c r="D1250" s="105" t="s">
        <v>2466</v>
      </c>
      <c r="E1250" s="106">
        <v>1523016</v>
      </c>
      <c r="F1250" s="107" t="s">
        <v>156</v>
      </c>
      <c r="G1250" s="106">
        <v>121841</v>
      </c>
      <c r="H1250" s="106">
        <v>1644857</v>
      </c>
      <c r="I1250" s="105" t="s">
        <v>863</v>
      </c>
      <c r="J1250" s="105" t="s">
        <v>864</v>
      </c>
      <c r="K1250" s="103" t="s">
        <v>799</v>
      </c>
    </row>
    <row r="1251" spans="1:11" x14ac:dyDescent="0.2">
      <c r="A1251" s="104">
        <v>45857</v>
      </c>
      <c r="B1251" s="105" t="s">
        <v>2467</v>
      </c>
      <c r="C1251" s="105" t="s">
        <v>775</v>
      </c>
      <c r="D1251" s="105" t="s">
        <v>2468</v>
      </c>
      <c r="E1251" s="106">
        <v>230760</v>
      </c>
      <c r="F1251" s="107" t="s">
        <v>156</v>
      </c>
      <c r="G1251" s="106">
        <v>18461</v>
      </c>
      <c r="H1251" s="106">
        <v>249221</v>
      </c>
      <c r="I1251" s="105" t="s">
        <v>777</v>
      </c>
      <c r="J1251" s="105" t="s">
        <v>778</v>
      </c>
      <c r="K1251" s="103" t="s">
        <v>799</v>
      </c>
    </row>
    <row r="1252" spans="1:11" x14ac:dyDescent="0.2">
      <c r="A1252" s="104">
        <v>45857</v>
      </c>
      <c r="B1252" s="105" t="s">
        <v>2469</v>
      </c>
      <c r="C1252" s="105" t="s">
        <v>775</v>
      </c>
      <c r="D1252" s="105" t="s">
        <v>2470</v>
      </c>
      <c r="E1252" s="106">
        <v>184608</v>
      </c>
      <c r="F1252" s="107" t="s">
        <v>156</v>
      </c>
      <c r="G1252" s="106">
        <v>14769</v>
      </c>
      <c r="H1252" s="106">
        <v>199377</v>
      </c>
      <c r="I1252" s="105" t="s">
        <v>777</v>
      </c>
      <c r="J1252" s="105" t="s">
        <v>778</v>
      </c>
      <c r="K1252" s="103" t="s">
        <v>799</v>
      </c>
    </row>
    <row r="1253" spans="1:11" x14ac:dyDescent="0.2">
      <c r="A1253" s="104">
        <v>45857</v>
      </c>
      <c r="B1253" s="105" t="s">
        <v>2471</v>
      </c>
      <c r="C1253" s="105" t="s">
        <v>775</v>
      </c>
      <c r="D1253" s="105" t="s">
        <v>2472</v>
      </c>
      <c r="E1253" s="106">
        <v>230760</v>
      </c>
      <c r="F1253" s="107" t="s">
        <v>156</v>
      </c>
      <c r="G1253" s="106">
        <v>18461</v>
      </c>
      <c r="H1253" s="106">
        <v>249221</v>
      </c>
      <c r="I1253" s="105" t="s">
        <v>777</v>
      </c>
      <c r="J1253" s="105" t="s">
        <v>778</v>
      </c>
      <c r="K1253" s="103" t="s">
        <v>799</v>
      </c>
    </row>
    <row r="1254" spans="1:11" x14ac:dyDescent="0.2">
      <c r="A1254" s="104">
        <v>45859</v>
      </c>
      <c r="B1254" s="105" t="s">
        <v>2473</v>
      </c>
      <c r="C1254" s="105" t="s">
        <v>775</v>
      </c>
      <c r="D1254" s="105" t="s">
        <v>2474</v>
      </c>
      <c r="E1254" s="106">
        <v>230760</v>
      </c>
      <c r="F1254" s="107" t="s">
        <v>156</v>
      </c>
      <c r="G1254" s="106">
        <v>18461</v>
      </c>
      <c r="H1254" s="106">
        <v>249221</v>
      </c>
      <c r="I1254" s="105" t="s">
        <v>777</v>
      </c>
      <c r="J1254" s="105" t="s">
        <v>778</v>
      </c>
      <c r="K1254" s="103" t="s">
        <v>799</v>
      </c>
    </row>
    <row r="1255" spans="1:11" x14ac:dyDescent="0.2">
      <c r="A1255" s="104">
        <v>45860</v>
      </c>
      <c r="B1255" s="105" t="s">
        <v>2475</v>
      </c>
      <c r="C1255" s="105" t="s">
        <v>775</v>
      </c>
      <c r="D1255" s="105" t="s">
        <v>2476</v>
      </c>
      <c r="E1255" s="106">
        <v>230760</v>
      </c>
      <c r="F1255" s="107" t="s">
        <v>156</v>
      </c>
      <c r="G1255" s="106">
        <v>18461</v>
      </c>
      <c r="H1255" s="106">
        <v>249221</v>
      </c>
      <c r="I1255" s="105" t="s">
        <v>1385</v>
      </c>
      <c r="J1255" s="105" t="s">
        <v>1386</v>
      </c>
      <c r="K1255" s="103" t="s">
        <v>799</v>
      </c>
    </row>
    <row r="1256" spans="1:11" x14ac:dyDescent="0.2">
      <c r="A1256" s="104">
        <v>45860</v>
      </c>
      <c r="B1256" s="105" t="s">
        <v>2477</v>
      </c>
      <c r="C1256" s="105" t="s">
        <v>775</v>
      </c>
      <c r="D1256" s="105" t="s">
        <v>2478</v>
      </c>
      <c r="E1256" s="106">
        <v>230760</v>
      </c>
      <c r="F1256" s="107" t="s">
        <v>156</v>
      </c>
      <c r="G1256" s="106">
        <v>18461</v>
      </c>
      <c r="H1256" s="106">
        <v>249221</v>
      </c>
      <c r="I1256" s="105" t="s">
        <v>777</v>
      </c>
      <c r="J1256" s="105" t="s">
        <v>778</v>
      </c>
      <c r="K1256" s="103" t="s">
        <v>799</v>
      </c>
    </row>
    <row r="1257" spans="1:11" x14ac:dyDescent="0.2">
      <c r="A1257" s="104">
        <v>45860</v>
      </c>
      <c r="B1257" s="105" t="s">
        <v>2479</v>
      </c>
      <c r="C1257" s="105" t="s">
        <v>775</v>
      </c>
      <c r="D1257" s="105" t="s">
        <v>2480</v>
      </c>
      <c r="E1257" s="106">
        <v>184608</v>
      </c>
      <c r="F1257" s="107" t="s">
        <v>156</v>
      </c>
      <c r="G1257" s="106">
        <v>14769</v>
      </c>
      <c r="H1257" s="106">
        <v>199377</v>
      </c>
      <c r="I1257" s="105" t="s">
        <v>777</v>
      </c>
      <c r="J1257" s="105" t="s">
        <v>778</v>
      </c>
      <c r="K1257" s="103" t="s">
        <v>799</v>
      </c>
    </row>
    <row r="1258" spans="1:11" x14ac:dyDescent="0.2">
      <c r="A1258" s="104">
        <v>45860</v>
      </c>
      <c r="B1258" s="105" t="s">
        <v>2481</v>
      </c>
      <c r="C1258" s="105" t="s">
        <v>775</v>
      </c>
      <c r="D1258" s="105" t="s">
        <v>2482</v>
      </c>
      <c r="E1258" s="106">
        <v>230760</v>
      </c>
      <c r="F1258" s="107" t="s">
        <v>156</v>
      </c>
      <c r="G1258" s="106">
        <v>18461</v>
      </c>
      <c r="H1258" s="106">
        <v>249221</v>
      </c>
      <c r="I1258" s="105" t="s">
        <v>777</v>
      </c>
      <c r="J1258" s="105" t="s">
        <v>778</v>
      </c>
      <c r="K1258" s="103" t="s">
        <v>799</v>
      </c>
    </row>
    <row r="1259" spans="1:11" x14ac:dyDescent="0.2">
      <c r="A1259" s="104">
        <v>45860</v>
      </c>
      <c r="B1259" s="105" t="s">
        <v>2483</v>
      </c>
      <c r="C1259" s="105" t="s">
        <v>775</v>
      </c>
      <c r="D1259" s="105" t="s">
        <v>2484</v>
      </c>
      <c r="E1259" s="106">
        <v>230760</v>
      </c>
      <c r="F1259" s="107" t="s">
        <v>156</v>
      </c>
      <c r="G1259" s="106">
        <v>18461</v>
      </c>
      <c r="H1259" s="106">
        <v>249221</v>
      </c>
      <c r="I1259" s="105" t="s">
        <v>777</v>
      </c>
      <c r="J1259" s="105" t="s">
        <v>778</v>
      </c>
      <c r="K1259" s="103" t="s">
        <v>799</v>
      </c>
    </row>
    <row r="1260" spans="1:11" x14ac:dyDescent="0.2">
      <c r="A1260" s="104">
        <v>45860</v>
      </c>
      <c r="B1260" s="105" t="s">
        <v>2485</v>
      </c>
      <c r="C1260" s="105" t="s">
        <v>775</v>
      </c>
      <c r="D1260" s="105" t="s">
        <v>2486</v>
      </c>
      <c r="E1260" s="106">
        <v>184608</v>
      </c>
      <c r="F1260" s="107" t="s">
        <v>156</v>
      </c>
      <c r="G1260" s="106">
        <v>14769</v>
      </c>
      <c r="H1260" s="106">
        <v>199377</v>
      </c>
      <c r="I1260" s="105" t="s">
        <v>777</v>
      </c>
      <c r="J1260" s="105" t="s">
        <v>778</v>
      </c>
      <c r="K1260" s="103" t="s">
        <v>799</v>
      </c>
    </row>
    <row r="1261" spans="1:11" x14ac:dyDescent="0.2">
      <c r="A1261" s="104">
        <v>45860</v>
      </c>
      <c r="B1261" s="105" t="s">
        <v>2487</v>
      </c>
      <c r="C1261" s="105" t="s">
        <v>775</v>
      </c>
      <c r="D1261" s="105" t="s">
        <v>2488</v>
      </c>
      <c r="E1261" s="106">
        <v>230760</v>
      </c>
      <c r="F1261" s="107" t="s">
        <v>156</v>
      </c>
      <c r="G1261" s="106">
        <v>18461</v>
      </c>
      <c r="H1261" s="106">
        <v>249221</v>
      </c>
      <c r="I1261" s="105" t="s">
        <v>777</v>
      </c>
      <c r="J1261" s="105" t="s">
        <v>778</v>
      </c>
      <c r="K1261" s="103" t="s">
        <v>799</v>
      </c>
    </row>
    <row r="1262" spans="1:11" x14ac:dyDescent="0.2">
      <c r="A1262" s="104">
        <v>45861</v>
      </c>
      <c r="B1262" s="105" t="s">
        <v>2489</v>
      </c>
      <c r="C1262" s="105" t="s">
        <v>775</v>
      </c>
      <c r="D1262" s="105" t="s">
        <v>2490</v>
      </c>
      <c r="E1262" s="106">
        <v>184608</v>
      </c>
      <c r="F1262" s="107" t="s">
        <v>156</v>
      </c>
      <c r="G1262" s="106">
        <v>14769</v>
      </c>
      <c r="H1262" s="106">
        <v>199377</v>
      </c>
      <c r="I1262" s="105" t="s">
        <v>777</v>
      </c>
      <c r="J1262" s="105" t="s">
        <v>778</v>
      </c>
      <c r="K1262" s="103" t="s">
        <v>799</v>
      </c>
    </row>
    <row r="1263" spans="1:11" x14ac:dyDescent="0.2">
      <c r="A1263" s="104">
        <v>45861</v>
      </c>
      <c r="B1263" s="105" t="s">
        <v>2491</v>
      </c>
      <c r="C1263" s="105" t="s">
        <v>775</v>
      </c>
      <c r="D1263" s="105" t="s">
        <v>2492</v>
      </c>
      <c r="E1263" s="106">
        <v>184608</v>
      </c>
      <c r="F1263" s="107" t="s">
        <v>156</v>
      </c>
      <c r="G1263" s="106">
        <v>14769</v>
      </c>
      <c r="H1263" s="106">
        <v>199377</v>
      </c>
      <c r="I1263" s="105" t="s">
        <v>777</v>
      </c>
      <c r="J1263" s="105" t="s">
        <v>778</v>
      </c>
      <c r="K1263" s="103" t="s">
        <v>799</v>
      </c>
    </row>
    <row r="1264" spans="1:11" x14ac:dyDescent="0.2">
      <c r="A1264" s="104">
        <v>45861</v>
      </c>
      <c r="B1264" s="105" t="s">
        <v>2493</v>
      </c>
      <c r="C1264" s="105" t="s">
        <v>775</v>
      </c>
      <c r="D1264" s="105" t="s">
        <v>2494</v>
      </c>
      <c r="E1264" s="106">
        <v>184608</v>
      </c>
      <c r="F1264" s="107" t="s">
        <v>156</v>
      </c>
      <c r="G1264" s="106">
        <v>14769</v>
      </c>
      <c r="H1264" s="106">
        <v>199377</v>
      </c>
      <c r="I1264" s="105" t="s">
        <v>777</v>
      </c>
      <c r="J1264" s="105" t="s">
        <v>778</v>
      </c>
      <c r="K1264" s="103" t="s">
        <v>799</v>
      </c>
    </row>
    <row r="1265" spans="1:11" x14ac:dyDescent="0.2">
      <c r="A1265" s="104">
        <v>45862</v>
      </c>
      <c r="B1265" s="105" t="s">
        <v>2495</v>
      </c>
      <c r="C1265" s="105" t="s">
        <v>775</v>
      </c>
      <c r="D1265" s="105" t="s">
        <v>2496</v>
      </c>
      <c r="E1265" s="106">
        <v>184608</v>
      </c>
      <c r="F1265" s="107" t="s">
        <v>156</v>
      </c>
      <c r="G1265" s="106">
        <v>14769</v>
      </c>
      <c r="H1265" s="106">
        <v>199377</v>
      </c>
      <c r="I1265" s="105" t="s">
        <v>777</v>
      </c>
      <c r="J1265" s="105" t="s">
        <v>778</v>
      </c>
      <c r="K1265" s="103" t="s">
        <v>799</v>
      </c>
    </row>
    <row r="1266" spans="1:11" x14ac:dyDescent="0.2">
      <c r="A1266" s="104">
        <v>45862</v>
      </c>
      <c r="B1266" s="105" t="s">
        <v>2497</v>
      </c>
      <c r="C1266" s="105" t="s">
        <v>775</v>
      </c>
      <c r="D1266" s="105" t="s">
        <v>2498</v>
      </c>
      <c r="E1266" s="106">
        <v>184608</v>
      </c>
      <c r="F1266" s="107" t="s">
        <v>156</v>
      </c>
      <c r="G1266" s="106">
        <v>14769</v>
      </c>
      <c r="H1266" s="106">
        <v>199377</v>
      </c>
      <c r="I1266" s="105" t="s">
        <v>777</v>
      </c>
      <c r="J1266" s="105" t="s">
        <v>778</v>
      </c>
      <c r="K1266" s="103" t="s">
        <v>799</v>
      </c>
    </row>
    <row r="1267" spans="1:11" x14ac:dyDescent="0.2">
      <c r="A1267" s="104">
        <v>45862</v>
      </c>
      <c r="B1267" s="105" t="s">
        <v>2499</v>
      </c>
      <c r="C1267" s="105" t="s">
        <v>775</v>
      </c>
      <c r="D1267" s="105" t="s">
        <v>2500</v>
      </c>
      <c r="E1267" s="106">
        <v>230760</v>
      </c>
      <c r="F1267" s="107" t="s">
        <v>156</v>
      </c>
      <c r="G1267" s="106">
        <v>18461</v>
      </c>
      <c r="H1267" s="106">
        <v>249221</v>
      </c>
      <c r="I1267" s="105" t="s">
        <v>777</v>
      </c>
      <c r="J1267" s="105" t="s">
        <v>778</v>
      </c>
      <c r="K1267" s="103" t="s">
        <v>799</v>
      </c>
    </row>
    <row r="1268" spans="1:11" x14ac:dyDescent="0.2">
      <c r="A1268" s="104">
        <v>45862</v>
      </c>
      <c r="B1268" s="105" t="s">
        <v>2501</v>
      </c>
      <c r="C1268" s="105" t="s">
        <v>775</v>
      </c>
      <c r="D1268" s="105" t="s">
        <v>2502</v>
      </c>
      <c r="E1268" s="106">
        <v>230760</v>
      </c>
      <c r="F1268" s="107" t="s">
        <v>156</v>
      </c>
      <c r="G1268" s="106">
        <v>18461</v>
      </c>
      <c r="H1268" s="106">
        <v>249221</v>
      </c>
      <c r="I1268" s="105" t="s">
        <v>777</v>
      </c>
      <c r="J1268" s="105" t="s">
        <v>778</v>
      </c>
      <c r="K1268" s="103" t="s">
        <v>799</v>
      </c>
    </row>
    <row r="1269" spans="1:11" x14ac:dyDescent="0.2">
      <c r="A1269" s="104">
        <v>45862</v>
      </c>
      <c r="B1269" s="105" t="s">
        <v>2503</v>
      </c>
      <c r="C1269" s="105" t="s">
        <v>775</v>
      </c>
      <c r="D1269" s="105" t="s">
        <v>2504</v>
      </c>
      <c r="E1269" s="106">
        <v>230760</v>
      </c>
      <c r="F1269" s="107" t="s">
        <v>156</v>
      </c>
      <c r="G1269" s="106">
        <v>18461</v>
      </c>
      <c r="H1269" s="106">
        <v>249221</v>
      </c>
      <c r="I1269" s="105" t="s">
        <v>777</v>
      </c>
      <c r="J1269" s="105" t="s">
        <v>778</v>
      </c>
      <c r="K1269" s="103" t="s">
        <v>799</v>
      </c>
    </row>
    <row r="1270" spans="1:11" x14ac:dyDescent="0.2">
      <c r="A1270" s="104">
        <v>45862</v>
      </c>
      <c r="B1270" s="105" t="s">
        <v>2505</v>
      </c>
      <c r="C1270" s="105" t="s">
        <v>775</v>
      </c>
      <c r="D1270" s="105" t="s">
        <v>2506</v>
      </c>
      <c r="E1270" s="106">
        <v>461520</v>
      </c>
      <c r="F1270" s="107" t="s">
        <v>156</v>
      </c>
      <c r="G1270" s="106">
        <v>36922</v>
      </c>
      <c r="H1270" s="106">
        <v>498442</v>
      </c>
      <c r="I1270" s="105" t="s">
        <v>777</v>
      </c>
      <c r="J1270" s="105" t="s">
        <v>778</v>
      </c>
      <c r="K1270" s="103" t="s">
        <v>799</v>
      </c>
    </row>
    <row r="1271" spans="1:11" x14ac:dyDescent="0.2">
      <c r="A1271" s="104">
        <v>45862</v>
      </c>
      <c r="B1271" s="105" t="s">
        <v>2507</v>
      </c>
      <c r="C1271" s="105" t="s">
        <v>775</v>
      </c>
      <c r="D1271" s="105" t="s">
        <v>2508</v>
      </c>
      <c r="E1271" s="106">
        <v>230760</v>
      </c>
      <c r="F1271" s="107" t="s">
        <v>156</v>
      </c>
      <c r="G1271" s="106">
        <v>18461</v>
      </c>
      <c r="H1271" s="106">
        <v>249221</v>
      </c>
      <c r="I1271" s="105" t="s">
        <v>777</v>
      </c>
      <c r="J1271" s="105" t="s">
        <v>778</v>
      </c>
      <c r="K1271" s="103" t="s">
        <v>799</v>
      </c>
    </row>
    <row r="1272" spans="1:11" x14ac:dyDescent="0.2">
      <c r="A1272" s="104">
        <v>45862</v>
      </c>
      <c r="B1272" s="105" t="s">
        <v>2509</v>
      </c>
      <c r="C1272" s="105" t="s">
        <v>775</v>
      </c>
      <c r="D1272" s="105" t="s">
        <v>2510</v>
      </c>
      <c r="E1272" s="106">
        <v>276912</v>
      </c>
      <c r="F1272" s="107" t="s">
        <v>156</v>
      </c>
      <c r="G1272" s="106">
        <v>22153</v>
      </c>
      <c r="H1272" s="106">
        <v>299065</v>
      </c>
      <c r="I1272" s="105" t="s">
        <v>777</v>
      </c>
      <c r="J1272" s="105" t="s">
        <v>778</v>
      </c>
      <c r="K1272" s="103" t="s">
        <v>799</v>
      </c>
    </row>
    <row r="1273" spans="1:11" x14ac:dyDescent="0.2">
      <c r="A1273" s="104">
        <v>45863</v>
      </c>
      <c r="B1273" s="105" t="s">
        <v>2511</v>
      </c>
      <c r="C1273" s="105" t="s">
        <v>775</v>
      </c>
      <c r="D1273" s="105" t="s">
        <v>2512</v>
      </c>
      <c r="E1273" s="106">
        <v>184608</v>
      </c>
      <c r="F1273" s="107" t="s">
        <v>156</v>
      </c>
      <c r="G1273" s="106">
        <v>14769</v>
      </c>
      <c r="H1273" s="106">
        <v>199377</v>
      </c>
      <c r="I1273" s="105" t="s">
        <v>777</v>
      </c>
      <c r="J1273" s="105" t="s">
        <v>778</v>
      </c>
      <c r="K1273" s="103" t="s">
        <v>799</v>
      </c>
    </row>
    <row r="1274" spans="1:11" x14ac:dyDescent="0.2">
      <c r="A1274" s="104">
        <v>45863</v>
      </c>
      <c r="B1274" s="105" t="s">
        <v>2513</v>
      </c>
      <c r="C1274" s="105" t="s">
        <v>775</v>
      </c>
      <c r="D1274" s="105" t="s">
        <v>2514</v>
      </c>
      <c r="E1274" s="106">
        <v>692280</v>
      </c>
      <c r="F1274" s="107" t="s">
        <v>156</v>
      </c>
      <c r="G1274" s="106">
        <v>55382</v>
      </c>
      <c r="H1274" s="106">
        <v>747662</v>
      </c>
      <c r="I1274" s="105" t="s">
        <v>777</v>
      </c>
      <c r="J1274" s="105" t="s">
        <v>778</v>
      </c>
      <c r="K1274" s="103" t="s">
        <v>799</v>
      </c>
    </row>
    <row r="1275" spans="1:11" x14ac:dyDescent="0.2">
      <c r="A1275" s="104">
        <v>45863</v>
      </c>
      <c r="B1275" s="105" t="s">
        <v>2515</v>
      </c>
      <c r="C1275" s="105" t="s">
        <v>775</v>
      </c>
      <c r="D1275" s="105" t="s">
        <v>2516</v>
      </c>
      <c r="E1275" s="106">
        <v>184608</v>
      </c>
      <c r="F1275" s="107" t="s">
        <v>156</v>
      </c>
      <c r="G1275" s="106">
        <v>14769</v>
      </c>
      <c r="H1275" s="106">
        <v>199377</v>
      </c>
      <c r="I1275" s="105" t="s">
        <v>777</v>
      </c>
      <c r="J1275" s="105" t="s">
        <v>778</v>
      </c>
      <c r="K1275" s="103" t="s">
        <v>799</v>
      </c>
    </row>
    <row r="1276" spans="1:11" x14ac:dyDescent="0.2">
      <c r="A1276" s="104">
        <v>45863</v>
      </c>
      <c r="B1276" s="105" t="s">
        <v>2517</v>
      </c>
      <c r="C1276" s="105" t="s">
        <v>775</v>
      </c>
      <c r="D1276" s="105" t="s">
        <v>2518</v>
      </c>
      <c r="E1276" s="106">
        <v>207684</v>
      </c>
      <c r="F1276" s="107" t="s">
        <v>156</v>
      </c>
      <c r="G1276" s="106">
        <v>16615</v>
      </c>
      <c r="H1276" s="106">
        <v>224299</v>
      </c>
      <c r="I1276" s="105" t="s">
        <v>777</v>
      </c>
      <c r="J1276" s="105" t="s">
        <v>778</v>
      </c>
      <c r="K1276" s="103" t="s">
        <v>799</v>
      </c>
    </row>
    <row r="1277" spans="1:11" x14ac:dyDescent="0.2">
      <c r="A1277" s="104">
        <v>45863</v>
      </c>
      <c r="B1277" s="105" t="s">
        <v>2519</v>
      </c>
      <c r="C1277" s="105" t="s">
        <v>775</v>
      </c>
      <c r="D1277" s="105" t="s">
        <v>2520</v>
      </c>
      <c r="E1277" s="106">
        <v>184608</v>
      </c>
      <c r="F1277" s="107" t="s">
        <v>156</v>
      </c>
      <c r="G1277" s="106">
        <v>14769</v>
      </c>
      <c r="H1277" s="106">
        <v>199377</v>
      </c>
      <c r="I1277" s="105" t="s">
        <v>925</v>
      </c>
      <c r="J1277" s="105" t="s">
        <v>926</v>
      </c>
      <c r="K1277" s="103" t="s">
        <v>799</v>
      </c>
    </row>
    <row r="1278" spans="1:11" x14ac:dyDescent="0.2">
      <c r="A1278" s="104">
        <v>45863</v>
      </c>
      <c r="B1278" s="105" t="s">
        <v>2521</v>
      </c>
      <c r="C1278" s="105" t="s">
        <v>775</v>
      </c>
      <c r="D1278" s="105" t="s">
        <v>2522</v>
      </c>
      <c r="E1278" s="106">
        <v>184608</v>
      </c>
      <c r="F1278" s="107" t="s">
        <v>156</v>
      </c>
      <c r="G1278" s="106">
        <v>14769</v>
      </c>
      <c r="H1278" s="106">
        <v>199377</v>
      </c>
      <c r="I1278" s="105" t="s">
        <v>777</v>
      </c>
      <c r="J1278" s="105" t="s">
        <v>778</v>
      </c>
      <c r="K1278" s="103" t="s">
        <v>799</v>
      </c>
    </row>
    <row r="1279" spans="1:11" x14ac:dyDescent="0.2">
      <c r="A1279" s="104">
        <v>45864</v>
      </c>
      <c r="B1279" s="105" t="s">
        <v>2523</v>
      </c>
      <c r="C1279" s="105" t="s">
        <v>775</v>
      </c>
      <c r="D1279" s="105" t="s">
        <v>2524</v>
      </c>
      <c r="E1279" s="106">
        <v>184608</v>
      </c>
      <c r="F1279" s="107" t="s">
        <v>156</v>
      </c>
      <c r="G1279" s="106">
        <v>14769</v>
      </c>
      <c r="H1279" s="106">
        <v>199377</v>
      </c>
      <c r="I1279" s="105" t="s">
        <v>777</v>
      </c>
      <c r="J1279" s="105" t="s">
        <v>778</v>
      </c>
      <c r="K1279" s="103" t="s">
        <v>799</v>
      </c>
    </row>
    <row r="1280" spans="1:11" x14ac:dyDescent="0.2">
      <c r="A1280" s="104">
        <v>45864</v>
      </c>
      <c r="B1280" s="105" t="s">
        <v>2525</v>
      </c>
      <c r="C1280" s="105" t="s">
        <v>775</v>
      </c>
      <c r="D1280" s="105" t="s">
        <v>2526</v>
      </c>
      <c r="E1280" s="106">
        <v>184608</v>
      </c>
      <c r="F1280" s="107" t="s">
        <v>156</v>
      </c>
      <c r="G1280" s="106">
        <v>14769</v>
      </c>
      <c r="H1280" s="106">
        <v>199377</v>
      </c>
      <c r="I1280" s="105" t="s">
        <v>777</v>
      </c>
      <c r="J1280" s="105" t="s">
        <v>778</v>
      </c>
      <c r="K1280" s="103" t="s">
        <v>799</v>
      </c>
    </row>
    <row r="1281" spans="1:11" x14ac:dyDescent="0.2">
      <c r="A1281" s="104">
        <v>45864</v>
      </c>
      <c r="B1281" s="105" t="s">
        <v>2527</v>
      </c>
      <c r="C1281" s="105" t="s">
        <v>775</v>
      </c>
      <c r="D1281" s="105" t="s">
        <v>2528</v>
      </c>
      <c r="E1281" s="106">
        <v>184608</v>
      </c>
      <c r="F1281" s="107" t="s">
        <v>156</v>
      </c>
      <c r="G1281" s="106">
        <v>14769</v>
      </c>
      <c r="H1281" s="106">
        <v>199377</v>
      </c>
      <c r="I1281" s="105" t="s">
        <v>777</v>
      </c>
      <c r="J1281" s="105" t="s">
        <v>778</v>
      </c>
      <c r="K1281" s="103" t="s">
        <v>799</v>
      </c>
    </row>
    <row r="1282" spans="1:11" x14ac:dyDescent="0.2">
      <c r="A1282" s="104">
        <v>45866</v>
      </c>
      <c r="B1282" s="105" t="s">
        <v>2529</v>
      </c>
      <c r="C1282" s="105" t="s">
        <v>2530</v>
      </c>
      <c r="D1282" s="105" t="s">
        <v>2531</v>
      </c>
      <c r="E1282" s="106">
        <v>-187911</v>
      </c>
      <c r="F1282" s="107" t="s">
        <v>156</v>
      </c>
      <c r="G1282" s="106">
        <v>-15033</v>
      </c>
      <c r="H1282" s="106">
        <v>-202944</v>
      </c>
      <c r="I1282" s="105" t="s">
        <v>777</v>
      </c>
      <c r="J1282" s="105" t="s">
        <v>778</v>
      </c>
      <c r="K1282" s="103" t="s">
        <v>799</v>
      </c>
    </row>
    <row r="1283" spans="1:11" x14ac:dyDescent="0.2">
      <c r="A1283" s="104">
        <v>45866</v>
      </c>
      <c r="B1283" s="108" t="s">
        <v>2532</v>
      </c>
      <c r="C1283" s="105" t="s">
        <v>2530</v>
      </c>
      <c r="D1283" s="105" t="s">
        <v>2533</v>
      </c>
      <c r="E1283" s="106">
        <v>-125274</v>
      </c>
      <c r="F1283" s="107" t="s">
        <v>156</v>
      </c>
      <c r="G1283" s="106">
        <v>-10022</v>
      </c>
      <c r="H1283" s="106">
        <v>-135296</v>
      </c>
      <c r="I1283" s="105" t="s">
        <v>777</v>
      </c>
      <c r="J1283" s="105" t="s">
        <v>778</v>
      </c>
      <c r="K1283" s="103" t="s">
        <v>799</v>
      </c>
    </row>
    <row r="1284" spans="1:11" x14ac:dyDescent="0.2">
      <c r="A1284" s="104">
        <v>45866</v>
      </c>
      <c r="B1284" s="105" t="s">
        <v>2534</v>
      </c>
      <c r="C1284" s="105" t="s">
        <v>2530</v>
      </c>
      <c r="D1284" s="105" t="s">
        <v>2535</v>
      </c>
      <c r="E1284" s="106">
        <v>-187911</v>
      </c>
      <c r="F1284" s="107" t="s">
        <v>156</v>
      </c>
      <c r="G1284" s="106">
        <v>-15033</v>
      </c>
      <c r="H1284" s="106">
        <v>-202944</v>
      </c>
      <c r="I1284" s="105" t="s">
        <v>777</v>
      </c>
      <c r="J1284" s="105" t="s">
        <v>778</v>
      </c>
      <c r="K1284" s="103" t="s">
        <v>799</v>
      </c>
    </row>
    <row r="1285" spans="1:11" x14ac:dyDescent="0.2">
      <c r="A1285" s="104">
        <v>45866</v>
      </c>
      <c r="B1285" s="105" t="s">
        <v>2536</v>
      </c>
      <c r="C1285" s="105" t="s">
        <v>2530</v>
      </c>
      <c r="D1285" s="105" t="s">
        <v>2537</v>
      </c>
      <c r="E1285" s="106">
        <v>-85713</v>
      </c>
      <c r="F1285" s="107" t="s">
        <v>156</v>
      </c>
      <c r="G1285" s="106">
        <v>-6857</v>
      </c>
      <c r="H1285" s="106">
        <v>-92570</v>
      </c>
      <c r="I1285" s="105" t="s">
        <v>777</v>
      </c>
      <c r="J1285" s="105" t="s">
        <v>778</v>
      </c>
      <c r="K1285" s="103" t="s">
        <v>799</v>
      </c>
    </row>
    <row r="1286" spans="1:11" x14ac:dyDescent="0.2">
      <c r="A1286" s="104">
        <v>45866</v>
      </c>
      <c r="B1286" s="105" t="s">
        <v>2538</v>
      </c>
      <c r="C1286" s="105" t="s">
        <v>2530</v>
      </c>
      <c r="D1286" s="105" t="s">
        <v>2539</v>
      </c>
      <c r="E1286" s="106">
        <v>-313185</v>
      </c>
      <c r="F1286" s="107" t="s">
        <v>156</v>
      </c>
      <c r="G1286" s="106">
        <v>-25055</v>
      </c>
      <c r="H1286" s="106">
        <v>-338240</v>
      </c>
      <c r="I1286" s="105" t="s">
        <v>777</v>
      </c>
      <c r="J1286" s="105" t="s">
        <v>778</v>
      </c>
      <c r="K1286" s="103" t="s">
        <v>799</v>
      </c>
    </row>
    <row r="1287" spans="1:11" x14ac:dyDescent="0.2">
      <c r="A1287" s="104">
        <v>45866</v>
      </c>
      <c r="B1287" s="105" t="s">
        <v>2540</v>
      </c>
      <c r="C1287" s="105" t="s">
        <v>775</v>
      </c>
      <c r="D1287" s="105" t="s">
        <v>2541</v>
      </c>
      <c r="E1287" s="106">
        <v>230760</v>
      </c>
      <c r="F1287" s="107" t="s">
        <v>156</v>
      </c>
      <c r="G1287" s="106">
        <v>18461</v>
      </c>
      <c r="H1287" s="106">
        <v>249221</v>
      </c>
      <c r="I1287" s="105" t="s">
        <v>925</v>
      </c>
      <c r="J1287" s="105" t="s">
        <v>926</v>
      </c>
      <c r="K1287" s="103" t="s">
        <v>799</v>
      </c>
    </row>
    <row r="1288" spans="1:11" x14ac:dyDescent="0.2">
      <c r="A1288" s="104">
        <v>45867</v>
      </c>
      <c r="B1288" s="105" t="s">
        <v>2542</v>
      </c>
      <c r="C1288" s="105" t="s">
        <v>2530</v>
      </c>
      <c r="D1288" s="105" t="s">
        <v>2543</v>
      </c>
      <c r="E1288" s="106">
        <v>-125274</v>
      </c>
      <c r="F1288" s="107" t="s">
        <v>156</v>
      </c>
      <c r="G1288" s="106">
        <v>-10022</v>
      </c>
      <c r="H1288" s="106">
        <v>-135296</v>
      </c>
      <c r="I1288" s="105" t="s">
        <v>777</v>
      </c>
      <c r="J1288" s="105" t="s">
        <v>778</v>
      </c>
      <c r="K1288" s="103" t="s">
        <v>799</v>
      </c>
    </row>
    <row r="1289" spans="1:11" x14ac:dyDescent="0.2">
      <c r="A1289" s="104">
        <v>45867</v>
      </c>
      <c r="B1289" s="105" t="s">
        <v>2544</v>
      </c>
      <c r="C1289" s="105" t="s">
        <v>2530</v>
      </c>
      <c r="D1289" s="105" t="s">
        <v>2545</v>
      </c>
      <c r="E1289" s="106">
        <v>-250548</v>
      </c>
      <c r="F1289" s="107" t="s">
        <v>156</v>
      </c>
      <c r="G1289" s="106">
        <v>-20044</v>
      </c>
      <c r="H1289" s="106">
        <v>-270592</v>
      </c>
      <c r="I1289" s="105" t="s">
        <v>777</v>
      </c>
      <c r="J1289" s="105" t="s">
        <v>778</v>
      </c>
      <c r="K1289" s="103" t="s">
        <v>799</v>
      </c>
    </row>
    <row r="1290" spans="1:11" x14ac:dyDescent="0.2">
      <c r="A1290" s="104">
        <v>45867</v>
      </c>
      <c r="B1290" s="105" t="s">
        <v>2546</v>
      </c>
      <c r="C1290" s="105" t="s">
        <v>2530</v>
      </c>
      <c r="D1290" s="105" t="s">
        <v>2547</v>
      </c>
      <c r="E1290" s="106">
        <v>-125274</v>
      </c>
      <c r="F1290" s="107" t="s">
        <v>156</v>
      </c>
      <c r="G1290" s="106">
        <v>-10022</v>
      </c>
      <c r="H1290" s="106">
        <v>-135296</v>
      </c>
      <c r="I1290" s="105" t="s">
        <v>777</v>
      </c>
      <c r="J1290" s="105" t="s">
        <v>778</v>
      </c>
      <c r="K1290" s="103" t="s">
        <v>799</v>
      </c>
    </row>
    <row r="1291" spans="1:11" x14ac:dyDescent="0.2">
      <c r="A1291" s="104">
        <v>45867</v>
      </c>
      <c r="B1291" s="105" t="s">
        <v>2548</v>
      </c>
      <c r="C1291" s="105" t="s">
        <v>2530</v>
      </c>
      <c r="D1291" s="105" t="s">
        <v>2549</v>
      </c>
      <c r="E1291" s="106">
        <v>-313185</v>
      </c>
      <c r="F1291" s="107" t="s">
        <v>156</v>
      </c>
      <c r="G1291" s="106">
        <v>-25055</v>
      </c>
      <c r="H1291" s="106">
        <v>-338240</v>
      </c>
      <c r="I1291" s="105" t="s">
        <v>777</v>
      </c>
      <c r="J1291" s="105" t="s">
        <v>778</v>
      </c>
      <c r="K1291" s="103" t="s">
        <v>799</v>
      </c>
    </row>
    <row r="1292" spans="1:11" x14ac:dyDescent="0.2">
      <c r="A1292" s="104">
        <v>45867</v>
      </c>
      <c r="B1292" s="105" t="s">
        <v>2550</v>
      </c>
      <c r="C1292" s="105" t="s">
        <v>2530</v>
      </c>
      <c r="D1292" s="105" t="s">
        <v>2551</v>
      </c>
      <c r="E1292" s="106">
        <v>-313185</v>
      </c>
      <c r="F1292" s="107" t="s">
        <v>156</v>
      </c>
      <c r="G1292" s="106">
        <v>-25055</v>
      </c>
      <c r="H1292" s="106">
        <v>-338240</v>
      </c>
      <c r="I1292" s="105" t="s">
        <v>777</v>
      </c>
      <c r="J1292" s="105" t="s">
        <v>778</v>
      </c>
      <c r="K1292" s="103" t="s">
        <v>799</v>
      </c>
    </row>
    <row r="1293" spans="1:11" x14ac:dyDescent="0.2">
      <c r="A1293" s="104">
        <v>45867</v>
      </c>
      <c r="B1293" s="105" t="s">
        <v>2552</v>
      </c>
      <c r="C1293" s="105" t="s">
        <v>2530</v>
      </c>
      <c r="D1293" s="105" t="s">
        <v>2553</v>
      </c>
      <c r="E1293" s="106">
        <v>-62637</v>
      </c>
      <c r="F1293" s="107" t="s">
        <v>156</v>
      </c>
      <c r="G1293" s="106">
        <v>-5011</v>
      </c>
      <c r="H1293" s="106">
        <v>-67648</v>
      </c>
      <c r="I1293" s="105" t="s">
        <v>777</v>
      </c>
      <c r="J1293" s="105" t="s">
        <v>778</v>
      </c>
      <c r="K1293" s="103" t="s">
        <v>799</v>
      </c>
    </row>
    <row r="1294" spans="1:11" x14ac:dyDescent="0.2">
      <c r="A1294" s="104">
        <v>45867</v>
      </c>
      <c r="B1294" s="105" t="s">
        <v>2554</v>
      </c>
      <c r="C1294" s="105" t="s">
        <v>2530</v>
      </c>
      <c r="D1294" s="105" t="s">
        <v>2555</v>
      </c>
      <c r="E1294" s="106">
        <v>-187911</v>
      </c>
      <c r="F1294" s="107" t="s">
        <v>156</v>
      </c>
      <c r="G1294" s="106">
        <v>-15033</v>
      </c>
      <c r="H1294" s="106">
        <v>-202944</v>
      </c>
      <c r="I1294" s="105" t="s">
        <v>777</v>
      </c>
      <c r="J1294" s="105" t="s">
        <v>778</v>
      </c>
      <c r="K1294" s="103" t="s">
        <v>799</v>
      </c>
    </row>
    <row r="1295" spans="1:11" x14ac:dyDescent="0.2">
      <c r="A1295" s="104">
        <v>45867</v>
      </c>
      <c r="B1295" s="105" t="s">
        <v>2556</v>
      </c>
      <c r="C1295" s="105" t="s">
        <v>2530</v>
      </c>
      <c r="D1295" s="105" t="s">
        <v>2557</v>
      </c>
      <c r="E1295" s="106">
        <v>-62637</v>
      </c>
      <c r="F1295" s="107" t="s">
        <v>156</v>
      </c>
      <c r="G1295" s="106">
        <v>-5011</v>
      </c>
      <c r="H1295" s="106">
        <v>-67648</v>
      </c>
      <c r="I1295" s="105" t="s">
        <v>777</v>
      </c>
      <c r="J1295" s="105" t="s">
        <v>778</v>
      </c>
      <c r="K1295" s="103" t="s">
        <v>799</v>
      </c>
    </row>
    <row r="1296" spans="1:11" x14ac:dyDescent="0.2">
      <c r="A1296" s="104">
        <v>45867</v>
      </c>
      <c r="B1296" s="105" t="s">
        <v>2558</v>
      </c>
      <c r="C1296" s="105" t="s">
        <v>2530</v>
      </c>
      <c r="D1296" s="105" t="s">
        <v>2559</v>
      </c>
      <c r="E1296" s="106">
        <v>-125274</v>
      </c>
      <c r="F1296" s="107" t="s">
        <v>156</v>
      </c>
      <c r="G1296" s="106">
        <v>-10022</v>
      </c>
      <c r="H1296" s="106">
        <v>-135296</v>
      </c>
      <c r="I1296" s="105" t="s">
        <v>777</v>
      </c>
      <c r="J1296" s="105" t="s">
        <v>778</v>
      </c>
      <c r="K1296" s="103" t="s">
        <v>799</v>
      </c>
    </row>
    <row r="1297" spans="1:11" x14ac:dyDescent="0.2">
      <c r="A1297" s="104">
        <v>45867</v>
      </c>
      <c r="B1297" s="105" t="s">
        <v>2560</v>
      </c>
      <c r="C1297" s="105" t="s">
        <v>2530</v>
      </c>
      <c r="D1297" s="105" t="s">
        <v>2561</v>
      </c>
      <c r="E1297" s="106">
        <v>-313185</v>
      </c>
      <c r="F1297" s="107" t="s">
        <v>156</v>
      </c>
      <c r="G1297" s="106">
        <v>-25055</v>
      </c>
      <c r="H1297" s="106">
        <v>-338240</v>
      </c>
      <c r="I1297" s="105" t="s">
        <v>777</v>
      </c>
      <c r="J1297" s="105" t="s">
        <v>778</v>
      </c>
      <c r="K1297" s="103" t="s">
        <v>799</v>
      </c>
    </row>
    <row r="1298" spans="1:11" x14ac:dyDescent="0.2">
      <c r="A1298" s="104">
        <v>45867</v>
      </c>
      <c r="B1298" s="105" t="s">
        <v>2562</v>
      </c>
      <c r="C1298" s="105" t="s">
        <v>775</v>
      </c>
      <c r="D1298" s="105" t="s">
        <v>2563</v>
      </c>
      <c r="E1298" s="106">
        <v>184608</v>
      </c>
      <c r="F1298" s="107" t="s">
        <v>156</v>
      </c>
      <c r="G1298" s="106">
        <v>14769</v>
      </c>
      <c r="H1298" s="106">
        <v>199377</v>
      </c>
      <c r="I1298" s="105" t="s">
        <v>777</v>
      </c>
      <c r="J1298" s="105" t="s">
        <v>778</v>
      </c>
      <c r="K1298" s="103" t="s">
        <v>799</v>
      </c>
    </row>
    <row r="1299" spans="1:11" x14ac:dyDescent="0.2">
      <c r="A1299" s="104">
        <v>45867</v>
      </c>
      <c r="B1299" s="105" t="s">
        <v>2564</v>
      </c>
      <c r="C1299" s="105" t="s">
        <v>775</v>
      </c>
      <c r="D1299" s="105" t="s">
        <v>2565</v>
      </c>
      <c r="E1299" s="106">
        <v>184608</v>
      </c>
      <c r="F1299" s="107" t="s">
        <v>156</v>
      </c>
      <c r="G1299" s="106">
        <v>14769</v>
      </c>
      <c r="H1299" s="106">
        <v>199377</v>
      </c>
      <c r="I1299" s="105" t="s">
        <v>777</v>
      </c>
      <c r="J1299" s="105" t="s">
        <v>778</v>
      </c>
      <c r="K1299" s="103" t="s">
        <v>799</v>
      </c>
    </row>
    <row r="1300" spans="1:11" x14ac:dyDescent="0.2">
      <c r="A1300" s="104">
        <v>45867</v>
      </c>
      <c r="B1300" s="105" t="s">
        <v>2566</v>
      </c>
      <c r="C1300" s="105" t="s">
        <v>775</v>
      </c>
      <c r="D1300" s="105" t="s">
        <v>2567</v>
      </c>
      <c r="E1300" s="106">
        <v>184608</v>
      </c>
      <c r="F1300" s="107" t="s">
        <v>156</v>
      </c>
      <c r="G1300" s="106">
        <v>14769</v>
      </c>
      <c r="H1300" s="106">
        <v>199377</v>
      </c>
      <c r="I1300" s="105" t="s">
        <v>777</v>
      </c>
      <c r="J1300" s="105" t="s">
        <v>778</v>
      </c>
      <c r="K1300" s="103" t="s">
        <v>799</v>
      </c>
    </row>
    <row r="1301" spans="1:11" x14ac:dyDescent="0.2">
      <c r="A1301" s="104">
        <v>45867</v>
      </c>
      <c r="B1301" s="105" t="s">
        <v>2568</v>
      </c>
      <c r="C1301" s="105" t="s">
        <v>775</v>
      </c>
      <c r="D1301" s="105" t="s">
        <v>2569</v>
      </c>
      <c r="E1301" s="106">
        <v>346140</v>
      </c>
      <c r="F1301" s="107" t="s">
        <v>156</v>
      </c>
      <c r="G1301" s="106">
        <v>27691</v>
      </c>
      <c r="H1301" s="106">
        <v>373831</v>
      </c>
      <c r="I1301" s="105" t="s">
        <v>777</v>
      </c>
      <c r="J1301" s="105" t="s">
        <v>778</v>
      </c>
      <c r="K1301" s="103" t="s">
        <v>799</v>
      </c>
    </row>
    <row r="1302" spans="1:11" x14ac:dyDescent="0.2">
      <c r="A1302" s="104">
        <v>45867</v>
      </c>
      <c r="B1302" s="105" t="s">
        <v>2570</v>
      </c>
      <c r="C1302" s="105" t="s">
        <v>775</v>
      </c>
      <c r="D1302" s="105" t="s">
        <v>2571</v>
      </c>
      <c r="E1302" s="106">
        <v>184608</v>
      </c>
      <c r="F1302" s="107" t="s">
        <v>156</v>
      </c>
      <c r="G1302" s="106">
        <v>14769</v>
      </c>
      <c r="H1302" s="106">
        <v>199377</v>
      </c>
      <c r="I1302" s="105" t="s">
        <v>777</v>
      </c>
      <c r="J1302" s="105" t="s">
        <v>778</v>
      </c>
      <c r="K1302" s="103" t="s">
        <v>799</v>
      </c>
    </row>
    <row r="1303" spans="1:11" x14ac:dyDescent="0.2">
      <c r="A1303" s="104">
        <v>45867</v>
      </c>
      <c r="B1303" s="105" t="s">
        <v>2572</v>
      </c>
      <c r="C1303" s="105" t="s">
        <v>775</v>
      </c>
      <c r="D1303" s="105" t="s">
        <v>2573</v>
      </c>
      <c r="E1303" s="106">
        <v>230760</v>
      </c>
      <c r="F1303" s="107" t="s">
        <v>156</v>
      </c>
      <c r="G1303" s="106">
        <v>18461</v>
      </c>
      <c r="H1303" s="106">
        <v>249221</v>
      </c>
      <c r="I1303" s="105" t="s">
        <v>777</v>
      </c>
      <c r="J1303" s="105" t="s">
        <v>778</v>
      </c>
      <c r="K1303" s="103" t="s">
        <v>799</v>
      </c>
    </row>
    <row r="1304" spans="1:11" x14ac:dyDescent="0.2">
      <c r="A1304" s="104">
        <v>45867</v>
      </c>
      <c r="B1304" s="105" t="s">
        <v>2574</v>
      </c>
      <c r="C1304" s="105" t="s">
        <v>775</v>
      </c>
      <c r="D1304" s="105" t="s">
        <v>2575</v>
      </c>
      <c r="E1304" s="106">
        <v>346140</v>
      </c>
      <c r="F1304" s="107" t="s">
        <v>156</v>
      </c>
      <c r="G1304" s="106">
        <v>27691</v>
      </c>
      <c r="H1304" s="106">
        <v>373831</v>
      </c>
      <c r="I1304" s="105" t="s">
        <v>777</v>
      </c>
      <c r="J1304" s="105" t="s">
        <v>778</v>
      </c>
      <c r="K1304" s="103" t="s">
        <v>799</v>
      </c>
    </row>
    <row r="1305" spans="1:11" x14ac:dyDescent="0.2">
      <c r="A1305" s="104">
        <v>45867</v>
      </c>
      <c r="B1305" s="105" t="s">
        <v>2576</v>
      </c>
      <c r="C1305" s="105" t="s">
        <v>775</v>
      </c>
      <c r="D1305" s="105" t="s">
        <v>2577</v>
      </c>
      <c r="E1305" s="106">
        <v>230760</v>
      </c>
      <c r="F1305" s="107" t="s">
        <v>156</v>
      </c>
      <c r="G1305" s="106">
        <v>18461</v>
      </c>
      <c r="H1305" s="106">
        <v>249221</v>
      </c>
      <c r="I1305" s="105" t="s">
        <v>777</v>
      </c>
      <c r="J1305" s="105" t="s">
        <v>778</v>
      </c>
      <c r="K1305" s="103" t="s">
        <v>799</v>
      </c>
    </row>
    <row r="1306" spans="1:11" x14ac:dyDescent="0.2">
      <c r="A1306" s="104">
        <v>45868</v>
      </c>
      <c r="B1306" s="105" t="s">
        <v>2578</v>
      </c>
      <c r="C1306" s="105" t="s">
        <v>2530</v>
      </c>
      <c r="D1306" s="105" t="s">
        <v>2579</v>
      </c>
      <c r="E1306" s="106">
        <v>-62637</v>
      </c>
      <c r="F1306" s="107" t="s">
        <v>156</v>
      </c>
      <c r="G1306" s="106">
        <v>-5011</v>
      </c>
      <c r="H1306" s="106">
        <v>-67648</v>
      </c>
      <c r="I1306" s="105" t="s">
        <v>777</v>
      </c>
      <c r="J1306" s="105" t="s">
        <v>778</v>
      </c>
      <c r="K1306" s="103" t="s">
        <v>799</v>
      </c>
    </row>
    <row r="1307" spans="1:11" x14ac:dyDescent="0.2">
      <c r="A1307" s="104">
        <v>45868</v>
      </c>
      <c r="B1307" s="105" t="s">
        <v>2580</v>
      </c>
      <c r="C1307" s="105" t="s">
        <v>2530</v>
      </c>
      <c r="D1307" s="105" t="s">
        <v>2581</v>
      </c>
      <c r="E1307" s="106">
        <v>-154941</v>
      </c>
      <c r="F1307" s="107" t="s">
        <v>156</v>
      </c>
      <c r="G1307" s="106">
        <v>-12395</v>
      </c>
      <c r="H1307" s="106">
        <v>-167336</v>
      </c>
      <c r="I1307" s="105" t="s">
        <v>777</v>
      </c>
      <c r="J1307" s="105" t="s">
        <v>778</v>
      </c>
      <c r="K1307" s="103" t="s">
        <v>799</v>
      </c>
    </row>
    <row r="1308" spans="1:11" x14ac:dyDescent="0.2">
      <c r="A1308" s="104">
        <v>45868</v>
      </c>
      <c r="B1308" s="105" t="s">
        <v>2582</v>
      </c>
      <c r="C1308" s="105" t="s">
        <v>2530</v>
      </c>
      <c r="D1308" s="105" t="s">
        <v>2583</v>
      </c>
      <c r="E1308" s="106">
        <v>-313185</v>
      </c>
      <c r="F1308" s="107" t="s">
        <v>156</v>
      </c>
      <c r="G1308" s="106">
        <v>-25055</v>
      </c>
      <c r="H1308" s="106">
        <v>-338240</v>
      </c>
      <c r="I1308" s="105" t="s">
        <v>777</v>
      </c>
      <c r="J1308" s="105" t="s">
        <v>778</v>
      </c>
      <c r="K1308" s="103" t="s">
        <v>799</v>
      </c>
    </row>
    <row r="1309" spans="1:11" x14ac:dyDescent="0.2">
      <c r="A1309" s="104">
        <v>45868</v>
      </c>
      <c r="B1309" s="105" t="s">
        <v>2584</v>
      </c>
      <c r="C1309" s="105" t="s">
        <v>2530</v>
      </c>
      <c r="D1309" s="105" t="s">
        <v>2585</v>
      </c>
      <c r="E1309" s="106">
        <v>-85713</v>
      </c>
      <c r="F1309" s="107" t="s">
        <v>156</v>
      </c>
      <c r="G1309" s="106">
        <v>-6857</v>
      </c>
      <c r="H1309" s="106">
        <v>-92570</v>
      </c>
      <c r="I1309" s="105" t="s">
        <v>777</v>
      </c>
      <c r="J1309" s="105" t="s">
        <v>778</v>
      </c>
      <c r="K1309" s="103" t="s">
        <v>799</v>
      </c>
    </row>
    <row r="1310" spans="1:11" x14ac:dyDescent="0.2">
      <c r="A1310" s="104">
        <v>45868</v>
      </c>
      <c r="B1310" s="105" t="s">
        <v>2586</v>
      </c>
      <c r="C1310" s="105" t="s">
        <v>775</v>
      </c>
      <c r="D1310" s="105" t="s">
        <v>2587</v>
      </c>
      <c r="E1310" s="106">
        <v>184608</v>
      </c>
      <c r="F1310" s="107" t="s">
        <v>156</v>
      </c>
      <c r="G1310" s="106">
        <v>14769</v>
      </c>
      <c r="H1310" s="106">
        <v>199377</v>
      </c>
      <c r="I1310" s="105" t="s">
        <v>777</v>
      </c>
      <c r="J1310" s="105" t="s">
        <v>778</v>
      </c>
      <c r="K1310" s="103" t="s">
        <v>799</v>
      </c>
    </row>
    <row r="1311" spans="1:11" x14ac:dyDescent="0.2">
      <c r="A1311" s="104">
        <v>45868</v>
      </c>
      <c r="B1311" s="105" t="s">
        <v>2588</v>
      </c>
      <c r="C1311" s="105" t="s">
        <v>775</v>
      </c>
      <c r="D1311" s="105" t="s">
        <v>2589</v>
      </c>
      <c r="E1311" s="106">
        <v>184608</v>
      </c>
      <c r="F1311" s="107" t="s">
        <v>156</v>
      </c>
      <c r="G1311" s="106">
        <v>14769</v>
      </c>
      <c r="H1311" s="106">
        <v>199377</v>
      </c>
      <c r="I1311" s="105" t="s">
        <v>777</v>
      </c>
      <c r="J1311" s="105" t="s">
        <v>778</v>
      </c>
      <c r="K1311" s="103" t="s">
        <v>799</v>
      </c>
    </row>
    <row r="1312" spans="1:11" x14ac:dyDescent="0.2">
      <c r="A1312" s="104">
        <v>45868</v>
      </c>
      <c r="B1312" s="105" t="s">
        <v>2590</v>
      </c>
      <c r="C1312" s="105" t="s">
        <v>775</v>
      </c>
      <c r="D1312" s="105" t="s">
        <v>2591</v>
      </c>
      <c r="E1312" s="106">
        <v>230760</v>
      </c>
      <c r="F1312" s="107" t="s">
        <v>156</v>
      </c>
      <c r="G1312" s="106">
        <v>18461</v>
      </c>
      <c r="H1312" s="106">
        <v>249221</v>
      </c>
      <c r="I1312" s="105" t="s">
        <v>777</v>
      </c>
      <c r="J1312" s="105" t="s">
        <v>778</v>
      </c>
      <c r="K1312" s="103" t="s">
        <v>799</v>
      </c>
    </row>
    <row r="1313" spans="1:11" x14ac:dyDescent="0.2">
      <c r="A1313" s="104">
        <v>45868</v>
      </c>
      <c r="B1313" s="105" t="s">
        <v>2592</v>
      </c>
      <c r="C1313" s="105" t="s">
        <v>775</v>
      </c>
      <c r="D1313" s="105" t="s">
        <v>2593</v>
      </c>
      <c r="E1313" s="106">
        <v>230760</v>
      </c>
      <c r="F1313" s="107" t="s">
        <v>156</v>
      </c>
      <c r="G1313" s="106">
        <v>18461</v>
      </c>
      <c r="H1313" s="106">
        <v>249221</v>
      </c>
      <c r="I1313" s="105" t="s">
        <v>777</v>
      </c>
      <c r="J1313" s="105" t="s">
        <v>778</v>
      </c>
      <c r="K1313" s="103" t="s">
        <v>799</v>
      </c>
    </row>
    <row r="1314" spans="1:11" x14ac:dyDescent="0.2">
      <c r="A1314" s="104">
        <v>45868</v>
      </c>
      <c r="B1314" s="105" t="s">
        <v>2594</v>
      </c>
      <c r="C1314" s="105" t="s">
        <v>775</v>
      </c>
      <c r="D1314" s="105" t="s">
        <v>2595</v>
      </c>
      <c r="E1314" s="106">
        <v>184608</v>
      </c>
      <c r="F1314" s="107" t="s">
        <v>156</v>
      </c>
      <c r="G1314" s="106">
        <v>14769</v>
      </c>
      <c r="H1314" s="106">
        <v>199377</v>
      </c>
      <c r="I1314" s="105" t="s">
        <v>777</v>
      </c>
      <c r="J1314" s="105" t="s">
        <v>778</v>
      </c>
      <c r="K1314" s="103" t="s">
        <v>799</v>
      </c>
    </row>
    <row r="1315" spans="1:11" x14ac:dyDescent="0.2">
      <c r="A1315" s="104">
        <v>45868</v>
      </c>
      <c r="B1315" s="105" t="s">
        <v>2596</v>
      </c>
      <c r="C1315" s="105" t="s">
        <v>775</v>
      </c>
      <c r="D1315" s="105" t="s">
        <v>2597</v>
      </c>
      <c r="E1315" s="106">
        <v>184608</v>
      </c>
      <c r="F1315" s="107" t="s">
        <v>156</v>
      </c>
      <c r="G1315" s="106">
        <v>14769</v>
      </c>
      <c r="H1315" s="106">
        <v>199377</v>
      </c>
      <c r="I1315" s="105" t="s">
        <v>777</v>
      </c>
      <c r="J1315" s="105" t="s">
        <v>778</v>
      </c>
      <c r="K1315" s="103" t="s">
        <v>799</v>
      </c>
    </row>
    <row r="1316" spans="1:11" x14ac:dyDescent="0.2">
      <c r="A1316" s="104">
        <v>45868</v>
      </c>
      <c r="B1316" s="105" t="s">
        <v>2598</v>
      </c>
      <c r="C1316" s="105" t="s">
        <v>775</v>
      </c>
      <c r="D1316" s="105" t="s">
        <v>2599</v>
      </c>
      <c r="E1316" s="106">
        <v>184608</v>
      </c>
      <c r="F1316" s="107" t="s">
        <v>156</v>
      </c>
      <c r="G1316" s="106">
        <v>14769</v>
      </c>
      <c r="H1316" s="106">
        <v>199377</v>
      </c>
      <c r="I1316" s="105" t="s">
        <v>777</v>
      </c>
      <c r="J1316" s="105" t="s">
        <v>778</v>
      </c>
      <c r="K1316" s="103" t="s">
        <v>799</v>
      </c>
    </row>
    <row r="1317" spans="1:11" x14ac:dyDescent="0.2">
      <c r="A1317" s="104">
        <v>45869</v>
      </c>
      <c r="B1317" s="105" t="s">
        <v>782</v>
      </c>
      <c r="C1317" s="105" t="s">
        <v>2600</v>
      </c>
      <c r="D1317" s="105" t="s">
        <v>2601</v>
      </c>
      <c r="E1317" s="106">
        <v>-125274</v>
      </c>
      <c r="F1317" s="107" t="s">
        <v>156</v>
      </c>
      <c r="G1317" s="106">
        <v>-10022</v>
      </c>
      <c r="H1317" s="106">
        <v>-135296</v>
      </c>
      <c r="I1317" s="105" t="s">
        <v>863</v>
      </c>
      <c r="J1317" s="105" t="s">
        <v>864</v>
      </c>
      <c r="K1317" s="103" t="s">
        <v>799</v>
      </c>
    </row>
    <row r="1318" spans="1:11" x14ac:dyDescent="0.2">
      <c r="A1318" s="104">
        <v>45869</v>
      </c>
      <c r="B1318" s="105" t="s">
        <v>2602</v>
      </c>
      <c r="C1318" s="105" t="s">
        <v>2603</v>
      </c>
      <c r="D1318" s="105" t="s">
        <v>2604</v>
      </c>
      <c r="E1318" s="106">
        <v>-125274</v>
      </c>
      <c r="F1318" s="107" t="s">
        <v>156</v>
      </c>
      <c r="G1318" s="106">
        <v>-10022</v>
      </c>
      <c r="H1318" s="106">
        <v>-135296</v>
      </c>
      <c r="I1318" s="105" t="s">
        <v>925</v>
      </c>
      <c r="J1318" s="105" t="s">
        <v>926</v>
      </c>
      <c r="K1318" s="103" t="s">
        <v>799</v>
      </c>
    </row>
    <row r="1319" spans="1:11" x14ac:dyDescent="0.2">
      <c r="A1319" s="104">
        <v>45869</v>
      </c>
      <c r="B1319" s="105" t="s">
        <v>1155</v>
      </c>
      <c r="C1319" s="105" t="s">
        <v>2603</v>
      </c>
      <c r="D1319" s="105" t="s">
        <v>2605</v>
      </c>
      <c r="E1319" s="106">
        <v>-62637</v>
      </c>
      <c r="F1319" s="107" t="s">
        <v>156</v>
      </c>
      <c r="G1319" s="106">
        <v>-5011</v>
      </c>
      <c r="H1319" s="106">
        <v>-67648</v>
      </c>
      <c r="I1319" s="105" t="s">
        <v>925</v>
      </c>
      <c r="J1319" s="105" t="s">
        <v>926</v>
      </c>
      <c r="K1319" s="103" t="s">
        <v>799</v>
      </c>
    </row>
    <row r="1320" spans="1:11" x14ac:dyDescent="0.2">
      <c r="A1320" s="104">
        <v>45869</v>
      </c>
      <c r="B1320" s="105" t="s">
        <v>819</v>
      </c>
      <c r="C1320" s="105" t="s">
        <v>2530</v>
      </c>
      <c r="D1320" s="105" t="s">
        <v>2606</v>
      </c>
      <c r="E1320" s="106">
        <v>-125274</v>
      </c>
      <c r="F1320" s="107" t="s">
        <v>156</v>
      </c>
      <c r="G1320" s="106">
        <v>-10022</v>
      </c>
      <c r="H1320" s="106">
        <v>-135296</v>
      </c>
      <c r="I1320" s="105" t="s">
        <v>777</v>
      </c>
      <c r="J1320" s="105" t="s">
        <v>778</v>
      </c>
      <c r="K1320" s="103" t="s">
        <v>799</v>
      </c>
    </row>
    <row r="1321" spans="1:11" x14ac:dyDescent="0.2">
      <c r="A1321" s="104">
        <v>45869</v>
      </c>
      <c r="B1321" s="105" t="s">
        <v>2607</v>
      </c>
      <c r="C1321" s="105" t="s">
        <v>2530</v>
      </c>
      <c r="D1321" s="105" t="s">
        <v>2608</v>
      </c>
      <c r="E1321" s="106">
        <v>-375822</v>
      </c>
      <c r="F1321" s="107" t="s">
        <v>156</v>
      </c>
      <c r="G1321" s="106">
        <v>-30066</v>
      </c>
      <c r="H1321" s="106">
        <v>-405888</v>
      </c>
      <c r="I1321" s="105" t="s">
        <v>777</v>
      </c>
      <c r="J1321" s="105" t="s">
        <v>778</v>
      </c>
      <c r="K1321" s="103" t="s">
        <v>799</v>
      </c>
    </row>
    <row r="1322" spans="1:11" x14ac:dyDescent="0.2">
      <c r="A1322" s="104">
        <v>45869</v>
      </c>
      <c r="B1322" s="105" t="s">
        <v>2609</v>
      </c>
      <c r="C1322" s="105" t="s">
        <v>2530</v>
      </c>
      <c r="D1322" s="105" t="s">
        <v>2610</v>
      </c>
      <c r="E1322" s="106">
        <v>-313185</v>
      </c>
      <c r="F1322" s="107" t="s">
        <v>156</v>
      </c>
      <c r="G1322" s="106">
        <v>-25055</v>
      </c>
      <c r="H1322" s="106">
        <v>-338240</v>
      </c>
      <c r="I1322" s="105" t="s">
        <v>777</v>
      </c>
      <c r="J1322" s="105" t="s">
        <v>778</v>
      </c>
      <c r="K1322" s="103" t="s">
        <v>799</v>
      </c>
    </row>
    <row r="1323" spans="1:11" x14ac:dyDescent="0.2">
      <c r="A1323" s="104">
        <v>45869</v>
      </c>
      <c r="B1323" s="105" t="s">
        <v>2611</v>
      </c>
      <c r="C1323" s="105" t="s">
        <v>2530</v>
      </c>
      <c r="D1323" s="105" t="s">
        <v>2612</v>
      </c>
      <c r="E1323" s="106">
        <v>-438459</v>
      </c>
      <c r="F1323" s="107" t="s">
        <v>156</v>
      </c>
      <c r="G1323" s="106">
        <v>-35077</v>
      </c>
      <c r="H1323" s="106">
        <v>-473536</v>
      </c>
      <c r="I1323" s="105" t="s">
        <v>777</v>
      </c>
      <c r="J1323" s="105" t="s">
        <v>778</v>
      </c>
      <c r="K1323" s="103" t="s">
        <v>799</v>
      </c>
    </row>
    <row r="1324" spans="1:11" x14ac:dyDescent="0.2">
      <c r="A1324" s="104">
        <v>45869</v>
      </c>
      <c r="B1324" s="105" t="s">
        <v>2613</v>
      </c>
      <c r="C1324" s="105" t="s">
        <v>2530</v>
      </c>
      <c r="D1324" s="105" t="s">
        <v>2614</v>
      </c>
      <c r="E1324" s="106">
        <v>-481308</v>
      </c>
      <c r="F1324" s="107" t="s">
        <v>156</v>
      </c>
      <c r="G1324" s="106">
        <v>-38505</v>
      </c>
      <c r="H1324" s="106">
        <v>-519813</v>
      </c>
      <c r="I1324" s="105" t="s">
        <v>777</v>
      </c>
      <c r="J1324" s="105" t="s">
        <v>778</v>
      </c>
      <c r="K1324" s="103" t="s">
        <v>799</v>
      </c>
    </row>
    <row r="1325" spans="1:11" x14ac:dyDescent="0.2">
      <c r="A1325" s="104">
        <v>45869</v>
      </c>
      <c r="B1325" s="105" t="s">
        <v>2615</v>
      </c>
      <c r="C1325" s="105" t="s">
        <v>2530</v>
      </c>
      <c r="D1325" s="105" t="s">
        <v>2616</v>
      </c>
      <c r="E1325" s="106">
        <v>-62637</v>
      </c>
      <c r="F1325" s="107" t="s">
        <v>156</v>
      </c>
      <c r="G1325" s="106">
        <v>-5011</v>
      </c>
      <c r="H1325" s="106">
        <v>-67648</v>
      </c>
      <c r="I1325" s="105" t="s">
        <v>777</v>
      </c>
      <c r="J1325" s="105" t="s">
        <v>778</v>
      </c>
      <c r="K1325" s="103" t="s">
        <v>799</v>
      </c>
    </row>
    <row r="1326" spans="1:11" x14ac:dyDescent="0.2">
      <c r="A1326" s="104">
        <v>45869</v>
      </c>
      <c r="B1326" s="105" t="s">
        <v>2617</v>
      </c>
      <c r="C1326" s="105" t="s">
        <v>2530</v>
      </c>
      <c r="D1326" s="105" t="s">
        <v>2618</v>
      </c>
      <c r="E1326" s="106">
        <v>-187911</v>
      </c>
      <c r="F1326" s="107" t="s">
        <v>156</v>
      </c>
      <c r="G1326" s="106">
        <v>-15033</v>
      </c>
      <c r="H1326" s="106">
        <v>-202944</v>
      </c>
      <c r="I1326" s="105" t="s">
        <v>777</v>
      </c>
      <c r="J1326" s="105" t="s">
        <v>778</v>
      </c>
      <c r="K1326" s="103" t="s">
        <v>799</v>
      </c>
    </row>
    <row r="1327" spans="1:11" x14ac:dyDescent="0.2">
      <c r="A1327" s="104">
        <v>45869</v>
      </c>
      <c r="B1327" s="105" t="s">
        <v>2619</v>
      </c>
      <c r="C1327" s="105" t="s">
        <v>2530</v>
      </c>
      <c r="D1327" s="105" t="s">
        <v>2620</v>
      </c>
      <c r="E1327" s="106">
        <v>-125274</v>
      </c>
      <c r="F1327" s="107" t="s">
        <v>156</v>
      </c>
      <c r="G1327" s="106">
        <v>-10022</v>
      </c>
      <c r="H1327" s="106">
        <v>-135296</v>
      </c>
      <c r="I1327" s="105" t="s">
        <v>777</v>
      </c>
      <c r="J1327" s="105" t="s">
        <v>778</v>
      </c>
      <c r="K1327" s="103" t="s">
        <v>799</v>
      </c>
    </row>
    <row r="1328" spans="1:11" x14ac:dyDescent="0.2">
      <c r="A1328" s="104">
        <v>45869</v>
      </c>
      <c r="B1328" s="105" t="s">
        <v>2621</v>
      </c>
      <c r="C1328" s="105" t="s">
        <v>2530</v>
      </c>
      <c r="D1328" s="105" t="s">
        <v>2622</v>
      </c>
      <c r="E1328" s="106">
        <v>-240654</v>
      </c>
      <c r="F1328" s="107" t="s">
        <v>156</v>
      </c>
      <c r="G1328" s="106">
        <v>-19252</v>
      </c>
      <c r="H1328" s="106">
        <v>-259906</v>
      </c>
      <c r="I1328" s="105" t="s">
        <v>777</v>
      </c>
      <c r="J1328" s="105" t="s">
        <v>778</v>
      </c>
      <c r="K1328" s="103" t="s">
        <v>799</v>
      </c>
    </row>
    <row r="1329" spans="1:11" x14ac:dyDescent="0.2">
      <c r="A1329" s="104">
        <v>45869</v>
      </c>
      <c r="B1329" s="105" t="s">
        <v>2623</v>
      </c>
      <c r="C1329" s="105" t="s">
        <v>2530</v>
      </c>
      <c r="D1329" s="105" t="s">
        <v>2624</v>
      </c>
      <c r="E1329" s="106">
        <v>-250548</v>
      </c>
      <c r="F1329" s="107" t="s">
        <v>156</v>
      </c>
      <c r="G1329" s="106">
        <v>-20044</v>
      </c>
      <c r="H1329" s="106">
        <v>-270592</v>
      </c>
      <c r="I1329" s="105" t="s">
        <v>777</v>
      </c>
      <c r="J1329" s="105" t="s">
        <v>778</v>
      </c>
      <c r="K1329" s="103" t="s">
        <v>799</v>
      </c>
    </row>
    <row r="1330" spans="1:11" x14ac:dyDescent="0.2">
      <c r="A1330" s="104">
        <v>45869</v>
      </c>
      <c r="B1330" s="105" t="s">
        <v>2625</v>
      </c>
      <c r="C1330" s="105" t="s">
        <v>2530</v>
      </c>
      <c r="D1330" s="105" t="s">
        <v>2626</v>
      </c>
      <c r="E1330" s="106">
        <v>-313185</v>
      </c>
      <c r="F1330" s="107" t="s">
        <v>156</v>
      </c>
      <c r="G1330" s="106">
        <v>-25055</v>
      </c>
      <c r="H1330" s="106">
        <v>-338240</v>
      </c>
      <c r="I1330" s="105" t="s">
        <v>777</v>
      </c>
      <c r="J1330" s="105" t="s">
        <v>778</v>
      </c>
      <c r="K1330" s="103" t="s">
        <v>799</v>
      </c>
    </row>
    <row r="1331" spans="1:11" x14ac:dyDescent="0.2">
      <c r="A1331" s="104">
        <v>45869</v>
      </c>
      <c r="B1331" s="105" t="s">
        <v>2627</v>
      </c>
      <c r="C1331" s="105" t="s">
        <v>2530</v>
      </c>
      <c r="D1331" s="105" t="s">
        <v>2628</v>
      </c>
      <c r="E1331" s="106">
        <v>-125274</v>
      </c>
      <c r="F1331" s="107" t="s">
        <v>156</v>
      </c>
      <c r="G1331" s="106">
        <v>-10022</v>
      </c>
      <c r="H1331" s="106">
        <v>-135296</v>
      </c>
      <c r="I1331" s="105" t="s">
        <v>777</v>
      </c>
      <c r="J1331" s="105" t="s">
        <v>778</v>
      </c>
      <c r="K1331" s="103" t="s">
        <v>799</v>
      </c>
    </row>
    <row r="1332" spans="1:11" x14ac:dyDescent="0.2">
      <c r="A1332" s="104">
        <v>45869</v>
      </c>
      <c r="B1332" s="105" t="s">
        <v>2629</v>
      </c>
      <c r="C1332" s="105" t="s">
        <v>2530</v>
      </c>
      <c r="D1332" s="105" t="s">
        <v>2630</v>
      </c>
      <c r="E1332" s="106">
        <v>-125274</v>
      </c>
      <c r="F1332" s="107" t="s">
        <v>156</v>
      </c>
      <c r="G1332" s="106">
        <v>-10022</v>
      </c>
      <c r="H1332" s="106">
        <v>-135296</v>
      </c>
      <c r="I1332" s="105" t="s">
        <v>777</v>
      </c>
      <c r="J1332" s="105" t="s">
        <v>778</v>
      </c>
      <c r="K1332" s="103" t="s">
        <v>799</v>
      </c>
    </row>
    <row r="1333" spans="1:11" x14ac:dyDescent="0.2">
      <c r="A1333" s="104">
        <v>45869</v>
      </c>
      <c r="B1333" s="105" t="s">
        <v>2631</v>
      </c>
      <c r="C1333" s="105" t="s">
        <v>2530</v>
      </c>
      <c r="D1333" s="105" t="s">
        <v>2632</v>
      </c>
      <c r="E1333" s="106">
        <v>-210987</v>
      </c>
      <c r="F1333" s="107" t="s">
        <v>156</v>
      </c>
      <c r="G1333" s="106">
        <v>-16879</v>
      </c>
      <c r="H1333" s="106">
        <v>-227866</v>
      </c>
      <c r="I1333" s="105" t="s">
        <v>777</v>
      </c>
      <c r="J1333" s="105" t="s">
        <v>778</v>
      </c>
      <c r="K1333" s="103" t="s">
        <v>799</v>
      </c>
    </row>
    <row r="1334" spans="1:11" x14ac:dyDescent="0.2">
      <c r="A1334" s="104">
        <v>45869</v>
      </c>
      <c r="B1334" s="105" t="s">
        <v>2633</v>
      </c>
      <c r="C1334" s="105" t="s">
        <v>775</v>
      </c>
      <c r="D1334" s="105" t="s">
        <v>2634</v>
      </c>
      <c r="E1334" s="106">
        <v>230760</v>
      </c>
      <c r="F1334" s="107" t="s">
        <v>156</v>
      </c>
      <c r="G1334" s="106">
        <v>18461</v>
      </c>
      <c r="H1334" s="106">
        <v>249221</v>
      </c>
      <c r="I1334" s="105" t="s">
        <v>777</v>
      </c>
      <c r="J1334" s="105" t="s">
        <v>778</v>
      </c>
      <c r="K1334" s="103" t="s">
        <v>799</v>
      </c>
    </row>
    <row r="1335" spans="1:11" x14ac:dyDescent="0.2">
      <c r="A1335" s="104">
        <v>45869</v>
      </c>
      <c r="B1335" s="105" t="s">
        <v>2635</v>
      </c>
      <c r="C1335" s="105" t="s">
        <v>775</v>
      </c>
      <c r="D1335" s="105" t="s">
        <v>2636</v>
      </c>
      <c r="E1335" s="106">
        <v>230760</v>
      </c>
      <c r="F1335" s="107" t="s">
        <v>156</v>
      </c>
      <c r="G1335" s="106">
        <v>18461</v>
      </c>
      <c r="H1335" s="106">
        <v>249221</v>
      </c>
      <c r="I1335" s="105" t="s">
        <v>777</v>
      </c>
      <c r="J1335" s="105" t="s">
        <v>778</v>
      </c>
      <c r="K1335" s="103" t="s">
        <v>799</v>
      </c>
    </row>
    <row r="1336" spans="1:11" x14ac:dyDescent="0.2">
      <c r="A1336" s="104">
        <v>45869</v>
      </c>
      <c r="B1336" s="105" t="s">
        <v>2637</v>
      </c>
      <c r="C1336" s="105" t="s">
        <v>775</v>
      </c>
      <c r="D1336" s="105" t="s">
        <v>2638</v>
      </c>
      <c r="E1336" s="106">
        <v>184608</v>
      </c>
      <c r="F1336" s="107" t="s">
        <v>156</v>
      </c>
      <c r="G1336" s="106">
        <v>14769</v>
      </c>
      <c r="H1336" s="106">
        <v>199377</v>
      </c>
      <c r="I1336" s="105" t="s">
        <v>777</v>
      </c>
      <c r="J1336" s="105" t="s">
        <v>778</v>
      </c>
      <c r="K1336" s="103" t="s">
        <v>799</v>
      </c>
    </row>
    <row r="1337" spans="1:11" x14ac:dyDescent="0.2">
      <c r="A1337" s="104">
        <v>45869</v>
      </c>
      <c r="B1337" s="105" t="s">
        <v>2639</v>
      </c>
      <c r="C1337" s="105" t="s">
        <v>775</v>
      </c>
      <c r="D1337" s="105" t="s">
        <v>2640</v>
      </c>
      <c r="E1337" s="106">
        <v>184608</v>
      </c>
      <c r="F1337" s="107" t="s">
        <v>156</v>
      </c>
      <c r="G1337" s="106">
        <v>14769</v>
      </c>
      <c r="H1337" s="106">
        <v>199377</v>
      </c>
      <c r="I1337" s="105" t="s">
        <v>777</v>
      </c>
      <c r="J1337" s="105" t="s">
        <v>778</v>
      </c>
      <c r="K1337" s="103" t="s">
        <v>799</v>
      </c>
    </row>
    <row r="1338" spans="1:11" x14ac:dyDescent="0.2">
      <c r="A1338" s="104">
        <v>45870</v>
      </c>
      <c r="B1338" s="105" t="s">
        <v>2641</v>
      </c>
      <c r="C1338" s="105" t="s">
        <v>775</v>
      </c>
      <c r="D1338" s="105" t="s">
        <v>2642</v>
      </c>
      <c r="E1338" s="106">
        <v>184608</v>
      </c>
      <c r="F1338" s="107" t="s">
        <v>156</v>
      </c>
      <c r="G1338" s="106">
        <v>14769</v>
      </c>
      <c r="H1338" s="106">
        <v>199377</v>
      </c>
      <c r="I1338" s="105" t="s">
        <v>777</v>
      </c>
      <c r="J1338" s="105" t="s">
        <v>778</v>
      </c>
      <c r="K1338" s="103" t="s">
        <v>802</v>
      </c>
    </row>
    <row r="1339" spans="1:11" x14ac:dyDescent="0.2">
      <c r="A1339" s="104">
        <v>45870</v>
      </c>
      <c r="B1339" s="105" t="s">
        <v>2643</v>
      </c>
      <c r="C1339" s="105" t="s">
        <v>775</v>
      </c>
      <c r="D1339" s="105" t="s">
        <v>2644</v>
      </c>
      <c r="E1339" s="106">
        <v>184608</v>
      </c>
      <c r="F1339" s="107" t="s">
        <v>156</v>
      </c>
      <c r="G1339" s="106">
        <v>14769</v>
      </c>
      <c r="H1339" s="106">
        <v>199377</v>
      </c>
      <c r="I1339" s="105" t="s">
        <v>777</v>
      </c>
      <c r="J1339" s="105" t="s">
        <v>778</v>
      </c>
      <c r="K1339" s="103" t="s">
        <v>802</v>
      </c>
    </row>
    <row r="1340" spans="1:11" x14ac:dyDescent="0.2">
      <c r="A1340" s="104">
        <v>45870</v>
      </c>
      <c r="B1340" s="105" t="s">
        <v>2645</v>
      </c>
      <c r="C1340" s="105" t="s">
        <v>775</v>
      </c>
      <c r="D1340" s="105" t="s">
        <v>2646</v>
      </c>
      <c r="E1340" s="106">
        <v>184608</v>
      </c>
      <c r="F1340" s="107" t="s">
        <v>156</v>
      </c>
      <c r="G1340" s="106">
        <v>14769</v>
      </c>
      <c r="H1340" s="106">
        <v>199377</v>
      </c>
      <c r="I1340" s="105" t="s">
        <v>777</v>
      </c>
      <c r="J1340" s="105" t="s">
        <v>778</v>
      </c>
      <c r="K1340" s="103" t="s">
        <v>802</v>
      </c>
    </row>
    <row r="1341" spans="1:11" x14ac:dyDescent="0.2">
      <c r="A1341" s="104">
        <v>45871</v>
      </c>
      <c r="B1341" s="105" t="s">
        <v>2647</v>
      </c>
      <c r="C1341" s="105" t="s">
        <v>775</v>
      </c>
      <c r="D1341" s="105" t="s">
        <v>2648</v>
      </c>
      <c r="E1341" s="106">
        <v>184608</v>
      </c>
      <c r="F1341" s="107" t="s">
        <v>156</v>
      </c>
      <c r="G1341" s="106">
        <v>14769</v>
      </c>
      <c r="H1341" s="106">
        <v>199377</v>
      </c>
      <c r="I1341" s="105" t="s">
        <v>777</v>
      </c>
      <c r="J1341" s="105" t="s">
        <v>778</v>
      </c>
      <c r="K1341" s="103" t="s">
        <v>802</v>
      </c>
    </row>
    <row r="1342" spans="1:11" x14ac:dyDescent="0.2">
      <c r="A1342" s="104">
        <v>45871</v>
      </c>
      <c r="B1342" s="105" t="s">
        <v>2649</v>
      </c>
      <c r="C1342" s="105" t="s">
        <v>775</v>
      </c>
      <c r="D1342" s="105" t="s">
        <v>2650</v>
      </c>
      <c r="E1342" s="106">
        <v>184608</v>
      </c>
      <c r="F1342" s="107" t="s">
        <v>156</v>
      </c>
      <c r="G1342" s="106">
        <v>14769</v>
      </c>
      <c r="H1342" s="106">
        <v>199377</v>
      </c>
      <c r="I1342" s="105" t="s">
        <v>777</v>
      </c>
      <c r="J1342" s="105" t="s">
        <v>778</v>
      </c>
      <c r="K1342" s="103" t="s">
        <v>802</v>
      </c>
    </row>
    <row r="1343" spans="1:11" x14ac:dyDescent="0.2">
      <c r="A1343" s="104">
        <v>45871</v>
      </c>
      <c r="B1343" s="105" t="s">
        <v>2651</v>
      </c>
      <c r="C1343" s="105" t="s">
        <v>775</v>
      </c>
      <c r="D1343" s="105" t="s">
        <v>2652</v>
      </c>
      <c r="E1343" s="106">
        <v>230760</v>
      </c>
      <c r="F1343" s="107" t="s">
        <v>156</v>
      </c>
      <c r="G1343" s="106">
        <v>18461</v>
      </c>
      <c r="H1343" s="106">
        <v>249221</v>
      </c>
      <c r="I1343" s="105" t="s">
        <v>777</v>
      </c>
      <c r="J1343" s="105" t="s">
        <v>778</v>
      </c>
      <c r="K1343" s="103" t="s">
        <v>802</v>
      </c>
    </row>
    <row r="1344" spans="1:11" x14ac:dyDescent="0.2">
      <c r="A1344" s="104">
        <v>45871</v>
      </c>
      <c r="B1344" s="105" t="s">
        <v>2653</v>
      </c>
      <c r="C1344" s="105" t="s">
        <v>775</v>
      </c>
      <c r="D1344" s="105" t="s">
        <v>2654</v>
      </c>
      <c r="E1344" s="106">
        <v>184608</v>
      </c>
      <c r="F1344" s="107" t="s">
        <v>156</v>
      </c>
      <c r="G1344" s="106">
        <v>14769</v>
      </c>
      <c r="H1344" s="106">
        <v>199377</v>
      </c>
      <c r="I1344" s="105" t="s">
        <v>777</v>
      </c>
      <c r="J1344" s="105" t="s">
        <v>778</v>
      </c>
      <c r="K1344" s="103" t="s">
        <v>802</v>
      </c>
    </row>
    <row r="1345" spans="1:11" x14ac:dyDescent="0.2">
      <c r="A1345" s="104">
        <v>45871</v>
      </c>
      <c r="B1345" s="105" t="s">
        <v>2655</v>
      </c>
      <c r="C1345" s="105" t="s">
        <v>775</v>
      </c>
      <c r="D1345" s="105" t="s">
        <v>2656</v>
      </c>
      <c r="E1345" s="106">
        <v>184608</v>
      </c>
      <c r="F1345" s="107" t="s">
        <v>156</v>
      </c>
      <c r="G1345" s="106">
        <v>14769</v>
      </c>
      <c r="H1345" s="106">
        <v>199377</v>
      </c>
      <c r="I1345" s="105" t="s">
        <v>777</v>
      </c>
      <c r="J1345" s="105" t="s">
        <v>778</v>
      </c>
      <c r="K1345" s="103" t="s">
        <v>802</v>
      </c>
    </row>
    <row r="1346" spans="1:11" x14ac:dyDescent="0.2">
      <c r="A1346" s="104">
        <v>45871</v>
      </c>
      <c r="B1346" s="105" t="s">
        <v>2657</v>
      </c>
      <c r="C1346" s="105" t="s">
        <v>775</v>
      </c>
      <c r="D1346" s="105" t="s">
        <v>2658</v>
      </c>
      <c r="E1346" s="106">
        <v>230760</v>
      </c>
      <c r="F1346" s="107" t="s">
        <v>156</v>
      </c>
      <c r="G1346" s="106">
        <v>18461</v>
      </c>
      <c r="H1346" s="106">
        <v>249221</v>
      </c>
      <c r="I1346" s="105" t="s">
        <v>777</v>
      </c>
      <c r="J1346" s="105" t="s">
        <v>778</v>
      </c>
      <c r="K1346" s="103" t="s">
        <v>802</v>
      </c>
    </row>
    <row r="1347" spans="1:11" x14ac:dyDescent="0.2">
      <c r="A1347" s="104">
        <v>45871</v>
      </c>
      <c r="B1347" s="105" t="s">
        <v>2659</v>
      </c>
      <c r="C1347" s="105" t="s">
        <v>775</v>
      </c>
      <c r="D1347" s="105" t="s">
        <v>2660</v>
      </c>
      <c r="E1347" s="106">
        <v>184608</v>
      </c>
      <c r="F1347" s="107" t="s">
        <v>156</v>
      </c>
      <c r="G1347" s="106">
        <v>14769</v>
      </c>
      <c r="H1347" s="106">
        <v>199377</v>
      </c>
      <c r="I1347" s="105" t="s">
        <v>777</v>
      </c>
      <c r="J1347" s="105" t="s">
        <v>778</v>
      </c>
      <c r="K1347" s="103" t="s">
        <v>802</v>
      </c>
    </row>
    <row r="1348" spans="1:11" x14ac:dyDescent="0.2">
      <c r="A1348" s="104">
        <v>45871</v>
      </c>
      <c r="B1348" s="105" t="s">
        <v>2661</v>
      </c>
      <c r="C1348" s="105" t="s">
        <v>775</v>
      </c>
      <c r="D1348" s="105" t="s">
        <v>2662</v>
      </c>
      <c r="E1348" s="106">
        <v>230760</v>
      </c>
      <c r="F1348" s="107" t="s">
        <v>156</v>
      </c>
      <c r="G1348" s="106">
        <v>18461</v>
      </c>
      <c r="H1348" s="106">
        <v>249221</v>
      </c>
      <c r="I1348" s="105" t="s">
        <v>777</v>
      </c>
      <c r="J1348" s="105" t="s">
        <v>778</v>
      </c>
      <c r="K1348" s="103" t="s">
        <v>802</v>
      </c>
    </row>
    <row r="1349" spans="1:11" x14ac:dyDescent="0.2">
      <c r="A1349" s="104">
        <v>45871</v>
      </c>
      <c r="B1349" s="105" t="s">
        <v>2663</v>
      </c>
      <c r="C1349" s="105" t="s">
        <v>775</v>
      </c>
      <c r="D1349" s="105" t="s">
        <v>2664</v>
      </c>
      <c r="E1349" s="106">
        <v>230760</v>
      </c>
      <c r="F1349" s="107" t="s">
        <v>156</v>
      </c>
      <c r="G1349" s="106">
        <v>18461</v>
      </c>
      <c r="H1349" s="106">
        <v>249221</v>
      </c>
      <c r="I1349" s="105" t="s">
        <v>777</v>
      </c>
      <c r="J1349" s="105" t="s">
        <v>778</v>
      </c>
      <c r="K1349" s="103" t="s">
        <v>802</v>
      </c>
    </row>
    <row r="1350" spans="1:11" x14ac:dyDescent="0.2">
      <c r="A1350" s="104">
        <v>45874</v>
      </c>
      <c r="B1350" s="105" t="s">
        <v>2665</v>
      </c>
      <c r="C1350" s="105" t="s">
        <v>775</v>
      </c>
      <c r="D1350" s="105" t="s">
        <v>2666</v>
      </c>
      <c r="E1350" s="106">
        <v>230760</v>
      </c>
      <c r="F1350" s="107" t="s">
        <v>156</v>
      </c>
      <c r="G1350" s="106">
        <v>18461</v>
      </c>
      <c r="H1350" s="106">
        <v>249221</v>
      </c>
      <c r="I1350" s="105" t="s">
        <v>777</v>
      </c>
      <c r="J1350" s="105" t="s">
        <v>778</v>
      </c>
      <c r="K1350" s="103" t="s">
        <v>802</v>
      </c>
    </row>
    <row r="1351" spans="1:11" x14ac:dyDescent="0.2">
      <c r="A1351" s="104">
        <v>45874</v>
      </c>
      <c r="B1351" s="105" t="s">
        <v>2667</v>
      </c>
      <c r="C1351" s="105" t="s">
        <v>775</v>
      </c>
      <c r="D1351" s="105" t="s">
        <v>2668</v>
      </c>
      <c r="E1351" s="106">
        <v>184608</v>
      </c>
      <c r="F1351" s="107" t="s">
        <v>156</v>
      </c>
      <c r="G1351" s="106">
        <v>14769</v>
      </c>
      <c r="H1351" s="106">
        <v>199377</v>
      </c>
      <c r="I1351" s="105" t="s">
        <v>777</v>
      </c>
      <c r="J1351" s="105" t="s">
        <v>778</v>
      </c>
      <c r="K1351" s="103" t="s">
        <v>802</v>
      </c>
    </row>
    <row r="1352" spans="1:11" x14ac:dyDescent="0.2">
      <c r="A1352" s="104">
        <v>45874</v>
      </c>
      <c r="B1352" s="105" t="s">
        <v>2669</v>
      </c>
      <c r="C1352" s="105" t="s">
        <v>775</v>
      </c>
      <c r="D1352" s="105" t="s">
        <v>2670</v>
      </c>
      <c r="E1352" s="106">
        <v>184608</v>
      </c>
      <c r="F1352" s="107" t="s">
        <v>156</v>
      </c>
      <c r="G1352" s="106">
        <v>14769</v>
      </c>
      <c r="H1352" s="106">
        <v>199377</v>
      </c>
      <c r="I1352" s="105" t="s">
        <v>777</v>
      </c>
      <c r="J1352" s="105" t="s">
        <v>778</v>
      </c>
      <c r="K1352" s="103" t="s">
        <v>802</v>
      </c>
    </row>
    <row r="1353" spans="1:11" x14ac:dyDescent="0.2">
      <c r="A1353" s="104">
        <v>45874</v>
      </c>
      <c r="B1353" s="105" t="s">
        <v>2671</v>
      </c>
      <c r="C1353" s="105" t="s">
        <v>775</v>
      </c>
      <c r="D1353" s="105" t="s">
        <v>2672</v>
      </c>
      <c r="E1353" s="106">
        <v>230760</v>
      </c>
      <c r="F1353" s="107" t="s">
        <v>156</v>
      </c>
      <c r="G1353" s="106">
        <v>18461</v>
      </c>
      <c r="H1353" s="106">
        <v>249221</v>
      </c>
      <c r="I1353" s="105" t="s">
        <v>777</v>
      </c>
      <c r="J1353" s="105" t="s">
        <v>778</v>
      </c>
      <c r="K1353" s="103" t="s">
        <v>802</v>
      </c>
    </row>
    <row r="1354" spans="1:11" x14ac:dyDescent="0.2">
      <c r="A1354" s="104">
        <v>45874</v>
      </c>
      <c r="B1354" s="105" t="s">
        <v>2673</v>
      </c>
      <c r="C1354" s="105" t="s">
        <v>775</v>
      </c>
      <c r="D1354" s="105" t="s">
        <v>2674</v>
      </c>
      <c r="E1354" s="106">
        <v>184608</v>
      </c>
      <c r="F1354" s="107" t="s">
        <v>156</v>
      </c>
      <c r="G1354" s="106">
        <v>14769</v>
      </c>
      <c r="H1354" s="106">
        <v>199377</v>
      </c>
      <c r="I1354" s="105" t="s">
        <v>777</v>
      </c>
      <c r="J1354" s="105" t="s">
        <v>778</v>
      </c>
      <c r="K1354" s="103" t="s">
        <v>802</v>
      </c>
    </row>
    <row r="1355" spans="1:11" x14ac:dyDescent="0.2">
      <c r="A1355" s="104">
        <v>45875</v>
      </c>
      <c r="B1355" s="105" t="s">
        <v>2675</v>
      </c>
      <c r="C1355" s="105" t="s">
        <v>775</v>
      </c>
      <c r="D1355" s="105" t="s">
        <v>2676</v>
      </c>
      <c r="E1355" s="106">
        <v>230760</v>
      </c>
      <c r="F1355" s="107" t="s">
        <v>156</v>
      </c>
      <c r="G1355" s="106">
        <v>18461</v>
      </c>
      <c r="H1355" s="106">
        <v>249221</v>
      </c>
      <c r="I1355" s="105" t="s">
        <v>777</v>
      </c>
      <c r="J1355" s="105" t="s">
        <v>778</v>
      </c>
      <c r="K1355" s="103" t="s">
        <v>802</v>
      </c>
    </row>
    <row r="1356" spans="1:11" x14ac:dyDescent="0.2">
      <c r="A1356" s="104">
        <v>45875</v>
      </c>
      <c r="B1356" s="105" t="s">
        <v>2677</v>
      </c>
      <c r="C1356" s="105" t="s">
        <v>775</v>
      </c>
      <c r="D1356" s="105" t="s">
        <v>2678</v>
      </c>
      <c r="E1356" s="106">
        <v>230760</v>
      </c>
      <c r="F1356" s="107" t="s">
        <v>156</v>
      </c>
      <c r="G1356" s="106">
        <v>18461</v>
      </c>
      <c r="H1356" s="106">
        <v>249221</v>
      </c>
      <c r="I1356" s="105" t="s">
        <v>777</v>
      </c>
      <c r="J1356" s="105" t="s">
        <v>778</v>
      </c>
      <c r="K1356" s="103" t="s">
        <v>802</v>
      </c>
    </row>
    <row r="1357" spans="1:11" x14ac:dyDescent="0.2">
      <c r="A1357" s="104">
        <v>45875</v>
      </c>
      <c r="B1357" s="105" t="s">
        <v>2679</v>
      </c>
      <c r="C1357" s="105" t="s">
        <v>775</v>
      </c>
      <c r="D1357" s="105" t="s">
        <v>2680</v>
      </c>
      <c r="E1357" s="106">
        <v>276912</v>
      </c>
      <c r="F1357" s="107" t="s">
        <v>156</v>
      </c>
      <c r="G1357" s="106">
        <v>22153</v>
      </c>
      <c r="H1357" s="106">
        <v>299065</v>
      </c>
      <c r="I1357" s="105" t="s">
        <v>777</v>
      </c>
      <c r="J1357" s="105" t="s">
        <v>778</v>
      </c>
      <c r="K1357" s="103" t="s">
        <v>802</v>
      </c>
    </row>
    <row r="1358" spans="1:11" x14ac:dyDescent="0.2">
      <c r="A1358" s="104">
        <v>45876</v>
      </c>
      <c r="B1358" s="105" t="s">
        <v>2681</v>
      </c>
      <c r="C1358" s="105" t="s">
        <v>775</v>
      </c>
      <c r="D1358" s="105" t="s">
        <v>2682</v>
      </c>
      <c r="E1358" s="106">
        <v>184608</v>
      </c>
      <c r="F1358" s="107" t="s">
        <v>156</v>
      </c>
      <c r="G1358" s="106">
        <v>14769</v>
      </c>
      <c r="H1358" s="106">
        <v>199377</v>
      </c>
      <c r="I1358" s="105" t="s">
        <v>777</v>
      </c>
      <c r="J1358" s="105" t="s">
        <v>778</v>
      </c>
      <c r="K1358" s="103" t="s">
        <v>802</v>
      </c>
    </row>
    <row r="1359" spans="1:11" x14ac:dyDescent="0.2">
      <c r="A1359" s="104">
        <v>45876</v>
      </c>
      <c r="B1359" s="105" t="s">
        <v>2683</v>
      </c>
      <c r="C1359" s="105" t="s">
        <v>775</v>
      </c>
      <c r="D1359" s="105" t="s">
        <v>2684</v>
      </c>
      <c r="E1359" s="106">
        <v>230760</v>
      </c>
      <c r="F1359" s="107" t="s">
        <v>156</v>
      </c>
      <c r="G1359" s="106">
        <v>18461</v>
      </c>
      <c r="H1359" s="106">
        <v>249221</v>
      </c>
      <c r="I1359" s="105" t="s">
        <v>777</v>
      </c>
      <c r="J1359" s="105" t="s">
        <v>778</v>
      </c>
      <c r="K1359" s="103" t="s">
        <v>802</v>
      </c>
    </row>
    <row r="1360" spans="1:11" x14ac:dyDescent="0.2">
      <c r="A1360" s="104">
        <v>45876</v>
      </c>
      <c r="B1360" s="105" t="s">
        <v>2685</v>
      </c>
      <c r="C1360" s="105" t="s">
        <v>775</v>
      </c>
      <c r="D1360" s="105" t="s">
        <v>2686</v>
      </c>
      <c r="E1360" s="106">
        <v>184608</v>
      </c>
      <c r="F1360" s="107" t="s">
        <v>156</v>
      </c>
      <c r="G1360" s="106">
        <v>14769</v>
      </c>
      <c r="H1360" s="106">
        <v>199377</v>
      </c>
      <c r="I1360" s="105" t="s">
        <v>777</v>
      </c>
      <c r="J1360" s="105" t="s">
        <v>778</v>
      </c>
      <c r="K1360" s="103" t="s">
        <v>802</v>
      </c>
    </row>
    <row r="1361" spans="1:11" x14ac:dyDescent="0.2">
      <c r="A1361" s="104">
        <v>45876</v>
      </c>
      <c r="B1361" s="105" t="s">
        <v>2687</v>
      </c>
      <c r="C1361" s="105" t="s">
        <v>775</v>
      </c>
      <c r="D1361" s="105" t="s">
        <v>2688</v>
      </c>
      <c r="E1361" s="106">
        <v>230760</v>
      </c>
      <c r="F1361" s="107" t="s">
        <v>156</v>
      </c>
      <c r="G1361" s="106">
        <v>18461</v>
      </c>
      <c r="H1361" s="106">
        <v>249221</v>
      </c>
      <c r="I1361" s="105" t="s">
        <v>777</v>
      </c>
      <c r="J1361" s="105" t="s">
        <v>778</v>
      </c>
      <c r="K1361" s="103" t="s">
        <v>802</v>
      </c>
    </row>
    <row r="1362" spans="1:11" x14ac:dyDescent="0.2">
      <c r="A1362" s="104">
        <v>45876</v>
      </c>
      <c r="B1362" s="105" t="s">
        <v>2689</v>
      </c>
      <c r="C1362" s="105" t="s">
        <v>775</v>
      </c>
      <c r="D1362" s="105" t="s">
        <v>2690</v>
      </c>
      <c r="E1362" s="106">
        <v>230760</v>
      </c>
      <c r="F1362" s="107" t="s">
        <v>156</v>
      </c>
      <c r="G1362" s="106">
        <v>18461</v>
      </c>
      <c r="H1362" s="106">
        <v>249221</v>
      </c>
      <c r="I1362" s="105" t="s">
        <v>777</v>
      </c>
      <c r="J1362" s="105" t="s">
        <v>778</v>
      </c>
      <c r="K1362" s="103" t="s">
        <v>802</v>
      </c>
    </row>
    <row r="1363" spans="1:11" x14ac:dyDescent="0.2">
      <c r="A1363" s="104">
        <v>45876</v>
      </c>
      <c r="B1363" s="105" t="s">
        <v>2691</v>
      </c>
      <c r="C1363" s="105" t="s">
        <v>775</v>
      </c>
      <c r="D1363" s="105" t="s">
        <v>2692</v>
      </c>
      <c r="E1363" s="106">
        <v>184608</v>
      </c>
      <c r="F1363" s="107" t="s">
        <v>156</v>
      </c>
      <c r="G1363" s="106">
        <v>14769</v>
      </c>
      <c r="H1363" s="106">
        <v>199377</v>
      </c>
      <c r="I1363" s="105" t="s">
        <v>777</v>
      </c>
      <c r="J1363" s="105" t="s">
        <v>778</v>
      </c>
      <c r="K1363" s="103" t="s">
        <v>802</v>
      </c>
    </row>
    <row r="1364" spans="1:11" x14ac:dyDescent="0.2">
      <c r="A1364" s="104">
        <v>45876</v>
      </c>
      <c r="B1364" s="105" t="s">
        <v>2693</v>
      </c>
      <c r="C1364" s="105" t="s">
        <v>775</v>
      </c>
      <c r="D1364" s="105" t="s">
        <v>2694</v>
      </c>
      <c r="E1364" s="106">
        <v>346140</v>
      </c>
      <c r="F1364" s="107" t="s">
        <v>156</v>
      </c>
      <c r="G1364" s="106">
        <v>27691</v>
      </c>
      <c r="H1364" s="106">
        <v>373831</v>
      </c>
      <c r="I1364" s="105" t="s">
        <v>777</v>
      </c>
      <c r="J1364" s="105" t="s">
        <v>778</v>
      </c>
      <c r="K1364" s="103" t="s">
        <v>802</v>
      </c>
    </row>
    <row r="1365" spans="1:11" x14ac:dyDescent="0.2">
      <c r="A1365" s="104">
        <v>45876</v>
      </c>
      <c r="B1365" s="105" t="s">
        <v>2695</v>
      </c>
      <c r="C1365" s="105" t="s">
        <v>775</v>
      </c>
      <c r="D1365" s="105" t="s">
        <v>2696</v>
      </c>
      <c r="E1365" s="106">
        <v>184608</v>
      </c>
      <c r="F1365" s="107" t="s">
        <v>156</v>
      </c>
      <c r="G1365" s="106">
        <v>14769</v>
      </c>
      <c r="H1365" s="106">
        <v>199377</v>
      </c>
      <c r="I1365" s="105" t="s">
        <v>777</v>
      </c>
      <c r="J1365" s="105" t="s">
        <v>778</v>
      </c>
      <c r="K1365" s="103" t="s">
        <v>802</v>
      </c>
    </row>
    <row r="1366" spans="1:11" x14ac:dyDescent="0.2">
      <c r="A1366" s="104">
        <v>45876</v>
      </c>
      <c r="B1366" s="105" t="s">
        <v>2697</v>
      </c>
      <c r="C1366" s="105" t="s">
        <v>775</v>
      </c>
      <c r="D1366" s="105" t="s">
        <v>2698</v>
      </c>
      <c r="E1366" s="106">
        <v>184608</v>
      </c>
      <c r="F1366" s="107" t="s">
        <v>156</v>
      </c>
      <c r="G1366" s="106">
        <v>14769</v>
      </c>
      <c r="H1366" s="106">
        <v>199377</v>
      </c>
      <c r="I1366" s="105" t="s">
        <v>777</v>
      </c>
      <c r="J1366" s="105" t="s">
        <v>778</v>
      </c>
      <c r="K1366" s="103" t="s">
        <v>802</v>
      </c>
    </row>
    <row r="1367" spans="1:11" x14ac:dyDescent="0.2">
      <c r="A1367" s="104">
        <v>45876</v>
      </c>
      <c r="B1367" s="105" t="s">
        <v>2699</v>
      </c>
      <c r="C1367" s="105" t="s">
        <v>775</v>
      </c>
      <c r="D1367" s="105" t="s">
        <v>2700</v>
      </c>
      <c r="E1367" s="106">
        <v>184608</v>
      </c>
      <c r="F1367" s="107" t="s">
        <v>156</v>
      </c>
      <c r="G1367" s="106">
        <v>14769</v>
      </c>
      <c r="H1367" s="106">
        <v>199377</v>
      </c>
      <c r="I1367" s="105" t="s">
        <v>777</v>
      </c>
      <c r="J1367" s="105" t="s">
        <v>778</v>
      </c>
      <c r="K1367" s="103" t="s">
        <v>802</v>
      </c>
    </row>
    <row r="1368" spans="1:11" x14ac:dyDescent="0.2">
      <c r="A1368" s="104">
        <v>45876</v>
      </c>
      <c r="B1368" s="105" t="s">
        <v>2701</v>
      </c>
      <c r="C1368" s="105" t="s">
        <v>775</v>
      </c>
      <c r="D1368" s="105" t="s">
        <v>2702</v>
      </c>
      <c r="E1368" s="106">
        <v>230760</v>
      </c>
      <c r="F1368" s="107" t="s">
        <v>156</v>
      </c>
      <c r="G1368" s="106">
        <v>18461</v>
      </c>
      <c r="H1368" s="106">
        <v>249221</v>
      </c>
      <c r="I1368" s="105" t="s">
        <v>777</v>
      </c>
      <c r="J1368" s="105" t="s">
        <v>778</v>
      </c>
      <c r="K1368" s="103" t="s">
        <v>802</v>
      </c>
    </row>
    <row r="1369" spans="1:11" x14ac:dyDescent="0.2">
      <c r="A1369" s="104">
        <v>45876</v>
      </c>
      <c r="B1369" s="105" t="s">
        <v>2703</v>
      </c>
      <c r="C1369" s="105" t="s">
        <v>775</v>
      </c>
      <c r="D1369" s="105" t="s">
        <v>2704</v>
      </c>
      <c r="E1369" s="106">
        <v>184608</v>
      </c>
      <c r="F1369" s="107" t="s">
        <v>156</v>
      </c>
      <c r="G1369" s="106">
        <v>14769</v>
      </c>
      <c r="H1369" s="106">
        <v>199377</v>
      </c>
      <c r="I1369" s="105" t="s">
        <v>777</v>
      </c>
      <c r="J1369" s="105" t="s">
        <v>778</v>
      </c>
      <c r="K1369" s="103" t="s">
        <v>802</v>
      </c>
    </row>
    <row r="1370" spans="1:11" x14ac:dyDescent="0.2">
      <c r="A1370" s="104">
        <v>45876</v>
      </c>
      <c r="B1370" s="105" t="s">
        <v>2705</v>
      </c>
      <c r="C1370" s="105" t="s">
        <v>775</v>
      </c>
      <c r="D1370" s="105" t="s">
        <v>2706</v>
      </c>
      <c r="E1370" s="106">
        <v>230760</v>
      </c>
      <c r="F1370" s="107" t="s">
        <v>156</v>
      </c>
      <c r="G1370" s="106">
        <v>18461</v>
      </c>
      <c r="H1370" s="106">
        <v>249221</v>
      </c>
      <c r="I1370" s="105" t="s">
        <v>777</v>
      </c>
      <c r="J1370" s="105" t="s">
        <v>778</v>
      </c>
      <c r="K1370" s="103" t="s">
        <v>802</v>
      </c>
    </row>
    <row r="1371" spans="1:11" x14ac:dyDescent="0.2">
      <c r="A1371" s="104">
        <v>45876</v>
      </c>
      <c r="B1371" s="105" t="s">
        <v>2707</v>
      </c>
      <c r="C1371" s="105" t="s">
        <v>775</v>
      </c>
      <c r="D1371" s="105" t="s">
        <v>2708</v>
      </c>
      <c r="E1371" s="106">
        <v>230760</v>
      </c>
      <c r="F1371" s="107" t="s">
        <v>156</v>
      </c>
      <c r="G1371" s="106">
        <v>18461</v>
      </c>
      <c r="H1371" s="106">
        <v>249221</v>
      </c>
      <c r="I1371" s="105" t="s">
        <v>777</v>
      </c>
      <c r="J1371" s="105" t="s">
        <v>778</v>
      </c>
      <c r="K1371" s="103" t="s">
        <v>802</v>
      </c>
    </row>
    <row r="1372" spans="1:11" x14ac:dyDescent="0.2">
      <c r="A1372" s="104">
        <v>45876</v>
      </c>
      <c r="B1372" s="105" t="s">
        <v>2709</v>
      </c>
      <c r="C1372" s="105" t="s">
        <v>775</v>
      </c>
      <c r="D1372" s="105" t="s">
        <v>2710</v>
      </c>
      <c r="E1372" s="106">
        <v>230760</v>
      </c>
      <c r="F1372" s="107" t="s">
        <v>156</v>
      </c>
      <c r="G1372" s="106">
        <v>18461</v>
      </c>
      <c r="H1372" s="106">
        <v>249221</v>
      </c>
      <c r="I1372" s="105" t="s">
        <v>777</v>
      </c>
      <c r="J1372" s="105" t="s">
        <v>778</v>
      </c>
      <c r="K1372" s="103" t="s">
        <v>802</v>
      </c>
    </row>
    <row r="1373" spans="1:11" x14ac:dyDescent="0.2">
      <c r="A1373" s="104">
        <v>45876</v>
      </c>
      <c r="B1373" s="105" t="s">
        <v>2711</v>
      </c>
      <c r="C1373" s="105" t="s">
        <v>775</v>
      </c>
      <c r="D1373" s="105" t="s">
        <v>2712</v>
      </c>
      <c r="E1373" s="106">
        <v>230760</v>
      </c>
      <c r="F1373" s="107" t="s">
        <v>156</v>
      </c>
      <c r="G1373" s="106">
        <v>18461</v>
      </c>
      <c r="H1373" s="106">
        <v>249221</v>
      </c>
      <c r="I1373" s="105" t="s">
        <v>777</v>
      </c>
      <c r="J1373" s="105" t="s">
        <v>778</v>
      </c>
      <c r="K1373" s="103" t="s">
        <v>802</v>
      </c>
    </row>
    <row r="1374" spans="1:11" x14ac:dyDescent="0.2">
      <c r="A1374" s="104">
        <v>45876</v>
      </c>
      <c r="B1374" s="105" t="s">
        <v>2713</v>
      </c>
      <c r="C1374" s="105" t="s">
        <v>775</v>
      </c>
      <c r="D1374" s="105" t="s">
        <v>2714</v>
      </c>
      <c r="E1374" s="106">
        <v>230760</v>
      </c>
      <c r="F1374" s="107" t="s">
        <v>156</v>
      </c>
      <c r="G1374" s="106">
        <v>18461</v>
      </c>
      <c r="H1374" s="106">
        <v>249221</v>
      </c>
      <c r="I1374" s="105" t="s">
        <v>777</v>
      </c>
      <c r="J1374" s="105" t="s">
        <v>778</v>
      </c>
      <c r="K1374" s="103" t="s">
        <v>802</v>
      </c>
    </row>
    <row r="1375" spans="1:11" x14ac:dyDescent="0.2">
      <c r="A1375" s="104">
        <v>45876</v>
      </c>
      <c r="B1375" s="105" t="s">
        <v>2715</v>
      </c>
      <c r="C1375" s="105" t="s">
        <v>775</v>
      </c>
      <c r="D1375" s="105" t="s">
        <v>2716</v>
      </c>
      <c r="E1375" s="106">
        <v>230760</v>
      </c>
      <c r="F1375" s="107" t="s">
        <v>156</v>
      </c>
      <c r="G1375" s="106">
        <v>18461</v>
      </c>
      <c r="H1375" s="106">
        <v>249221</v>
      </c>
      <c r="I1375" s="105" t="s">
        <v>777</v>
      </c>
      <c r="J1375" s="105" t="s">
        <v>778</v>
      </c>
      <c r="K1375" s="103" t="s">
        <v>802</v>
      </c>
    </row>
    <row r="1376" spans="1:11" x14ac:dyDescent="0.2">
      <c r="A1376" s="104">
        <v>45877</v>
      </c>
      <c r="B1376" s="105" t="s">
        <v>2717</v>
      </c>
      <c r="C1376" s="105" t="s">
        <v>775</v>
      </c>
      <c r="D1376" s="105" t="s">
        <v>2718</v>
      </c>
      <c r="E1376" s="106">
        <v>230760</v>
      </c>
      <c r="F1376" s="107" t="s">
        <v>156</v>
      </c>
      <c r="G1376" s="106">
        <v>18461</v>
      </c>
      <c r="H1376" s="106">
        <v>249221</v>
      </c>
      <c r="I1376" s="105" t="s">
        <v>777</v>
      </c>
      <c r="J1376" s="105" t="s">
        <v>778</v>
      </c>
      <c r="K1376" s="103" t="s">
        <v>802</v>
      </c>
    </row>
    <row r="1377" spans="1:11" x14ac:dyDescent="0.2">
      <c r="A1377" s="104">
        <v>45877</v>
      </c>
      <c r="B1377" s="105" t="s">
        <v>2719</v>
      </c>
      <c r="C1377" s="105" t="s">
        <v>775</v>
      </c>
      <c r="D1377" s="105" t="s">
        <v>2720</v>
      </c>
      <c r="E1377" s="106">
        <v>184608</v>
      </c>
      <c r="F1377" s="107" t="s">
        <v>156</v>
      </c>
      <c r="G1377" s="106">
        <v>14769</v>
      </c>
      <c r="H1377" s="106">
        <v>199377</v>
      </c>
      <c r="I1377" s="105" t="s">
        <v>777</v>
      </c>
      <c r="J1377" s="105" t="s">
        <v>778</v>
      </c>
      <c r="K1377" s="103" t="s">
        <v>802</v>
      </c>
    </row>
    <row r="1378" spans="1:11" x14ac:dyDescent="0.2">
      <c r="A1378" s="104">
        <v>45877</v>
      </c>
      <c r="B1378" s="105" t="s">
        <v>2721</v>
      </c>
      <c r="C1378" s="105" t="s">
        <v>775</v>
      </c>
      <c r="D1378" s="105" t="s">
        <v>2722</v>
      </c>
      <c r="E1378" s="106">
        <v>184608</v>
      </c>
      <c r="F1378" s="107" t="s">
        <v>156</v>
      </c>
      <c r="G1378" s="106">
        <v>14769</v>
      </c>
      <c r="H1378" s="106">
        <v>199377</v>
      </c>
      <c r="I1378" s="105" t="s">
        <v>777</v>
      </c>
      <c r="J1378" s="105" t="s">
        <v>778</v>
      </c>
      <c r="K1378" s="103" t="s">
        <v>802</v>
      </c>
    </row>
    <row r="1379" spans="1:11" x14ac:dyDescent="0.2">
      <c r="A1379" s="104">
        <v>45877</v>
      </c>
      <c r="B1379" s="105" t="s">
        <v>2723</v>
      </c>
      <c r="C1379" s="105" t="s">
        <v>775</v>
      </c>
      <c r="D1379" s="105" t="s">
        <v>2724</v>
      </c>
      <c r="E1379" s="106">
        <v>230760</v>
      </c>
      <c r="F1379" s="107" t="s">
        <v>156</v>
      </c>
      <c r="G1379" s="106">
        <v>18461</v>
      </c>
      <c r="H1379" s="106">
        <v>249221</v>
      </c>
      <c r="I1379" s="105" t="s">
        <v>777</v>
      </c>
      <c r="J1379" s="105" t="s">
        <v>778</v>
      </c>
      <c r="K1379" s="103" t="s">
        <v>802</v>
      </c>
    </row>
    <row r="1380" spans="1:11" x14ac:dyDescent="0.2">
      <c r="A1380" s="104">
        <v>45877</v>
      </c>
      <c r="B1380" s="105" t="s">
        <v>2725</v>
      </c>
      <c r="C1380" s="105" t="s">
        <v>775</v>
      </c>
      <c r="D1380" s="105" t="s">
        <v>2726</v>
      </c>
      <c r="E1380" s="106">
        <v>230760</v>
      </c>
      <c r="F1380" s="107" t="s">
        <v>156</v>
      </c>
      <c r="G1380" s="106">
        <v>18461</v>
      </c>
      <c r="H1380" s="106">
        <v>249221</v>
      </c>
      <c r="I1380" s="105" t="s">
        <v>777</v>
      </c>
      <c r="J1380" s="105" t="s">
        <v>778</v>
      </c>
      <c r="K1380" s="103" t="s">
        <v>802</v>
      </c>
    </row>
    <row r="1381" spans="1:11" x14ac:dyDescent="0.2">
      <c r="A1381" s="104">
        <v>45878</v>
      </c>
      <c r="B1381" s="105" t="s">
        <v>2727</v>
      </c>
      <c r="C1381" s="105" t="s">
        <v>775</v>
      </c>
      <c r="D1381" s="105" t="s">
        <v>2728</v>
      </c>
      <c r="E1381" s="106">
        <v>230760</v>
      </c>
      <c r="F1381" s="107" t="s">
        <v>156</v>
      </c>
      <c r="G1381" s="106">
        <v>18461</v>
      </c>
      <c r="H1381" s="106">
        <v>249221</v>
      </c>
      <c r="I1381" s="105" t="s">
        <v>777</v>
      </c>
      <c r="J1381" s="105" t="s">
        <v>778</v>
      </c>
      <c r="K1381" s="103" t="s">
        <v>802</v>
      </c>
    </row>
    <row r="1382" spans="1:11" x14ac:dyDescent="0.2">
      <c r="A1382" s="104">
        <v>45878</v>
      </c>
      <c r="B1382" s="105" t="s">
        <v>2729</v>
      </c>
      <c r="C1382" s="105" t="s">
        <v>775</v>
      </c>
      <c r="D1382" s="105" t="s">
        <v>2730</v>
      </c>
      <c r="E1382" s="106">
        <v>230760</v>
      </c>
      <c r="F1382" s="107" t="s">
        <v>156</v>
      </c>
      <c r="G1382" s="106">
        <v>18461</v>
      </c>
      <c r="H1382" s="106">
        <v>249221</v>
      </c>
      <c r="I1382" s="105" t="s">
        <v>777</v>
      </c>
      <c r="J1382" s="105" t="s">
        <v>778</v>
      </c>
      <c r="K1382" s="103" t="s">
        <v>802</v>
      </c>
    </row>
    <row r="1383" spans="1:11" x14ac:dyDescent="0.2">
      <c r="A1383" s="104">
        <v>45878</v>
      </c>
      <c r="B1383" s="105" t="s">
        <v>2731</v>
      </c>
      <c r="C1383" s="105" t="s">
        <v>775</v>
      </c>
      <c r="D1383" s="105" t="s">
        <v>2732</v>
      </c>
      <c r="E1383" s="106">
        <v>184608</v>
      </c>
      <c r="F1383" s="107" t="s">
        <v>156</v>
      </c>
      <c r="G1383" s="106">
        <v>14769</v>
      </c>
      <c r="H1383" s="106">
        <v>199377</v>
      </c>
      <c r="I1383" s="105" t="s">
        <v>777</v>
      </c>
      <c r="J1383" s="105" t="s">
        <v>778</v>
      </c>
      <c r="K1383" s="103" t="s">
        <v>802</v>
      </c>
    </row>
    <row r="1384" spans="1:11" x14ac:dyDescent="0.2">
      <c r="A1384" s="104">
        <v>45878</v>
      </c>
      <c r="B1384" s="105" t="s">
        <v>2733</v>
      </c>
      <c r="C1384" s="105" t="s">
        <v>775</v>
      </c>
      <c r="D1384" s="105" t="s">
        <v>2734</v>
      </c>
      <c r="E1384" s="106">
        <v>184608</v>
      </c>
      <c r="F1384" s="107" t="s">
        <v>156</v>
      </c>
      <c r="G1384" s="106">
        <v>14769</v>
      </c>
      <c r="H1384" s="106">
        <v>199377</v>
      </c>
      <c r="I1384" s="105" t="s">
        <v>777</v>
      </c>
      <c r="J1384" s="105" t="s">
        <v>778</v>
      </c>
      <c r="K1384" s="103" t="s">
        <v>802</v>
      </c>
    </row>
    <row r="1385" spans="1:11" x14ac:dyDescent="0.2">
      <c r="A1385" s="104">
        <v>45881</v>
      </c>
      <c r="B1385" s="105" t="s">
        <v>2735</v>
      </c>
      <c r="C1385" s="105" t="s">
        <v>775</v>
      </c>
      <c r="D1385" s="105" t="s">
        <v>2736</v>
      </c>
      <c r="E1385" s="106">
        <v>230760</v>
      </c>
      <c r="F1385" s="107" t="s">
        <v>156</v>
      </c>
      <c r="G1385" s="106">
        <v>18461</v>
      </c>
      <c r="H1385" s="106">
        <v>249221</v>
      </c>
      <c r="I1385" s="105" t="s">
        <v>777</v>
      </c>
      <c r="J1385" s="105" t="s">
        <v>778</v>
      </c>
      <c r="K1385" s="103" t="s">
        <v>802</v>
      </c>
    </row>
    <row r="1386" spans="1:11" x14ac:dyDescent="0.2">
      <c r="A1386" s="104">
        <v>45881</v>
      </c>
      <c r="B1386" s="105" t="s">
        <v>2737</v>
      </c>
      <c r="C1386" s="105" t="s">
        <v>775</v>
      </c>
      <c r="D1386" s="105" t="s">
        <v>2738</v>
      </c>
      <c r="E1386" s="106">
        <v>230760</v>
      </c>
      <c r="F1386" s="107" t="s">
        <v>156</v>
      </c>
      <c r="G1386" s="106">
        <v>18461</v>
      </c>
      <c r="H1386" s="106">
        <v>249221</v>
      </c>
      <c r="I1386" s="105" t="s">
        <v>777</v>
      </c>
      <c r="J1386" s="105" t="s">
        <v>778</v>
      </c>
      <c r="K1386" s="103" t="s">
        <v>802</v>
      </c>
    </row>
    <row r="1387" spans="1:11" x14ac:dyDescent="0.2">
      <c r="A1387" s="104">
        <v>45881</v>
      </c>
      <c r="B1387" s="105" t="s">
        <v>2739</v>
      </c>
      <c r="C1387" s="105" t="s">
        <v>775</v>
      </c>
      <c r="D1387" s="105" t="s">
        <v>2740</v>
      </c>
      <c r="E1387" s="106">
        <v>184608</v>
      </c>
      <c r="F1387" s="107" t="s">
        <v>156</v>
      </c>
      <c r="G1387" s="106">
        <v>14769</v>
      </c>
      <c r="H1387" s="106">
        <v>199377</v>
      </c>
      <c r="I1387" s="105" t="s">
        <v>777</v>
      </c>
      <c r="J1387" s="105" t="s">
        <v>778</v>
      </c>
      <c r="K1387" s="103" t="s">
        <v>802</v>
      </c>
    </row>
    <row r="1388" spans="1:11" x14ac:dyDescent="0.2">
      <c r="A1388" s="104">
        <v>45881</v>
      </c>
      <c r="B1388" s="105" t="s">
        <v>2741</v>
      </c>
      <c r="C1388" s="105" t="s">
        <v>775</v>
      </c>
      <c r="D1388" s="105" t="s">
        <v>2742</v>
      </c>
      <c r="E1388" s="106">
        <v>184608</v>
      </c>
      <c r="F1388" s="107" t="s">
        <v>156</v>
      </c>
      <c r="G1388" s="106">
        <v>14769</v>
      </c>
      <c r="H1388" s="106">
        <v>199377</v>
      </c>
      <c r="I1388" s="105" t="s">
        <v>777</v>
      </c>
      <c r="J1388" s="105" t="s">
        <v>778</v>
      </c>
      <c r="K1388" s="103" t="s">
        <v>802</v>
      </c>
    </row>
    <row r="1389" spans="1:11" x14ac:dyDescent="0.2">
      <c r="A1389" s="104">
        <v>45881</v>
      </c>
      <c r="B1389" s="105" t="s">
        <v>2743</v>
      </c>
      <c r="C1389" s="105" t="s">
        <v>775</v>
      </c>
      <c r="D1389" s="105" t="s">
        <v>2744</v>
      </c>
      <c r="E1389" s="106">
        <v>184608</v>
      </c>
      <c r="F1389" s="107" t="s">
        <v>156</v>
      </c>
      <c r="G1389" s="106">
        <v>14769</v>
      </c>
      <c r="H1389" s="106">
        <v>199377</v>
      </c>
      <c r="I1389" s="105" t="s">
        <v>777</v>
      </c>
      <c r="J1389" s="105" t="s">
        <v>778</v>
      </c>
      <c r="K1389" s="103" t="s">
        <v>802</v>
      </c>
    </row>
    <row r="1390" spans="1:11" x14ac:dyDescent="0.2">
      <c r="A1390" s="104">
        <v>45881</v>
      </c>
      <c r="B1390" s="105" t="s">
        <v>2745</v>
      </c>
      <c r="C1390" s="105" t="s">
        <v>775</v>
      </c>
      <c r="D1390" s="105" t="s">
        <v>2746</v>
      </c>
      <c r="E1390" s="106">
        <v>184608</v>
      </c>
      <c r="F1390" s="107" t="s">
        <v>156</v>
      </c>
      <c r="G1390" s="106">
        <v>14769</v>
      </c>
      <c r="H1390" s="106">
        <v>199377</v>
      </c>
      <c r="I1390" s="105" t="s">
        <v>777</v>
      </c>
      <c r="J1390" s="105" t="s">
        <v>778</v>
      </c>
      <c r="K1390" s="103" t="s">
        <v>802</v>
      </c>
    </row>
    <row r="1391" spans="1:11" x14ac:dyDescent="0.2">
      <c r="A1391" s="104">
        <v>45881</v>
      </c>
      <c r="B1391" s="105" t="s">
        <v>2747</v>
      </c>
      <c r="C1391" s="105" t="s">
        <v>775</v>
      </c>
      <c r="D1391" s="105" t="s">
        <v>2748</v>
      </c>
      <c r="E1391" s="106">
        <v>230760</v>
      </c>
      <c r="F1391" s="107" t="s">
        <v>156</v>
      </c>
      <c r="G1391" s="106">
        <v>18461</v>
      </c>
      <c r="H1391" s="106">
        <v>249221</v>
      </c>
      <c r="I1391" s="105" t="s">
        <v>777</v>
      </c>
      <c r="J1391" s="105" t="s">
        <v>778</v>
      </c>
      <c r="K1391" s="103" t="s">
        <v>802</v>
      </c>
    </row>
    <row r="1392" spans="1:11" x14ac:dyDescent="0.2">
      <c r="A1392" s="104">
        <v>45881</v>
      </c>
      <c r="B1392" s="105" t="s">
        <v>2749</v>
      </c>
      <c r="C1392" s="105" t="s">
        <v>775</v>
      </c>
      <c r="D1392" s="105" t="s">
        <v>2750</v>
      </c>
      <c r="E1392" s="106">
        <v>184608</v>
      </c>
      <c r="F1392" s="107" t="s">
        <v>156</v>
      </c>
      <c r="G1392" s="106">
        <v>14769</v>
      </c>
      <c r="H1392" s="106">
        <v>199377</v>
      </c>
      <c r="I1392" s="105" t="s">
        <v>777</v>
      </c>
      <c r="J1392" s="105" t="s">
        <v>778</v>
      </c>
      <c r="K1392" s="103" t="s">
        <v>802</v>
      </c>
    </row>
    <row r="1393" spans="1:11" x14ac:dyDescent="0.2">
      <c r="A1393" s="104">
        <v>45881</v>
      </c>
      <c r="B1393" s="105" t="s">
        <v>2751</v>
      </c>
      <c r="C1393" s="105" t="s">
        <v>775</v>
      </c>
      <c r="D1393" s="105" t="s">
        <v>2752</v>
      </c>
      <c r="E1393" s="106">
        <v>230760</v>
      </c>
      <c r="F1393" s="107" t="s">
        <v>156</v>
      </c>
      <c r="G1393" s="106">
        <v>18461</v>
      </c>
      <c r="H1393" s="106">
        <v>249221</v>
      </c>
      <c r="I1393" s="105" t="s">
        <v>777</v>
      </c>
      <c r="J1393" s="105" t="s">
        <v>778</v>
      </c>
      <c r="K1393" s="103" t="s">
        <v>802</v>
      </c>
    </row>
    <row r="1394" spans="1:11" x14ac:dyDescent="0.2">
      <c r="A1394" s="104">
        <v>45881</v>
      </c>
      <c r="B1394" s="105" t="s">
        <v>2753</v>
      </c>
      <c r="C1394" s="105" t="s">
        <v>775</v>
      </c>
      <c r="D1394" s="105" t="s">
        <v>2754</v>
      </c>
      <c r="E1394" s="106">
        <v>276912</v>
      </c>
      <c r="F1394" s="107" t="s">
        <v>156</v>
      </c>
      <c r="G1394" s="106">
        <v>22153</v>
      </c>
      <c r="H1394" s="106">
        <v>299065</v>
      </c>
      <c r="I1394" s="105" t="s">
        <v>777</v>
      </c>
      <c r="J1394" s="105" t="s">
        <v>778</v>
      </c>
      <c r="K1394" s="103" t="s">
        <v>802</v>
      </c>
    </row>
    <row r="1395" spans="1:11" x14ac:dyDescent="0.2">
      <c r="A1395" s="104">
        <v>45881</v>
      </c>
      <c r="B1395" s="105" t="s">
        <v>2755</v>
      </c>
      <c r="C1395" s="105" t="s">
        <v>775</v>
      </c>
      <c r="D1395" s="105" t="s">
        <v>2756</v>
      </c>
      <c r="E1395" s="106">
        <v>230760</v>
      </c>
      <c r="F1395" s="107" t="s">
        <v>156</v>
      </c>
      <c r="G1395" s="106">
        <v>18461</v>
      </c>
      <c r="H1395" s="106">
        <v>249221</v>
      </c>
      <c r="I1395" s="105" t="s">
        <v>777</v>
      </c>
      <c r="J1395" s="105" t="s">
        <v>778</v>
      </c>
      <c r="K1395" s="103" t="s">
        <v>802</v>
      </c>
    </row>
    <row r="1396" spans="1:11" x14ac:dyDescent="0.2">
      <c r="A1396" s="104">
        <v>45881</v>
      </c>
      <c r="B1396" s="105" t="s">
        <v>2757</v>
      </c>
      <c r="C1396" s="105" t="s">
        <v>775</v>
      </c>
      <c r="D1396" s="105" t="s">
        <v>2758</v>
      </c>
      <c r="E1396" s="106">
        <v>230760</v>
      </c>
      <c r="F1396" s="107" t="s">
        <v>156</v>
      </c>
      <c r="G1396" s="106">
        <v>18461</v>
      </c>
      <c r="H1396" s="106">
        <v>249221</v>
      </c>
      <c r="I1396" s="105" t="s">
        <v>777</v>
      </c>
      <c r="J1396" s="105" t="s">
        <v>778</v>
      </c>
      <c r="K1396" s="103" t="s">
        <v>802</v>
      </c>
    </row>
    <row r="1397" spans="1:11" x14ac:dyDescent="0.2">
      <c r="A1397" s="104">
        <v>45882</v>
      </c>
      <c r="B1397" s="105" t="s">
        <v>2759</v>
      </c>
      <c r="C1397" s="105" t="s">
        <v>775</v>
      </c>
      <c r="D1397" s="105" t="s">
        <v>2760</v>
      </c>
      <c r="E1397" s="106">
        <v>184608</v>
      </c>
      <c r="F1397" s="107" t="s">
        <v>156</v>
      </c>
      <c r="G1397" s="106">
        <v>14769</v>
      </c>
      <c r="H1397" s="106">
        <v>199377</v>
      </c>
      <c r="I1397" s="105" t="s">
        <v>777</v>
      </c>
      <c r="J1397" s="105" t="s">
        <v>778</v>
      </c>
      <c r="K1397" s="103" t="s">
        <v>802</v>
      </c>
    </row>
    <row r="1398" spans="1:11" x14ac:dyDescent="0.2">
      <c r="A1398" s="104">
        <v>45882</v>
      </c>
      <c r="B1398" s="105" t="s">
        <v>2761</v>
      </c>
      <c r="C1398" s="105" t="s">
        <v>775</v>
      </c>
      <c r="D1398" s="105" t="s">
        <v>2762</v>
      </c>
      <c r="E1398" s="106">
        <v>230760</v>
      </c>
      <c r="F1398" s="107" t="s">
        <v>156</v>
      </c>
      <c r="G1398" s="106">
        <v>18461</v>
      </c>
      <c r="H1398" s="106">
        <v>249221</v>
      </c>
      <c r="I1398" s="105" t="s">
        <v>777</v>
      </c>
      <c r="J1398" s="105" t="s">
        <v>778</v>
      </c>
      <c r="K1398" s="103" t="s">
        <v>802</v>
      </c>
    </row>
    <row r="1399" spans="1:11" x14ac:dyDescent="0.2">
      <c r="A1399" s="104">
        <v>45882</v>
      </c>
      <c r="B1399" s="105" t="s">
        <v>2763</v>
      </c>
      <c r="C1399" s="105" t="s">
        <v>775</v>
      </c>
      <c r="D1399" s="105" t="s">
        <v>2764</v>
      </c>
      <c r="E1399" s="106">
        <v>184608</v>
      </c>
      <c r="F1399" s="107" t="s">
        <v>156</v>
      </c>
      <c r="G1399" s="106">
        <v>14769</v>
      </c>
      <c r="H1399" s="106">
        <v>199377</v>
      </c>
      <c r="I1399" s="105" t="s">
        <v>777</v>
      </c>
      <c r="J1399" s="105" t="s">
        <v>778</v>
      </c>
      <c r="K1399" s="103" t="s">
        <v>802</v>
      </c>
    </row>
    <row r="1400" spans="1:11" x14ac:dyDescent="0.2">
      <c r="A1400" s="104">
        <v>45882</v>
      </c>
      <c r="B1400" s="105" t="s">
        <v>2765</v>
      </c>
      <c r="C1400" s="105" t="s">
        <v>775</v>
      </c>
      <c r="D1400" s="105" t="s">
        <v>2766</v>
      </c>
      <c r="E1400" s="106">
        <v>230760</v>
      </c>
      <c r="F1400" s="107" t="s">
        <v>156</v>
      </c>
      <c r="G1400" s="106">
        <v>18461</v>
      </c>
      <c r="H1400" s="106">
        <v>249221</v>
      </c>
      <c r="I1400" s="105" t="s">
        <v>777</v>
      </c>
      <c r="J1400" s="105" t="s">
        <v>778</v>
      </c>
      <c r="K1400" s="103" t="s">
        <v>802</v>
      </c>
    </row>
    <row r="1401" spans="1:11" x14ac:dyDescent="0.2">
      <c r="A1401" s="104">
        <v>45882</v>
      </c>
      <c r="B1401" s="105" t="s">
        <v>2767</v>
      </c>
      <c r="C1401" s="105" t="s">
        <v>775</v>
      </c>
      <c r="D1401" s="105" t="s">
        <v>2768</v>
      </c>
      <c r="E1401" s="106">
        <v>184608</v>
      </c>
      <c r="F1401" s="107" t="s">
        <v>156</v>
      </c>
      <c r="G1401" s="106">
        <v>14769</v>
      </c>
      <c r="H1401" s="106">
        <v>199377</v>
      </c>
      <c r="I1401" s="105" t="s">
        <v>777</v>
      </c>
      <c r="J1401" s="105" t="s">
        <v>778</v>
      </c>
      <c r="K1401" s="103" t="s">
        <v>802</v>
      </c>
    </row>
    <row r="1402" spans="1:11" x14ac:dyDescent="0.2">
      <c r="A1402" s="104">
        <v>45882</v>
      </c>
      <c r="B1402" s="105" t="s">
        <v>2769</v>
      </c>
      <c r="C1402" s="105" t="s">
        <v>775</v>
      </c>
      <c r="D1402" s="105" t="s">
        <v>2770</v>
      </c>
      <c r="E1402" s="106">
        <v>184608</v>
      </c>
      <c r="F1402" s="107" t="s">
        <v>156</v>
      </c>
      <c r="G1402" s="106">
        <v>14769</v>
      </c>
      <c r="H1402" s="106">
        <v>199377</v>
      </c>
      <c r="I1402" s="105" t="s">
        <v>777</v>
      </c>
      <c r="J1402" s="105" t="s">
        <v>778</v>
      </c>
      <c r="K1402" s="103" t="s">
        <v>802</v>
      </c>
    </row>
    <row r="1403" spans="1:11" x14ac:dyDescent="0.2">
      <c r="A1403" s="104">
        <v>45883</v>
      </c>
      <c r="B1403" s="105" t="s">
        <v>2771</v>
      </c>
      <c r="C1403" s="105" t="s">
        <v>775</v>
      </c>
      <c r="D1403" s="105" t="s">
        <v>2772</v>
      </c>
      <c r="E1403" s="106">
        <v>184608</v>
      </c>
      <c r="F1403" s="107" t="s">
        <v>156</v>
      </c>
      <c r="G1403" s="106">
        <v>14769</v>
      </c>
      <c r="H1403" s="106">
        <v>199377</v>
      </c>
      <c r="I1403" s="105" t="s">
        <v>777</v>
      </c>
      <c r="J1403" s="105" t="s">
        <v>778</v>
      </c>
      <c r="K1403" s="103" t="s">
        <v>802</v>
      </c>
    </row>
    <row r="1404" spans="1:11" x14ac:dyDescent="0.2">
      <c r="A1404" s="104">
        <v>45883</v>
      </c>
      <c r="B1404" s="105" t="s">
        <v>2773</v>
      </c>
      <c r="C1404" s="105" t="s">
        <v>775</v>
      </c>
      <c r="D1404" s="105" t="s">
        <v>2774</v>
      </c>
      <c r="E1404" s="106">
        <v>184608</v>
      </c>
      <c r="F1404" s="107" t="s">
        <v>156</v>
      </c>
      <c r="G1404" s="106">
        <v>14769</v>
      </c>
      <c r="H1404" s="106">
        <v>199377</v>
      </c>
      <c r="I1404" s="105" t="s">
        <v>777</v>
      </c>
      <c r="J1404" s="105" t="s">
        <v>778</v>
      </c>
      <c r="K1404" s="103" t="s">
        <v>802</v>
      </c>
    </row>
    <row r="1405" spans="1:11" x14ac:dyDescent="0.2">
      <c r="A1405" s="104">
        <v>45883</v>
      </c>
      <c r="B1405" s="105" t="s">
        <v>2775</v>
      </c>
      <c r="C1405" s="105" t="s">
        <v>775</v>
      </c>
      <c r="D1405" s="105" t="s">
        <v>2776</v>
      </c>
      <c r="E1405" s="106">
        <v>230760</v>
      </c>
      <c r="F1405" s="107" t="s">
        <v>156</v>
      </c>
      <c r="G1405" s="106">
        <v>18461</v>
      </c>
      <c r="H1405" s="106">
        <v>249221</v>
      </c>
      <c r="I1405" s="105" t="s">
        <v>777</v>
      </c>
      <c r="J1405" s="105" t="s">
        <v>778</v>
      </c>
      <c r="K1405" s="103" t="s">
        <v>802</v>
      </c>
    </row>
    <row r="1406" spans="1:11" x14ac:dyDescent="0.2">
      <c r="A1406" s="104">
        <v>45883</v>
      </c>
      <c r="B1406" s="105" t="s">
        <v>2777</v>
      </c>
      <c r="C1406" s="105" t="s">
        <v>775</v>
      </c>
      <c r="D1406" s="105" t="s">
        <v>2778</v>
      </c>
      <c r="E1406" s="106">
        <v>230760</v>
      </c>
      <c r="F1406" s="107" t="s">
        <v>156</v>
      </c>
      <c r="G1406" s="106">
        <v>18461</v>
      </c>
      <c r="H1406" s="106">
        <v>249221</v>
      </c>
      <c r="I1406" s="105" t="s">
        <v>777</v>
      </c>
      <c r="J1406" s="105" t="s">
        <v>778</v>
      </c>
      <c r="K1406" s="103" t="s">
        <v>802</v>
      </c>
    </row>
    <row r="1407" spans="1:11" x14ac:dyDescent="0.2">
      <c r="A1407" s="104">
        <v>45883</v>
      </c>
      <c r="B1407" s="105" t="s">
        <v>2779</v>
      </c>
      <c r="C1407" s="105" t="s">
        <v>775</v>
      </c>
      <c r="D1407" s="105" t="s">
        <v>2780</v>
      </c>
      <c r="E1407" s="106">
        <v>184608</v>
      </c>
      <c r="F1407" s="107" t="s">
        <v>156</v>
      </c>
      <c r="G1407" s="106">
        <v>14769</v>
      </c>
      <c r="H1407" s="106">
        <v>199377</v>
      </c>
      <c r="I1407" s="105" t="s">
        <v>777</v>
      </c>
      <c r="J1407" s="105" t="s">
        <v>778</v>
      </c>
      <c r="K1407" s="103" t="s">
        <v>802</v>
      </c>
    </row>
    <row r="1408" spans="1:11" x14ac:dyDescent="0.2">
      <c r="A1408" s="104">
        <v>45883</v>
      </c>
      <c r="B1408" s="105" t="s">
        <v>2781</v>
      </c>
      <c r="C1408" s="105" t="s">
        <v>775</v>
      </c>
      <c r="D1408" s="105" t="s">
        <v>2782</v>
      </c>
      <c r="E1408" s="106">
        <v>184608</v>
      </c>
      <c r="F1408" s="107" t="s">
        <v>156</v>
      </c>
      <c r="G1408" s="106">
        <v>14769</v>
      </c>
      <c r="H1408" s="106">
        <v>199377</v>
      </c>
      <c r="I1408" s="105" t="s">
        <v>777</v>
      </c>
      <c r="J1408" s="105" t="s">
        <v>778</v>
      </c>
      <c r="K1408" s="103" t="s">
        <v>802</v>
      </c>
    </row>
    <row r="1409" spans="1:11" x14ac:dyDescent="0.2">
      <c r="A1409" s="104">
        <v>45883</v>
      </c>
      <c r="B1409" s="105" t="s">
        <v>2783</v>
      </c>
      <c r="C1409" s="105" t="s">
        <v>775</v>
      </c>
      <c r="D1409" s="105" t="s">
        <v>2784</v>
      </c>
      <c r="E1409" s="106">
        <v>230760</v>
      </c>
      <c r="F1409" s="107" t="s">
        <v>156</v>
      </c>
      <c r="G1409" s="106">
        <v>18461</v>
      </c>
      <c r="H1409" s="106">
        <v>249221</v>
      </c>
      <c r="I1409" s="105" t="s">
        <v>777</v>
      </c>
      <c r="J1409" s="105" t="s">
        <v>778</v>
      </c>
      <c r="K1409" s="103" t="s">
        <v>802</v>
      </c>
    </row>
    <row r="1410" spans="1:11" x14ac:dyDescent="0.2">
      <c r="A1410" s="104">
        <v>45883</v>
      </c>
      <c r="B1410" s="105" t="s">
        <v>2785</v>
      </c>
      <c r="C1410" s="105" t="s">
        <v>775</v>
      </c>
      <c r="D1410" s="105" t="s">
        <v>2786</v>
      </c>
      <c r="E1410" s="106">
        <v>276912</v>
      </c>
      <c r="F1410" s="107" t="s">
        <v>156</v>
      </c>
      <c r="G1410" s="106">
        <v>22153</v>
      </c>
      <c r="H1410" s="106">
        <v>299065</v>
      </c>
      <c r="I1410" s="105" t="s">
        <v>777</v>
      </c>
      <c r="J1410" s="105" t="s">
        <v>778</v>
      </c>
      <c r="K1410" s="103" t="s">
        <v>802</v>
      </c>
    </row>
    <row r="1411" spans="1:11" x14ac:dyDescent="0.2">
      <c r="A1411" s="104">
        <v>45883</v>
      </c>
      <c r="B1411" s="105" t="s">
        <v>2787</v>
      </c>
      <c r="C1411" s="105" t="s">
        <v>775</v>
      </c>
      <c r="D1411" s="105" t="s">
        <v>2788</v>
      </c>
      <c r="E1411" s="106">
        <v>184608</v>
      </c>
      <c r="F1411" s="107" t="s">
        <v>156</v>
      </c>
      <c r="G1411" s="106">
        <v>14769</v>
      </c>
      <c r="H1411" s="106">
        <v>199377</v>
      </c>
      <c r="I1411" s="105" t="s">
        <v>777</v>
      </c>
      <c r="J1411" s="105" t="s">
        <v>778</v>
      </c>
      <c r="K1411" s="103" t="s">
        <v>802</v>
      </c>
    </row>
    <row r="1412" spans="1:11" x14ac:dyDescent="0.2">
      <c r="A1412" s="104">
        <v>45884</v>
      </c>
      <c r="B1412" s="105" t="s">
        <v>2789</v>
      </c>
      <c r="C1412" s="105" t="s">
        <v>775</v>
      </c>
      <c r="D1412" s="105" t="s">
        <v>2790</v>
      </c>
      <c r="E1412" s="106">
        <v>276912</v>
      </c>
      <c r="F1412" s="107" t="s">
        <v>156</v>
      </c>
      <c r="G1412" s="106">
        <v>22153</v>
      </c>
      <c r="H1412" s="106">
        <v>299065</v>
      </c>
      <c r="I1412" s="105" t="s">
        <v>777</v>
      </c>
      <c r="J1412" s="105" t="s">
        <v>778</v>
      </c>
      <c r="K1412" s="103" t="s">
        <v>802</v>
      </c>
    </row>
    <row r="1413" spans="1:11" x14ac:dyDescent="0.2">
      <c r="A1413" s="104">
        <v>45884</v>
      </c>
      <c r="B1413" s="105" t="s">
        <v>2791</v>
      </c>
      <c r="C1413" s="105" t="s">
        <v>775</v>
      </c>
      <c r="D1413" s="105" t="s">
        <v>2792</v>
      </c>
      <c r="E1413" s="106">
        <v>184608</v>
      </c>
      <c r="F1413" s="107" t="s">
        <v>156</v>
      </c>
      <c r="G1413" s="106">
        <v>14769</v>
      </c>
      <c r="H1413" s="106">
        <v>199377</v>
      </c>
      <c r="I1413" s="105" t="s">
        <v>777</v>
      </c>
      <c r="J1413" s="105" t="s">
        <v>778</v>
      </c>
      <c r="K1413" s="103" t="s">
        <v>802</v>
      </c>
    </row>
    <row r="1414" spans="1:11" x14ac:dyDescent="0.2">
      <c r="A1414" s="104">
        <v>45884</v>
      </c>
      <c r="B1414" s="105" t="s">
        <v>2793</v>
      </c>
      <c r="C1414" s="105" t="s">
        <v>775</v>
      </c>
      <c r="D1414" s="105" t="s">
        <v>2794</v>
      </c>
      <c r="E1414" s="106">
        <v>184608</v>
      </c>
      <c r="F1414" s="107" t="s">
        <v>156</v>
      </c>
      <c r="G1414" s="106">
        <v>14769</v>
      </c>
      <c r="H1414" s="106">
        <v>199377</v>
      </c>
      <c r="I1414" s="105" t="s">
        <v>777</v>
      </c>
      <c r="J1414" s="105" t="s">
        <v>778</v>
      </c>
      <c r="K1414" s="103" t="s">
        <v>802</v>
      </c>
    </row>
    <row r="1415" spans="1:11" x14ac:dyDescent="0.2">
      <c r="A1415" s="104">
        <v>45884</v>
      </c>
      <c r="B1415" s="105" t="s">
        <v>2795</v>
      </c>
      <c r="C1415" s="105" t="s">
        <v>775</v>
      </c>
      <c r="D1415" s="105" t="s">
        <v>2796</v>
      </c>
      <c r="E1415" s="106">
        <v>184608</v>
      </c>
      <c r="F1415" s="107" t="s">
        <v>156</v>
      </c>
      <c r="G1415" s="106">
        <v>14769</v>
      </c>
      <c r="H1415" s="106">
        <v>199377</v>
      </c>
      <c r="I1415" s="105" t="s">
        <v>925</v>
      </c>
      <c r="J1415" s="105" t="s">
        <v>926</v>
      </c>
      <c r="K1415" s="103" t="s">
        <v>802</v>
      </c>
    </row>
    <row r="1416" spans="1:11" x14ac:dyDescent="0.2">
      <c r="A1416" s="104">
        <v>45884</v>
      </c>
      <c r="B1416" s="105" t="s">
        <v>2797</v>
      </c>
      <c r="C1416" s="105" t="s">
        <v>775</v>
      </c>
      <c r="D1416" s="105" t="s">
        <v>2798</v>
      </c>
      <c r="E1416" s="106">
        <v>230760</v>
      </c>
      <c r="F1416" s="107" t="s">
        <v>156</v>
      </c>
      <c r="G1416" s="106">
        <v>18461</v>
      </c>
      <c r="H1416" s="106">
        <v>249221</v>
      </c>
      <c r="I1416" s="105" t="s">
        <v>777</v>
      </c>
      <c r="J1416" s="105" t="s">
        <v>778</v>
      </c>
      <c r="K1416" s="103" t="s">
        <v>802</v>
      </c>
    </row>
    <row r="1417" spans="1:11" x14ac:dyDescent="0.2">
      <c r="A1417" s="104">
        <v>45885</v>
      </c>
      <c r="B1417" s="105" t="s">
        <v>2799</v>
      </c>
      <c r="C1417" s="105" t="s">
        <v>775</v>
      </c>
      <c r="D1417" s="105" t="s">
        <v>2800</v>
      </c>
      <c r="E1417" s="106">
        <v>184608</v>
      </c>
      <c r="F1417" s="107" t="s">
        <v>156</v>
      </c>
      <c r="G1417" s="106">
        <v>14769</v>
      </c>
      <c r="H1417" s="106">
        <v>199377</v>
      </c>
      <c r="I1417" s="105" t="s">
        <v>777</v>
      </c>
      <c r="J1417" s="105" t="s">
        <v>778</v>
      </c>
      <c r="K1417" s="103" t="s">
        <v>802</v>
      </c>
    </row>
    <row r="1418" spans="1:11" x14ac:dyDescent="0.2">
      <c r="A1418" s="104">
        <v>45885</v>
      </c>
      <c r="B1418" s="105" t="s">
        <v>2801</v>
      </c>
      <c r="C1418" s="105" t="s">
        <v>775</v>
      </c>
      <c r="D1418" s="105" t="s">
        <v>2802</v>
      </c>
      <c r="E1418" s="106">
        <v>207684</v>
      </c>
      <c r="F1418" s="107" t="s">
        <v>156</v>
      </c>
      <c r="G1418" s="106">
        <v>16615</v>
      </c>
      <c r="H1418" s="106">
        <v>224299</v>
      </c>
      <c r="I1418" s="105" t="s">
        <v>777</v>
      </c>
      <c r="J1418" s="105" t="s">
        <v>778</v>
      </c>
      <c r="K1418" s="103" t="s">
        <v>802</v>
      </c>
    </row>
    <row r="1419" spans="1:11" x14ac:dyDescent="0.2">
      <c r="A1419" s="104">
        <v>45885</v>
      </c>
      <c r="B1419" s="105" t="s">
        <v>2803</v>
      </c>
      <c r="C1419" s="105" t="s">
        <v>775</v>
      </c>
      <c r="D1419" s="105" t="s">
        <v>2804</v>
      </c>
      <c r="E1419" s="106">
        <v>184608</v>
      </c>
      <c r="F1419" s="107" t="s">
        <v>156</v>
      </c>
      <c r="G1419" s="106">
        <v>14769</v>
      </c>
      <c r="H1419" s="106">
        <v>199377</v>
      </c>
      <c r="I1419" s="105" t="s">
        <v>777</v>
      </c>
      <c r="J1419" s="105" t="s">
        <v>778</v>
      </c>
      <c r="K1419" s="103" t="s">
        <v>802</v>
      </c>
    </row>
    <row r="1420" spans="1:11" x14ac:dyDescent="0.2">
      <c r="A1420" s="104">
        <v>45885</v>
      </c>
      <c r="B1420" s="105" t="s">
        <v>2805</v>
      </c>
      <c r="C1420" s="105" t="s">
        <v>775</v>
      </c>
      <c r="D1420" s="105" t="s">
        <v>2806</v>
      </c>
      <c r="E1420" s="106">
        <v>184608</v>
      </c>
      <c r="F1420" s="107" t="s">
        <v>156</v>
      </c>
      <c r="G1420" s="106">
        <v>14769</v>
      </c>
      <c r="H1420" s="106">
        <v>199377</v>
      </c>
      <c r="I1420" s="105" t="s">
        <v>777</v>
      </c>
      <c r="J1420" s="105" t="s">
        <v>778</v>
      </c>
      <c r="K1420" s="103" t="s">
        <v>802</v>
      </c>
    </row>
    <row r="1421" spans="1:11" x14ac:dyDescent="0.2">
      <c r="A1421" s="104">
        <v>45885</v>
      </c>
      <c r="B1421" s="105" t="s">
        <v>2807</v>
      </c>
      <c r="C1421" s="105" t="s">
        <v>775</v>
      </c>
      <c r="D1421" s="105" t="s">
        <v>2808</v>
      </c>
      <c r="E1421" s="106">
        <v>184608</v>
      </c>
      <c r="F1421" s="107" t="s">
        <v>156</v>
      </c>
      <c r="G1421" s="106">
        <v>14769</v>
      </c>
      <c r="H1421" s="106">
        <v>199377</v>
      </c>
      <c r="I1421" s="105" t="s">
        <v>777</v>
      </c>
      <c r="J1421" s="105" t="s">
        <v>778</v>
      </c>
      <c r="K1421" s="103" t="s">
        <v>802</v>
      </c>
    </row>
    <row r="1422" spans="1:11" x14ac:dyDescent="0.2">
      <c r="A1422" s="104">
        <v>45885</v>
      </c>
      <c r="B1422" s="105" t="s">
        <v>2809</v>
      </c>
      <c r="C1422" s="105" t="s">
        <v>775</v>
      </c>
      <c r="D1422" s="105" t="s">
        <v>2810</v>
      </c>
      <c r="E1422" s="106">
        <v>230760</v>
      </c>
      <c r="F1422" s="107" t="s">
        <v>156</v>
      </c>
      <c r="G1422" s="106">
        <v>18461</v>
      </c>
      <c r="H1422" s="106">
        <v>249221</v>
      </c>
      <c r="I1422" s="105" t="s">
        <v>777</v>
      </c>
      <c r="J1422" s="105" t="s">
        <v>778</v>
      </c>
      <c r="K1422" s="103" t="s">
        <v>802</v>
      </c>
    </row>
    <row r="1423" spans="1:11" x14ac:dyDescent="0.2">
      <c r="A1423" s="104">
        <v>45885</v>
      </c>
      <c r="B1423" s="105" t="s">
        <v>2811</v>
      </c>
      <c r="C1423" s="105" t="s">
        <v>775</v>
      </c>
      <c r="D1423" s="105" t="s">
        <v>2812</v>
      </c>
      <c r="E1423" s="106">
        <v>230760</v>
      </c>
      <c r="F1423" s="107" t="s">
        <v>156</v>
      </c>
      <c r="G1423" s="106">
        <v>18461</v>
      </c>
      <c r="H1423" s="106">
        <v>249221</v>
      </c>
      <c r="I1423" s="105" t="s">
        <v>777</v>
      </c>
      <c r="J1423" s="105" t="s">
        <v>778</v>
      </c>
      <c r="K1423" s="103" t="s">
        <v>802</v>
      </c>
    </row>
    <row r="1424" spans="1:11" x14ac:dyDescent="0.2">
      <c r="A1424" s="104">
        <v>45885</v>
      </c>
      <c r="B1424" s="105" t="s">
        <v>2813</v>
      </c>
      <c r="C1424" s="105" t="s">
        <v>775</v>
      </c>
      <c r="D1424" s="105" t="s">
        <v>2814</v>
      </c>
      <c r="E1424" s="106">
        <v>230760</v>
      </c>
      <c r="F1424" s="107" t="s">
        <v>156</v>
      </c>
      <c r="G1424" s="106">
        <v>18461</v>
      </c>
      <c r="H1424" s="106">
        <v>249221</v>
      </c>
      <c r="I1424" s="105" t="s">
        <v>777</v>
      </c>
      <c r="J1424" s="105" t="s">
        <v>778</v>
      </c>
      <c r="K1424" s="103" t="s">
        <v>802</v>
      </c>
    </row>
    <row r="1425" spans="1:11" x14ac:dyDescent="0.2">
      <c r="A1425" s="104">
        <v>45885</v>
      </c>
      <c r="B1425" s="105" t="s">
        <v>2815</v>
      </c>
      <c r="C1425" s="105" t="s">
        <v>775</v>
      </c>
      <c r="D1425" s="105" t="s">
        <v>2816</v>
      </c>
      <c r="E1425" s="106">
        <v>230760</v>
      </c>
      <c r="F1425" s="107" t="s">
        <v>156</v>
      </c>
      <c r="G1425" s="106">
        <v>18461</v>
      </c>
      <c r="H1425" s="106">
        <v>249221</v>
      </c>
      <c r="I1425" s="105" t="s">
        <v>777</v>
      </c>
      <c r="J1425" s="105" t="s">
        <v>778</v>
      </c>
      <c r="K1425" s="103" t="s">
        <v>802</v>
      </c>
    </row>
    <row r="1426" spans="1:11" x14ac:dyDescent="0.2">
      <c r="A1426" s="104">
        <v>45888</v>
      </c>
      <c r="B1426" s="105" t="s">
        <v>2817</v>
      </c>
      <c r="C1426" s="105" t="s">
        <v>775</v>
      </c>
      <c r="D1426" s="105" t="s">
        <v>2818</v>
      </c>
      <c r="E1426" s="106">
        <v>230760</v>
      </c>
      <c r="F1426" s="107" t="s">
        <v>156</v>
      </c>
      <c r="G1426" s="106">
        <v>18461</v>
      </c>
      <c r="H1426" s="106">
        <v>249221</v>
      </c>
      <c r="I1426" s="105" t="s">
        <v>777</v>
      </c>
      <c r="J1426" s="105" t="s">
        <v>778</v>
      </c>
      <c r="K1426" s="103" t="s">
        <v>802</v>
      </c>
    </row>
    <row r="1427" spans="1:11" x14ac:dyDescent="0.2">
      <c r="A1427" s="104">
        <v>45888</v>
      </c>
      <c r="B1427" s="105" t="s">
        <v>2819</v>
      </c>
      <c r="C1427" s="105" t="s">
        <v>775</v>
      </c>
      <c r="D1427" s="105" t="s">
        <v>2820</v>
      </c>
      <c r="E1427" s="106">
        <v>230760</v>
      </c>
      <c r="F1427" s="107" t="s">
        <v>156</v>
      </c>
      <c r="G1427" s="106">
        <v>18461</v>
      </c>
      <c r="H1427" s="106">
        <v>249221</v>
      </c>
      <c r="I1427" s="105" t="s">
        <v>777</v>
      </c>
      <c r="J1427" s="105" t="s">
        <v>778</v>
      </c>
      <c r="K1427" s="103" t="s">
        <v>802</v>
      </c>
    </row>
    <row r="1428" spans="1:11" x14ac:dyDescent="0.2">
      <c r="A1428" s="104">
        <v>45888</v>
      </c>
      <c r="B1428" s="105" t="s">
        <v>2821</v>
      </c>
      <c r="C1428" s="105" t="s">
        <v>775</v>
      </c>
      <c r="D1428" s="105" t="s">
        <v>2822</v>
      </c>
      <c r="E1428" s="106">
        <v>184608</v>
      </c>
      <c r="F1428" s="107" t="s">
        <v>156</v>
      </c>
      <c r="G1428" s="106">
        <v>14769</v>
      </c>
      <c r="H1428" s="106">
        <v>199377</v>
      </c>
      <c r="I1428" s="105" t="s">
        <v>777</v>
      </c>
      <c r="J1428" s="105" t="s">
        <v>778</v>
      </c>
      <c r="K1428" s="103" t="s">
        <v>802</v>
      </c>
    </row>
    <row r="1429" spans="1:11" x14ac:dyDescent="0.2">
      <c r="A1429" s="104">
        <v>45888</v>
      </c>
      <c r="B1429" s="105" t="s">
        <v>2823</v>
      </c>
      <c r="C1429" s="105" t="s">
        <v>775</v>
      </c>
      <c r="D1429" s="105" t="s">
        <v>2824</v>
      </c>
      <c r="E1429" s="106">
        <v>1153800</v>
      </c>
      <c r="F1429" s="107" t="s">
        <v>156</v>
      </c>
      <c r="G1429" s="106">
        <v>92304</v>
      </c>
      <c r="H1429" s="106">
        <v>1246104</v>
      </c>
      <c r="I1429" s="105" t="s">
        <v>863</v>
      </c>
      <c r="J1429" s="105" t="s">
        <v>864</v>
      </c>
      <c r="K1429" s="103" t="s">
        <v>802</v>
      </c>
    </row>
    <row r="1430" spans="1:11" x14ac:dyDescent="0.2">
      <c r="A1430" s="104">
        <v>45888</v>
      </c>
      <c r="B1430" s="105" t="s">
        <v>2825</v>
      </c>
      <c r="C1430" s="105" t="s">
        <v>775</v>
      </c>
      <c r="D1430" s="105" t="s">
        <v>2826</v>
      </c>
      <c r="E1430" s="106">
        <v>230760</v>
      </c>
      <c r="F1430" s="107" t="s">
        <v>156</v>
      </c>
      <c r="G1430" s="106">
        <v>18461</v>
      </c>
      <c r="H1430" s="106">
        <v>249221</v>
      </c>
      <c r="I1430" s="105" t="s">
        <v>777</v>
      </c>
      <c r="J1430" s="105" t="s">
        <v>778</v>
      </c>
      <c r="K1430" s="103" t="s">
        <v>802</v>
      </c>
    </row>
    <row r="1431" spans="1:11" x14ac:dyDescent="0.2">
      <c r="A1431" s="104">
        <v>45888</v>
      </c>
      <c r="B1431" s="105" t="s">
        <v>2827</v>
      </c>
      <c r="C1431" s="105" t="s">
        <v>775</v>
      </c>
      <c r="D1431" s="105" t="s">
        <v>2828</v>
      </c>
      <c r="E1431" s="106">
        <v>184608</v>
      </c>
      <c r="F1431" s="107" t="s">
        <v>156</v>
      </c>
      <c r="G1431" s="106">
        <v>14769</v>
      </c>
      <c r="H1431" s="106">
        <v>199377</v>
      </c>
      <c r="I1431" s="105" t="s">
        <v>777</v>
      </c>
      <c r="J1431" s="105" t="s">
        <v>778</v>
      </c>
      <c r="K1431" s="103" t="s">
        <v>802</v>
      </c>
    </row>
    <row r="1432" spans="1:11" x14ac:dyDescent="0.2">
      <c r="A1432" s="104">
        <v>45888</v>
      </c>
      <c r="B1432" s="105" t="s">
        <v>2829</v>
      </c>
      <c r="C1432" s="105" t="s">
        <v>775</v>
      </c>
      <c r="D1432" s="105" t="s">
        <v>2830</v>
      </c>
      <c r="E1432" s="106">
        <v>184608</v>
      </c>
      <c r="F1432" s="107" t="s">
        <v>156</v>
      </c>
      <c r="G1432" s="106">
        <v>14769</v>
      </c>
      <c r="H1432" s="106">
        <v>199377</v>
      </c>
      <c r="I1432" s="105" t="s">
        <v>777</v>
      </c>
      <c r="J1432" s="105" t="s">
        <v>778</v>
      </c>
      <c r="K1432" s="103" t="s">
        <v>802</v>
      </c>
    </row>
    <row r="1433" spans="1:11" x14ac:dyDescent="0.2">
      <c r="A1433" s="104">
        <v>45889</v>
      </c>
      <c r="B1433" s="105" t="s">
        <v>2831</v>
      </c>
      <c r="C1433" s="105" t="s">
        <v>775</v>
      </c>
      <c r="D1433" s="105" t="s">
        <v>2832</v>
      </c>
      <c r="E1433" s="106">
        <v>230760</v>
      </c>
      <c r="F1433" s="107" t="s">
        <v>156</v>
      </c>
      <c r="G1433" s="106">
        <v>18461</v>
      </c>
      <c r="H1433" s="106">
        <v>249221</v>
      </c>
      <c r="I1433" s="105" t="s">
        <v>777</v>
      </c>
      <c r="J1433" s="105" t="s">
        <v>778</v>
      </c>
      <c r="K1433" s="103" t="s">
        <v>802</v>
      </c>
    </row>
    <row r="1434" spans="1:11" x14ac:dyDescent="0.2">
      <c r="A1434" s="104">
        <v>45889</v>
      </c>
      <c r="B1434" s="105" t="s">
        <v>2833</v>
      </c>
      <c r="C1434" s="105" t="s">
        <v>775</v>
      </c>
      <c r="D1434" s="105" t="s">
        <v>2834</v>
      </c>
      <c r="E1434" s="106">
        <v>346140</v>
      </c>
      <c r="F1434" s="107" t="s">
        <v>156</v>
      </c>
      <c r="G1434" s="106">
        <v>27691</v>
      </c>
      <c r="H1434" s="106">
        <v>373831</v>
      </c>
      <c r="I1434" s="105" t="s">
        <v>777</v>
      </c>
      <c r="J1434" s="105" t="s">
        <v>778</v>
      </c>
      <c r="K1434" s="103" t="s">
        <v>802</v>
      </c>
    </row>
    <row r="1435" spans="1:11" x14ac:dyDescent="0.2">
      <c r="A1435" s="104">
        <v>45889</v>
      </c>
      <c r="B1435" s="105" t="s">
        <v>2835</v>
      </c>
      <c r="C1435" s="105" t="s">
        <v>775</v>
      </c>
      <c r="D1435" s="105" t="s">
        <v>2836</v>
      </c>
      <c r="E1435" s="106">
        <v>184608</v>
      </c>
      <c r="F1435" s="107" t="s">
        <v>156</v>
      </c>
      <c r="G1435" s="106">
        <v>14769</v>
      </c>
      <c r="H1435" s="106">
        <v>199377</v>
      </c>
      <c r="I1435" s="105" t="s">
        <v>777</v>
      </c>
      <c r="J1435" s="105" t="s">
        <v>778</v>
      </c>
      <c r="K1435" s="103" t="s">
        <v>802</v>
      </c>
    </row>
    <row r="1436" spans="1:11" x14ac:dyDescent="0.2">
      <c r="A1436" s="104">
        <v>45890</v>
      </c>
      <c r="B1436" s="105" t="s">
        <v>2837</v>
      </c>
      <c r="C1436" s="105" t="s">
        <v>775</v>
      </c>
      <c r="D1436" s="105" t="s">
        <v>2838</v>
      </c>
      <c r="E1436" s="106">
        <v>184608</v>
      </c>
      <c r="F1436" s="107" t="s">
        <v>156</v>
      </c>
      <c r="G1436" s="106">
        <v>14769</v>
      </c>
      <c r="H1436" s="106">
        <v>199377</v>
      </c>
      <c r="I1436" s="105" t="s">
        <v>777</v>
      </c>
      <c r="J1436" s="105" t="s">
        <v>778</v>
      </c>
      <c r="K1436" s="103" t="s">
        <v>802</v>
      </c>
    </row>
    <row r="1437" spans="1:11" x14ac:dyDescent="0.2">
      <c r="A1437" s="104">
        <v>45890</v>
      </c>
      <c r="B1437" s="105" t="s">
        <v>2839</v>
      </c>
      <c r="C1437" s="105" t="s">
        <v>775</v>
      </c>
      <c r="D1437" s="105" t="s">
        <v>2840</v>
      </c>
      <c r="E1437" s="106">
        <v>184608</v>
      </c>
      <c r="F1437" s="107" t="s">
        <v>156</v>
      </c>
      <c r="G1437" s="106">
        <v>14769</v>
      </c>
      <c r="H1437" s="106">
        <v>199377</v>
      </c>
      <c r="I1437" s="105" t="s">
        <v>777</v>
      </c>
      <c r="J1437" s="105" t="s">
        <v>778</v>
      </c>
      <c r="K1437" s="103" t="s">
        <v>802</v>
      </c>
    </row>
    <row r="1438" spans="1:11" x14ac:dyDescent="0.2">
      <c r="A1438" s="104">
        <v>45890</v>
      </c>
      <c r="B1438" s="105" t="s">
        <v>2841</v>
      </c>
      <c r="C1438" s="105" t="s">
        <v>775</v>
      </c>
      <c r="D1438" s="105" t="s">
        <v>2842</v>
      </c>
      <c r="E1438" s="106">
        <v>184608</v>
      </c>
      <c r="F1438" s="107" t="s">
        <v>156</v>
      </c>
      <c r="G1438" s="106">
        <v>14769</v>
      </c>
      <c r="H1438" s="106">
        <v>199377</v>
      </c>
      <c r="I1438" s="105" t="s">
        <v>777</v>
      </c>
      <c r="J1438" s="105" t="s">
        <v>778</v>
      </c>
      <c r="K1438" s="103" t="s">
        <v>802</v>
      </c>
    </row>
    <row r="1439" spans="1:11" x14ac:dyDescent="0.2">
      <c r="A1439" s="104">
        <v>45890</v>
      </c>
      <c r="B1439" s="105" t="s">
        <v>2843</v>
      </c>
      <c r="C1439" s="105" t="s">
        <v>775</v>
      </c>
      <c r="D1439" s="105" t="s">
        <v>2844</v>
      </c>
      <c r="E1439" s="106">
        <v>230760</v>
      </c>
      <c r="F1439" s="107" t="s">
        <v>156</v>
      </c>
      <c r="G1439" s="106">
        <v>18461</v>
      </c>
      <c r="H1439" s="106">
        <v>249221</v>
      </c>
      <c r="I1439" s="105" t="s">
        <v>777</v>
      </c>
      <c r="J1439" s="105" t="s">
        <v>778</v>
      </c>
      <c r="K1439" s="103" t="s">
        <v>802</v>
      </c>
    </row>
    <row r="1440" spans="1:11" x14ac:dyDescent="0.2">
      <c r="A1440" s="104">
        <v>45890</v>
      </c>
      <c r="B1440" s="105" t="s">
        <v>2845</v>
      </c>
      <c r="C1440" s="105" t="s">
        <v>775</v>
      </c>
      <c r="D1440" s="105" t="s">
        <v>2846</v>
      </c>
      <c r="E1440" s="106">
        <v>230760</v>
      </c>
      <c r="F1440" s="107" t="s">
        <v>156</v>
      </c>
      <c r="G1440" s="106">
        <v>18461</v>
      </c>
      <c r="H1440" s="106">
        <v>249221</v>
      </c>
      <c r="I1440" s="105" t="s">
        <v>777</v>
      </c>
      <c r="J1440" s="105" t="s">
        <v>778</v>
      </c>
      <c r="K1440" s="103" t="s">
        <v>802</v>
      </c>
    </row>
    <row r="1441" spans="1:11" x14ac:dyDescent="0.2">
      <c r="A1441" s="104">
        <v>45890</v>
      </c>
      <c r="B1441" s="105" t="s">
        <v>2847</v>
      </c>
      <c r="C1441" s="105" t="s">
        <v>775</v>
      </c>
      <c r="D1441" s="105" t="s">
        <v>2848</v>
      </c>
      <c r="E1441" s="106">
        <v>184608</v>
      </c>
      <c r="F1441" s="107" t="s">
        <v>156</v>
      </c>
      <c r="G1441" s="106">
        <v>14769</v>
      </c>
      <c r="H1441" s="106">
        <v>199377</v>
      </c>
      <c r="I1441" s="105" t="s">
        <v>777</v>
      </c>
      <c r="J1441" s="105" t="s">
        <v>778</v>
      </c>
      <c r="K1441" s="103" t="s">
        <v>802</v>
      </c>
    </row>
    <row r="1442" spans="1:11" x14ac:dyDescent="0.2">
      <c r="A1442" s="104">
        <v>45890</v>
      </c>
      <c r="B1442" s="105" t="s">
        <v>2849</v>
      </c>
      <c r="C1442" s="105" t="s">
        <v>775</v>
      </c>
      <c r="D1442" s="105" t="s">
        <v>2850</v>
      </c>
      <c r="E1442" s="106">
        <v>184608</v>
      </c>
      <c r="F1442" s="107" t="s">
        <v>156</v>
      </c>
      <c r="G1442" s="106">
        <v>14769</v>
      </c>
      <c r="H1442" s="106">
        <v>199377</v>
      </c>
      <c r="I1442" s="105" t="s">
        <v>777</v>
      </c>
      <c r="J1442" s="105" t="s">
        <v>778</v>
      </c>
      <c r="K1442" s="103" t="s">
        <v>802</v>
      </c>
    </row>
    <row r="1443" spans="1:11" x14ac:dyDescent="0.2">
      <c r="A1443" s="104">
        <v>45890</v>
      </c>
      <c r="B1443" s="105" t="s">
        <v>2851</v>
      </c>
      <c r="C1443" s="105" t="s">
        <v>775</v>
      </c>
      <c r="D1443" s="105" t="s">
        <v>2852</v>
      </c>
      <c r="E1443" s="106">
        <v>230760</v>
      </c>
      <c r="F1443" s="107" t="s">
        <v>156</v>
      </c>
      <c r="G1443" s="106">
        <v>18461</v>
      </c>
      <c r="H1443" s="106">
        <v>249221</v>
      </c>
      <c r="I1443" s="105" t="s">
        <v>777</v>
      </c>
      <c r="J1443" s="105" t="s">
        <v>778</v>
      </c>
      <c r="K1443" s="103" t="s">
        <v>802</v>
      </c>
    </row>
    <row r="1444" spans="1:11" x14ac:dyDescent="0.2">
      <c r="A1444" s="104">
        <v>45891</v>
      </c>
      <c r="B1444" s="105" t="s">
        <v>2853</v>
      </c>
      <c r="C1444" s="105" t="s">
        <v>775</v>
      </c>
      <c r="D1444" s="105" t="s">
        <v>2854</v>
      </c>
      <c r="E1444" s="106">
        <v>230760</v>
      </c>
      <c r="F1444" s="107" t="s">
        <v>156</v>
      </c>
      <c r="G1444" s="106">
        <v>18461</v>
      </c>
      <c r="H1444" s="106">
        <v>249221</v>
      </c>
      <c r="I1444" s="105" t="s">
        <v>777</v>
      </c>
      <c r="J1444" s="105" t="s">
        <v>778</v>
      </c>
      <c r="K1444" s="103" t="s">
        <v>802</v>
      </c>
    </row>
    <row r="1445" spans="1:11" x14ac:dyDescent="0.2">
      <c r="A1445" s="104">
        <v>45891</v>
      </c>
      <c r="B1445" s="105" t="s">
        <v>2855</v>
      </c>
      <c r="C1445" s="105" t="s">
        <v>775</v>
      </c>
      <c r="D1445" s="105" t="s">
        <v>2856</v>
      </c>
      <c r="E1445" s="106">
        <v>184608</v>
      </c>
      <c r="F1445" s="107" t="s">
        <v>156</v>
      </c>
      <c r="G1445" s="106">
        <v>14769</v>
      </c>
      <c r="H1445" s="106">
        <v>199377</v>
      </c>
      <c r="I1445" s="105" t="s">
        <v>777</v>
      </c>
      <c r="J1445" s="105" t="s">
        <v>778</v>
      </c>
      <c r="K1445" s="103" t="s">
        <v>802</v>
      </c>
    </row>
    <row r="1446" spans="1:11" x14ac:dyDescent="0.2">
      <c r="A1446" s="104">
        <v>45892</v>
      </c>
      <c r="B1446" s="105" t="s">
        <v>2857</v>
      </c>
      <c r="C1446" s="105" t="s">
        <v>775</v>
      </c>
      <c r="D1446" s="105" t="s">
        <v>2858</v>
      </c>
      <c r="E1446" s="106">
        <v>230760</v>
      </c>
      <c r="F1446" s="107" t="s">
        <v>156</v>
      </c>
      <c r="G1446" s="106">
        <v>18461</v>
      </c>
      <c r="H1446" s="106">
        <v>249221</v>
      </c>
      <c r="I1446" s="105" t="s">
        <v>777</v>
      </c>
      <c r="J1446" s="105" t="s">
        <v>778</v>
      </c>
      <c r="K1446" s="103" t="s">
        <v>802</v>
      </c>
    </row>
    <row r="1447" spans="1:11" x14ac:dyDescent="0.2">
      <c r="A1447" s="104">
        <v>45892</v>
      </c>
      <c r="B1447" s="105" t="s">
        <v>2859</v>
      </c>
      <c r="C1447" s="105" t="s">
        <v>775</v>
      </c>
      <c r="D1447" s="105" t="s">
        <v>2860</v>
      </c>
      <c r="E1447" s="106">
        <v>184608</v>
      </c>
      <c r="F1447" s="107" t="s">
        <v>156</v>
      </c>
      <c r="G1447" s="106">
        <v>14769</v>
      </c>
      <c r="H1447" s="106">
        <v>199377</v>
      </c>
      <c r="I1447" s="105" t="s">
        <v>777</v>
      </c>
      <c r="J1447" s="105" t="s">
        <v>778</v>
      </c>
      <c r="K1447" s="103" t="s">
        <v>802</v>
      </c>
    </row>
    <row r="1448" spans="1:11" x14ac:dyDescent="0.2">
      <c r="A1448" s="104">
        <v>45892</v>
      </c>
      <c r="B1448" s="105" t="s">
        <v>2861</v>
      </c>
      <c r="C1448" s="105" t="s">
        <v>775</v>
      </c>
      <c r="D1448" s="105" t="s">
        <v>2862</v>
      </c>
      <c r="E1448" s="106">
        <v>230760</v>
      </c>
      <c r="F1448" s="107" t="s">
        <v>156</v>
      </c>
      <c r="G1448" s="106">
        <v>18461</v>
      </c>
      <c r="H1448" s="106">
        <v>249221</v>
      </c>
      <c r="I1448" s="105" t="s">
        <v>777</v>
      </c>
      <c r="J1448" s="105" t="s">
        <v>778</v>
      </c>
      <c r="K1448" s="103" t="s">
        <v>802</v>
      </c>
    </row>
    <row r="1449" spans="1:11" x14ac:dyDescent="0.2">
      <c r="A1449" s="104">
        <v>45892</v>
      </c>
      <c r="B1449" s="105" t="s">
        <v>2863</v>
      </c>
      <c r="C1449" s="105" t="s">
        <v>775</v>
      </c>
      <c r="D1449" s="105" t="s">
        <v>2864</v>
      </c>
      <c r="E1449" s="106">
        <v>230760</v>
      </c>
      <c r="F1449" s="107" t="s">
        <v>156</v>
      </c>
      <c r="G1449" s="106">
        <v>18461</v>
      </c>
      <c r="H1449" s="106">
        <v>249221</v>
      </c>
      <c r="I1449" s="105" t="s">
        <v>777</v>
      </c>
      <c r="J1449" s="105" t="s">
        <v>778</v>
      </c>
      <c r="K1449" s="103" t="s">
        <v>802</v>
      </c>
    </row>
    <row r="1450" spans="1:11" x14ac:dyDescent="0.2">
      <c r="A1450" s="104">
        <v>45892</v>
      </c>
      <c r="B1450" s="105" t="s">
        <v>2865</v>
      </c>
      <c r="C1450" s="105" t="s">
        <v>775</v>
      </c>
      <c r="D1450" s="105" t="s">
        <v>2866</v>
      </c>
      <c r="E1450" s="106">
        <v>230760</v>
      </c>
      <c r="F1450" s="107" t="s">
        <v>156</v>
      </c>
      <c r="G1450" s="106">
        <v>18461</v>
      </c>
      <c r="H1450" s="106">
        <v>249221</v>
      </c>
      <c r="I1450" s="105" t="s">
        <v>777</v>
      </c>
      <c r="J1450" s="105" t="s">
        <v>778</v>
      </c>
      <c r="K1450" s="103" t="s">
        <v>802</v>
      </c>
    </row>
    <row r="1451" spans="1:11" x14ac:dyDescent="0.2">
      <c r="A1451" s="104">
        <v>45895</v>
      </c>
      <c r="B1451" s="105" t="s">
        <v>782</v>
      </c>
      <c r="C1451" s="105" t="s">
        <v>2867</v>
      </c>
      <c r="D1451" s="105" t="s">
        <v>2868</v>
      </c>
      <c r="E1451" s="106">
        <v>-438459</v>
      </c>
      <c r="F1451" s="107" t="s">
        <v>156</v>
      </c>
      <c r="G1451" s="106">
        <v>-35077</v>
      </c>
      <c r="H1451" s="106">
        <v>-473536</v>
      </c>
      <c r="I1451" s="105" t="s">
        <v>827</v>
      </c>
      <c r="J1451" s="105" t="s">
        <v>828</v>
      </c>
      <c r="K1451" s="103" t="s">
        <v>802</v>
      </c>
    </row>
    <row r="1452" spans="1:11" x14ac:dyDescent="0.2">
      <c r="A1452" s="104">
        <v>45895</v>
      </c>
      <c r="B1452" s="105" t="s">
        <v>787</v>
      </c>
      <c r="C1452" s="105" t="s">
        <v>2603</v>
      </c>
      <c r="D1452" s="105" t="s">
        <v>2869</v>
      </c>
      <c r="E1452" s="106">
        <v>-62637</v>
      </c>
      <c r="F1452" s="107" t="s">
        <v>156</v>
      </c>
      <c r="G1452" s="106">
        <v>-5011</v>
      </c>
      <c r="H1452" s="106">
        <v>-67648</v>
      </c>
      <c r="I1452" s="105" t="s">
        <v>925</v>
      </c>
      <c r="J1452" s="105" t="s">
        <v>926</v>
      </c>
      <c r="K1452" s="103" t="s">
        <v>802</v>
      </c>
    </row>
    <row r="1453" spans="1:11" x14ac:dyDescent="0.2">
      <c r="A1453" s="104">
        <v>45895</v>
      </c>
      <c r="B1453" s="105" t="s">
        <v>2870</v>
      </c>
      <c r="C1453" s="105" t="s">
        <v>2530</v>
      </c>
      <c r="D1453" s="105" t="s">
        <v>2871</v>
      </c>
      <c r="E1453" s="106">
        <v>-62637</v>
      </c>
      <c r="F1453" s="107" t="s">
        <v>156</v>
      </c>
      <c r="G1453" s="106">
        <v>-5011</v>
      </c>
      <c r="H1453" s="106">
        <v>-67648</v>
      </c>
      <c r="I1453" s="105" t="s">
        <v>777</v>
      </c>
      <c r="J1453" s="105" t="s">
        <v>778</v>
      </c>
      <c r="K1453" s="103" t="s">
        <v>802</v>
      </c>
    </row>
    <row r="1454" spans="1:11" x14ac:dyDescent="0.2">
      <c r="A1454" s="104">
        <v>45895</v>
      </c>
      <c r="B1454" s="105" t="s">
        <v>2872</v>
      </c>
      <c r="C1454" s="105" t="s">
        <v>2530</v>
      </c>
      <c r="D1454" s="105" t="s">
        <v>2873</v>
      </c>
      <c r="E1454" s="106">
        <v>-138456</v>
      </c>
      <c r="F1454" s="107" t="s">
        <v>156</v>
      </c>
      <c r="G1454" s="106">
        <v>-11076</v>
      </c>
      <c r="H1454" s="106">
        <v>-149532</v>
      </c>
      <c r="I1454" s="105" t="s">
        <v>777</v>
      </c>
      <c r="J1454" s="105" t="s">
        <v>778</v>
      </c>
      <c r="K1454" s="103" t="s">
        <v>802</v>
      </c>
    </row>
    <row r="1455" spans="1:11" x14ac:dyDescent="0.2">
      <c r="A1455" s="104">
        <v>45895</v>
      </c>
      <c r="B1455" s="105" t="s">
        <v>2874</v>
      </c>
      <c r="C1455" s="105" t="s">
        <v>2530</v>
      </c>
      <c r="D1455" s="105" t="s">
        <v>2875</v>
      </c>
      <c r="E1455" s="106">
        <v>-131865</v>
      </c>
      <c r="F1455" s="107" t="s">
        <v>156</v>
      </c>
      <c r="G1455" s="106">
        <v>-10549</v>
      </c>
      <c r="H1455" s="106">
        <v>-142414</v>
      </c>
      <c r="I1455" s="105" t="s">
        <v>777</v>
      </c>
      <c r="J1455" s="105" t="s">
        <v>778</v>
      </c>
      <c r="K1455" s="103" t="s">
        <v>802</v>
      </c>
    </row>
    <row r="1456" spans="1:11" x14ac:dyDescent="0.2">
      <c r="A1456" s="104">
        <v>45895</v>
      </c>
      <c r="B1456" s="105" t="s">
        <v>2876</v>
      </c>
      <c r="C1456" s="105" t="s">
        <v>2530</v>
      </c>
      <c r="D1456" s="105" t="s">
        <v>2877</v>
      </c>
      <c r="E1456" s="106">
        <v>-125274</v>
      </c>
      <c r="F1456" s="107" t="s">
        <v>156</v>
      </c>
      <c r="G1456" s="106">
        <v>-10022</v>
      </c>
      <c r="H1456" s="106">
        <v>-135296</v>
      </c>
      <c r="I1456" s="105" t="s">
        <v>777</v>
      </c>
      <c r="J1456" s="105" t="s">
        <v>778</v>
      </c>
      <c r="K1456" s="103" t="s">
        <v>802</v>
      </c>
    </row>
    <row r="1457" spans="1:11" x14ac:dyDescent="0.2">
      <c r="A1457" s="104">
        <v>45895</v>
      </c>
      <c r="B1457" s="105" t="s">
        <v>2878</v>
      </c>
      <c r="C1457" s="105" t="s">
        <v>2530</v>
      </c>
      <c r="D1457" s="105" t="s">
        <v>2879</v>
      </c>
      <c r="E1457" s="106">
        <v>-92304</v>
      </c>
      <c r="F1457" s="107" t="s">
        <v>156</v>
      </c>
      <c r="G1457" s="106">
        <v>-7384</v>
      </c>
      <c r="H1457" s="106">
        <v>-99688</v>
      </c>
      <c r="I1457" s="105" t="s">
        <v>777</v>
      </c>
      <c r="J1457" s="105" t="s">
        <v>778</v>
      </c>
      <c r="K1457" s="103" t="s">
        <v>802</v>
      </c>
    </row>
    <row r="1458" spans="1:11" x14ac:dyDescent="0.2">
      <c r="A1458" s="104">
        <v>45895</v>
      </c>
      <c r="B1458" s="105" t="s">
        <v>2880</v>
      </c>
      <c r="C1458" s="105" t="s">
        <v>2530</v>
      </c>
      <c r="D1458" s="105" t="s">
        <v>2881</v>
      </c>
      <c r="E1458" s="106">
        <v>-62637</v>
      </c>
      <c r="F1458" s="107" t="s">
        <v>156</v>
      </c>
      <c r="G1458" s="106">
        <v>-5011</v>
      </c>
      <c r="H1458" s="106">
        <v>-67648</v>
      </c>
      <c r="I1458" s="105" t="s">
        <v>777</v>
      </c>
      <c r="J1458" s="105" t="s">
        <v>778</v>
      </c>
      <c r="K1458" s="103" t="s">
        <v>802</v>
      </c>
    </row>
    <row r="1459" spans="1:11" x14ac:dyDescent="0.2">
      <c r="A1459" s="104">
        <v>45895</v>
      </c>
      <c r="B1459" s="105" t="s">
        <v>2882</v>
      </c>
      <c r="C1459" s="105" t="s">
        <v>2530</v>
      </c>
      <c r="D1459" s="105" t="s">
        <v>2883</v>
      </c>
      <c r="E1459" s="106">
        <v>-62637</v>
      </c>
      <c r="F1459" s="107" t="s">
        <v>156</v>
      </c>
      <c r="G1459" s="106">
        <v>-5011</v>
      </c>
      <c r="H1459" s="106">
        <v>-67648</v>
      </c>
      <c r="I1459" s="105" t="s">
        <v>777</v>
      </c>
      <c r="J1459" s="105" t="s">
        <v>778</v>
      </c>
      <c r="K1459" s="103" t="s">
        <v>802</v>
      </c>
    </row>
    <row r="1460" spans="1:11" x14ac:dyDescent="0.2">
      <c r="A1460" s="104">
        <v>45895</v>
      </c>
      <c r="B1460" s="105" t="s">
        <v>2884</v>
      </c>
      <c r="C1460" s="105" t="s">
        <v>2530</v>
      </c>
      <c r="D1460" s="105" t="s">
        <v>2885</v>
      </c>
      <c r="E1460" s="106">
        <v>-69228</v>
      </c>
      <c r="F1460" s="107" t="s">
        <v>156</v>
      </c>
      <c r="G1460" s="106">
        <v>-5538</v>
      </c>
      <c r="H1460" s="106">
        <v>-74766</v>
      </c>
      <c r="I1460" s="105" t="s">
        <v>777</v>
      </c>
      <c r="J1460" s="105" t="s">
        <v>778</v>
      </c>
      <c r="K1460" s="103" t="s">
        <v>802</v>
      </c>
    </row>
    <row r="1461" spans="1:11" x14ac:dyDescent="0.2">
      <c r="A1461" s="104">
        <v>45895</v>
      </c>
      <c r="B1461" s="105" t="s">
        <v>2886</v>
      </c>
      <c r="C1461" s="105" t="s">
        <v>2530</v>
      </c>
      <c r="D1461" s="105" t="s">
        <v>2887</v>
      </c>
      <c r="E1461" s="106">
        <v>-125274</v>
      </c>
      <c r="F1461" s="107" t="s">
        <v>156</v>
      </c>
      <c r="G1461" s="106">
        <v>-10022</v>
      </c>
      <c r="H1461" s="106">
        <v>-135296</v>
      </c>
      <c r="I1461" s="105" t="s">
        <v>777</v>
      </c>
      <c r="J1461" s="105" t="s">
        <v>778</v>
      </c>
      <c r="K1461" s="103" t="s">
        <v>802</v>
      </c>
    </row>
    <row r="1462" spans="1:11" x14ac:dyDescent="0.2">
      <c r="A1462" s="104">
        <v>45895</v>
      </c>
      <c r="B1462" s="105" t="s">
        <v>2888</v>
      </c>
      <c r="C1462" s="105" t="s">
        <v>2530</v>
      </c>
      <c r="D1462" s="105" t="s">
        <v>2889</v>
      </c>
      <c r="E1462" s="106">
        <v>-125274</v>
      </c>
      <c r="F1462" s="107" t="s">
        <v>156</v>
      </c>
      <c r="G1462" s="106">
        <v>-10022</v>
      </c>
      <c r="H1462" s="106">
        <v>-135296</v>
      </c>
      <c r="I1462" s="105" t="s">
        <v>777</v>
      </c>
      <c r="J1462" s="105" t="s">
        <v>778</v>
      </c>
      <c r="K1462" s="103" t="s">
        <v>802</v>
      </c>
    </row>
    <row r="1463" spans="1:11" x14ac:dyDescent="0.2">
      <c r="A1463" s="104">
        <v>45895</v>
      </c>
      <c r="B1463" s="105" t="s">
        <v>2890</v>
      </c>
      <c r="C1463" s="105" t="s">
        <v>2530</v>
      </c>
      <c r="D1463" s="105" t="s">
        <v>2891</v>
      </c>
      <c r="E1463" s="106">
        <v>-125274</v>
      </c>
      <c r="F1463" s="107" t="s">
        <v>156</v>
      </c>
      <c r="G1463" s="106">
        <v>-10022</v>
      </c>
      <c r="H1463" s="106">
        <v>-135296</v>
      </c>
      <c r="I1463" s="105" t="s">
        <v>777</v>
      </c>
      <c r="J1463" s="105" t="s">
        <v>778</v>
      </c>
      <c r="K1463" s="103" t="s">
        <v>802</v>
      </c>
    </row>
    <row r="1464" spans="1:11" x14ac:dyDescent="0.2">
      <c r="A1464" s="104">
        <v>45895</v>
      </c>
      <c r="B1464" s="105" t="s">
        <v>2892</v>
      </c>
      <c r="C1464" s="105" t="s">
        <v>2530</v>
      </c>
      <c r="D1464" s="105" t="s">
        <v>2893</v>
      </c>
      <c r="E1464" s="106">
        <v>-313185</v>
      </c>
      <c r="F1464" s="107" t="s">
        <v>156</v>
      </c>
      <c r="G1464" s="106">
        <v>-25055</v>
      </c>
      <c r="H1464" s="106">
        <v>-338240</v>
      </c>
      <c r="I1464" s="105" t="s">
        <v>777</v>
      </c>
      <c r="J1464" s="105" t="s">
        <v>778</v>
      </c>
      <c r="K1464" s="103" t="s">
        <v>802</v>
      </c>
    </row>
    <row r="1465" spans="1:11" x14ac:dyDescent="0.2">
      <c r="A1465" s="104">
        <v>45895</v>
      </c>
      <c r="B1465" s="105" t="s">
        <v>2894</v>
      </c>
      <c r="C1465" s="105" t="s">
        <v>2530</v>
      </c>
      <c r="D1465" s="105" t="s">
        <v>2895</v>
      </c>
      <c r="E1465" s="106">
        <v>-187911</v>
      </c>
      <c r="F1465" s="107" t="s">
        <v>156</v>
      </c>
      <c r="G1465" s="106">
        <v>-15033</v>
      </c>
      <c r="H1465" s="106">
        <v>-202944</v>
      </c>
      <c r="I1465" s="105" t="s">
        <v>777</v>
      </c>
      <c r="J1465" s="105" t="s">
        <v>778</v>
      </c>
      <c r="K1465" s="103" t="s">
        <v>802</v>
      </c>
    </row>
    <row r="1466" spans="1:11" x14ac:dyDescent="0.2">
      <c r="A1466" s="104">
        <v>45895</v>
      </c>
      <c r="B1466" s="105" t="s">
        <v>2896</v>
      </c>
      <c r="C1466" s="105" t="s">
        <v>2530</v>
      </c>
      <c r="D1466" s="105" t="s">
        <v>2897</v>
      </c>
      <c r="E1466" s="106">
        <v>-85713</v>
      </c>
      <c r="F1466" s="107" t="s">
        <v>156</v>
      </c>
      <c r="G1466" s="106">
        <v>-6857</v>
      </c>
      <c r="H1466" s="106">
        <v>-92570</v>
      </c>
      <c r="I1466" s="105" t="s">
        <v>777</v>
      </c>
      <c r="J1466" s="105" t="s">
        <v>778</v>
      </c>
      <c r="K1466" s="103" t="s">
        <v>802</v>
      </c>
    </row>
    <row r="1467" spans="1:11" x14ac:dyDescent="0.2">
      <c r="A1467" s="104">
        <v>45895</v>
      </c>
      <c r="B1467" s="105" t="s">
        <v>2898</v>
      </c>
      <c r="C1467" s="105" t="s">
        <v>2530</v>
      </c>
      <c r="D1467" s="105" t="s">
        <v>2899</v>
      </c>
      <c r="E1467" s="106">
        <v>-23076</v>
      </c>
      <c r="F1467" s="107" t="s">
        <v>156</v>
      </c>
      <c r="G1467" s="106">
        <v>-1846</v>
      </c>
      <c r="H1467" s="106">
        <v>-24922</v>
      </c>
      <c r="I1467" s="105" t="s">
        <v>777</v>
      </c>
      <c r="J1467" s="105" t="s">
        <v>778</v>
      </c>
      <c r="K1467" s="103" t="s">
        <v>802</v>
      </c>
    </row>
    <row r="1468" spans="1:11" x14ac:dyDescent="0.2">
      <c r="A1468" s="104">
        <v>45895</v>
      </c>
      <c r="B1468" s="105" t="s">
        <v>2900</v>
      </c>
      <c r="C1468" s="105" t="s">
        <v>2530</v>
      </c>
      <c r="D1468" s="105" t="s">
        <v>2901</v>
      </c>
      <c r="E1468" s="106">
        <v>-138456</v>
      </c>
      <c r="F1468" s="107" t="s">
        <v>156</v>
      </c>
      <c r="G1468" s="106">
        <v>-11076</v>
      </c>
      <c r="H1468" s="106">
        <v>-149532</v>
      </c>
      <c r="I1468" s="105" t="s">
        <v>777</v>
      </c>
      <c r="J1468" s="105" t="s">
        <v>778</v>
      </c>
      <c r="K1468" s="103" t="s">
        <v>802</v>
      </c>
    </row>
    <row r="1469" spans="1:11" x14ac:dyDescent="0.2">
      <c r="A1469" s="104">
        <v>45895</v>
      </c>
      <c r="B1469" s="105" t="s">
        <v>2902</v>
      </c>
      <c r="C1469" s="105" t="s">
        <v>2530</v>
      </c>
      <c r="D1469" s="105" t="s">
        <v>2903</v>
      </c>
      <c r="E1469" s="106">
        <v>-125274</v>
      </c>
      <c r="F1469" s="107" t="s">
        <v>156</v>
      </c>
      <c r="G1469" s="106">
        <v>-10022</v>
      </c>
      <c r="H1469" s="106">
        <v>-135296</v>
      </c>
      <c r="I1469" s="105" t="s">
        <v>777</v>
      </c>
      <c r="J1469" s="105" t="s">
        <v>778</v>
      </c>
      <c r="K1469" s="103" t="s">
        <v>802</v>
      </c>
    </row>
    <row r="1470" spans="1:11" x14ac:dyDescent="0.2">
      <c r="A1470" s="104">
        <v>45895</v>
      </c>
      <c r="B1470" s="105" t="s">
        <v>2904</v>
      </c>
      <c r="C1470" s="105" t="s">
        <v>2530</v>
      </c>
      <c r="D1470" s="105" t="s">
        <v>2905</v>
      </c>
      <c r="E1470" s="106">
        <v>-210987</v>
      </c>
      <c r="F1470" s="107" t="s">
        <v>156</v>
      </c>
      <c r="G1470" s="106">
        <v>-16879</v>
      </c>
      <c r="H1470" s="106">
        <v>-227866</v>
      </c>
      <c r="I1470" s="105" t="s">
        <v>777</v>
      </c>
      <c r="J1470" s="105" t="s">
        <v>778</v>
      </c>
      <c r="K1470" s="103" t="s">
        <v>802</v>
      </c>
    </row>
    <row r="1471" spans="1:11" x14ac:dyDescent="0.2">
      <c r="A1471" s="104">
        <v>45895</v>
      </c>
      <c r="B1471" s="105" t="s">
        <v>2906</v>
      </c>
      <c r="C1471" s="105" t="s">
        <v>2530</v>
      </c>
      <c r="D1471" s="105" t="s">
        <v>2907</v>
      </c>
      <c r="E1471" s="106">
        <v>-62637</v>
      </c>
      <c r="F1471" s="107" t="s">
        <v>156</v>
      </c>
      <c r="G1471" s="106">
        <v>-5011</v>
      </c>
      <c r="H1471" s="106">
        <v>-67648</v>
      </c>
      <c r="I1471" s="105" t="s">
        <v>777</v>
      </c>
      <c r="J1471" s="105" t="s">
        <v>778</v>
      </c>
      <c r="K1471" s="103" t="s">
        <v>802</v>
      </c>
    </row>
    <row r="1472" spans="1:11" x14ac:dyDescent="0.2">
      <c r="A1472" s="104">
        <v>45895</v>
      </c>
      <c r="B1472" s="105" t="s">
        <v>2908</v>
      </c>
      <c r="C1472" s="105" t="s">
        <v>2530</v>
      </c>
      <c r="D1472" s="105" t="s">
        <v>2909</v>
      </c>
      <c r="E1472" s="106">
        <v>-187911</v>
      </c>
      <c r="F1472" s="107" t="s">
        <v>156</v>
      </c>
      <c r="G1472" s="106">
        <v>-15033</v>
      </c>
      <c r="H1472" s="106">
        <v>-202944</v>
      </c>
      <c r="I1472" s="105" t="s">
        <v>777</v>
      </c>
      <c r="J1472" s="105" t="s">
        <v>778</v>
      </c>
      <c r="K1472" s="103" t="s">
        <v>802</v>
      </c>
    </row>
    <row r="1473" spans="1:11" x14ac:dyDescent="0.2">
      <c r="A1473" s="104">
        <v>45895</v>
      </c>
      <c r="B1473" s="105" t="s">
        <v>2910</v>
      </c>
      <c r="C1473" s="105" t="s">
        <v>2530</v>
      </c>
      <c r="D1473" s="105" t="s">
        <v>2911</v>
      </c>
      <c r="E1473" s="106">
        <v>-131865</v>
      </c>
      <c r="F1473" s="107" t="s">
        <v>156</v>
      </c>
      <c r="G1473" s="106">
        <v>-10549</v>
      </c>
      <c r="H1473" s="106">
        <v>-142414</v>
      </c>
      <c r="I1473" s="105" t="s">
        <v>777</v>
      </c>
      <c r="J1473" s="105" t="s">
        <v>778</v>
      </c>
      <c r="K1473" s="103" t="s">
        <v>802</v>
      </c>
    </row>
    <row r="1474" spans="1:11" x14ac:dyDescent="0.2">
      <c r="A1474" s="104">
        <v>45895</v>
      </c>
      <c r="B1474" s="105" t="s">
        <v>2912</v>
      </c>
      <c r="C1474" s="105" t="s">
        <v>2530</v>
      </c>
      <c r="D1474" s="105" t="s">
        <v>2913</v>
      </c>
      <c r="E1474" s="106">
        <v>-187911</v>
      </c>
      <c r="F1474" s="107" t="s">
        <v>156</v>
      </c>
      <c r="G1474" s="106">
        <v>-15033</v>
      </c>
      <c r="H1474" s="106">
        <v>-202944</v>
      </c>
      <c r="I1474" s="105" t="s">
        <v>777</v>
      </c>
      <c r="J1474" s="105" t="s">
        <v>778</v>
      </c>
      <c r="K1474" s="103" t="s">
        <v>802</v>
      </c>
    </row>
    <row r="1475" spans="1:11" x14ac:dyDescent="0.2">
      <c r="A1475" s="104">
        <v>45895</v>
      </c>
      <c r="B1475" s="105" t="s">
        <v>2914</v>
      </c>
      <c r="C1475" s="105" t="s">
        <v>2530</v>
      </c>
      <c r="D1475" s="105" t="s">
        <v>2915</v>
      </c>
      <c r="E1475" s="106">
        <v>-62637</v>
      </c>
      <c r="F1475" s="107" t="s">
        <v>156</v>
      </c>
      <c r="G1475" s="106">
        <v>-5011</v>
      </c>
      <c r="H1475" s="106">
        <v>-67648</v>
      </c>
      <c r="I1475" s="105" t="s">
        <v>777</v>
      </c>
      <c r="J1475" s="105" t="s">
        <v>778</v>
      </c>
      <c r="K1475" s="103" t="s">
        <v>802</v>
      </c>
    </row>
    <row r="1476" spans="1:11" x14ac:dyDescent="0.2">
      <c r="A1476" s="104">
        <v>45895</v>
      </c>
      <c r="B1476" s="105" t="s">
        <v>2916</v>
      </c>
      <c r="C1476" s="105" t="s">
        <v>2530</v>
      </c>
      <c r="D1476" s="105" t="s">
        <v>2917</v>
      </c>
      <c r="E1476" s="106">
        <v>-194502</v>
      </c>
      <c r="F1476" s="107" t="s">
        <v>156</v>
      </c>
      <c r="G1476" s="106">
        <v>-15560</v>
      </c>
      <c r="H1476" s="106">
        <v>-210062</v>
      </c>
      <c r="I1476" s="105" t="s">
        <v>777</v>
      </c>
      <c r="J1476" s="105" t="s">
        <v>778</v>
      </c>
      <c r="K1476" s="103" t="s">
        <v>802</v>
      </c>
    </row>
    <row r="1477" spans="1:11" x14ac:dyDescent="0.2">
      <c r="A1477" s="104">
        <v>45895</v>
      </c>
      <c r="B1477" s="105" t="s">
        <v>2918</v>
      </c>
      <c r="C1477" s="105" t="s">
        <v>2530</v>
      </c>
      <c r="D1477" s="105" t="s">
        <v>2919</v>
      </c>
      <c r="E1477" s="106">
        <v>-639552</v>
      </c>
      <c r="F1477" s="107" t="s">
        <v>156</v>
      </c>
      <c r="G1477" s="106">
        <v>-51164</v>
      </c>
      <c r="H1477" s="106">
        <v>-690716</v>
      </c>
      <c r="I1477" s="105" t="s">
        <v>777</v>
      </c>
      <c r="J1477" s="105" t="s">
        <v>778</v>
      </c>
      <c r="K1477" s="103" t="s">
        <v>802</v>
      </c>
    </row>
    <row r="1478" spans="1:11" x14ac:dyDescent="0.2">
      <c r="A1478" s="104">
        <v>45895</v>
      </c>
      <c r="B1478" s="105" t="s">
        <v>2920</v>
      </c>
      <c r="C1478" s="105" t="s">
        <v>775</v>
      </c>
      <c r="D1478" s="105" t="s">
        <v>2921</v>
      </c>
      <c r="E1478" s="106">
        <v>276912</v>
      </c>
      <c r="F1478" s="107" t="s">
        <v>156</v>
      </c>
      <c r="G1478" s="106">
        <v>22153</v>
      </c>
      <c r="H1478" s="106">
        <v>299065</v>
      </c>
      <c r="I1478" s="105" t="s">
        <v>777</v>
      </c>
      <c r="J1478" s="105" t="s">
        <v>778</v>
      </c>
      <c r="K1478" s="103" t="s">
        <v>802</v>
      </c>
    </row>
    <row r="1479" spans="1:11" x14ac:dyDescent="0.2">
      <c r="A1479" s="104">
        <v>45895</v>
      </c>
      <c r="B1479" s="105" t="s">
        <v>2922</v>
      </c>
      <c r="C1479" s="105" t="s">
        <v>775</v>
      </c>
      <c r="D1479" s="105" t="s">
        <v>2923</v>
      </c>
      <c r="E1479" s="106">
        <v>184608</v>
      </c>
      <c r="F1479" s="107" t="s">
        <v>156</v>
      </c>
      <c r="G1479" s="106">
        <v>14769</v>
      </c>
      <c r="H1479" s="106">
        <v>199377</v>
      </c>
      <c r="I1479" s="105" t="s">
        <v>777</v>
      </c>
      <c r="J1479" s="105" t="s">
        <v>778</v>
      </c>
      <c r="K1479" s="103" t="s">
        <v>802</v>
      </c>
    </row>
    <row r="1480" spans="1:11" x14ac:dyDescent="0.2">
      <c r="A1480" s="104">
        <v>45895</v>
      </c>
      <c r="B1480" s="105" t="s">
        <v>2924</v>
      </c>
      <c r="C1480" s="105" t="s">
        <v>775</v>
      </c>
      <c r="D1480" s="105" t="s">
        <v>2925</v>
      </c>
      <c r="E1480" s="106">
        <v>230760</v>
      </c>
      <c r="F1480" s="107" t="s">
        <v>156</v>
      </c>
      <c r="G1480" s="106">
        <v>18461</v>
      </c>
      <c r="H1480" s="106">
        <v>249221</v>
      </c>
      <c r="I1480" s="105" t="s">
        <v>777</v>
      </c>
      <c r="J1480" s="105" t="s">
        <v>778</v>
      </c>
      <c r="K1480" s="103" t="s">
        <v>802</v>
      </c>
    </row>
    <row r="1481" spans="1:11" x14ac:dyDescent="0.2">
      <c r="A1481" s="104">
        <v>45895</v>
      </c>
      <c r="B1481" s="105" t="s">
        <v>2926</v>
      </c>
      <c r="C1481" s="105" t="s">
        <v>775</v>
      </c>
      <c r="D1481" s="105" t="s">
        <v>2927</v>
      </c>
      <c r="E1481" s="106">
        <v>184608</v>
      </c>
      <c r="F1481" s="107" t="s">
        <v>156</v>
      </c>
      <c r="G1481" s="106">
        <v>14769</v>
      </c>
      <c r="H1481" s="106">
        <v>199377</v>
      </c>
      <c r="I1481" s="105" t="s">
        <v>777</v>
      </c>
      <c r="J1481" s="105" t="s">
        <v>778</v>
      </c>
      <c r="K1481" s="103" t="s">
        <v>802</v>
      </c>
    </row>
    <row r="1482" spans="1:11" x14ac:dyDescent="0.2">
      <c r="A1482" s="104">
        <v>45895</v>
      </c>
      <c r="B1482" s="105" t="s">
        <v>2928</v>
      </c>
      <c r="C1482" s="105" t="s">
        <v>775</v>
      </c>
      <c r="D1482" s="105" t="s">
        <v>2929</v>
      </c>
      <c r="E1482" s="106">
        <v>184608</v>
      </c>
      <c r="F1482" s="107" t="s">
        <v>156</v>
      </c>
      <c r="G1482" s="106">
        <v>14769</v>
      </c>
      <c r="H1482" s="106">
        <v>199377</v>
      </c>
      <c r="I1482" s="105" t="s">
        <v>777</v>
      </c>
      <c r="J1482" s="105" t="s">
        <v>778</v>
      </c>
      <c r="K1482" s="103" t="s">
        <v>802</v>
      </c>
    </row>
    <row r="1483" spans="1:11" x14ac:dyDescent="0.2">
      <c r="A1483" s="104">
        <v>45895</v>
      </c>
      <c r="B1483" s="105" t="s">
        <v>2930</v>
      </c>
      <c r="C1483" s="105" t="s">
        <v>775</v>
      </c>
      <c r="D1483" s="105" t="s">
        <v>2931</v>
      </c>
      <c r="E1483" s="106">
        <v>184608</v>
      </c>
      <c r="F1483" s="107" t="s">
        <v>156</v>
      </c>
      <c r="G1483" s="106">
        <v>14769</v>
      </c>
      <c r="H1483" s="106">
        <v>199377</v>
      </c>
      <c r="I1483" s="105" t="s">
        <v>777</v>
      </c>
      <c r="J1483" s="105" t="s">
        <v>778</v>
      </c>
      <c r="K1483" s="103" t="s">
        <v>802</v>
      </c>
    </row>
    <row r="1484" spans="1:11" x14ac:dyDescent="0.2">
      <c r="A1484" s="104">
        <v>45895</v>
      </c>
      <c r="B1484" s="105" t="s">
        <v>2932</v>
      </c>
      <c r="C1484" s="105" t="s">
        <v>775</v>
      </c>
      <c r="D1484" s="105" t="s">
        <v>2933</v>
      </c>
      <c r="E1484" s="106">
        <v>230760</v>
      </c>
      <c r="F1484" s="107" t="s">
        <v>156</v>
      </c>
      <c r="G1484" s="106">
        <v>18461</v>
      </c>
      <c r="H1484" s="106">
        <v>249221</v>
      </c>
      <c r="I1484" s="105" t="s">
        <v>777</v>
      </c>
      <c r="J1484" s="105" t="s">
        <v>778</v>
      </c>
      <c r="K1484" s="103" t="s">
        <v>802</v>
      </c>
    </row>
    <row r="1485" spans="1:11" x14ac:dyDescent="0.2">
      <c r="A1485" s="104">
        <v>45895</v>
      </c>
      <c r="B1485" s="105" t="s">
        <v>2934</v>
      </c>
      <c r="C1485" s="105" t="s">
        <v>775</v>
      </c>
      <c r="D1485" s="105" t="s">
        <v>2935</v>
      </c>
      <c r="E1485" s="106">
        <v>184608</v>
      </c>
      <c r="F1485" s="107" t="s">
        <v>156</v>
      </c>
      <c r="G1485" s="106">
        <v>14769</v>
      </c>
      <c r="H1485" s="106">
        <v>199377</v>
      </c>
      <c r="I1485" s="105" t="s">
        <v>777</v>
      </c>
      <c r="J1485" s="105" t="s">
        <v>778</v>
      </c>
      <c r="K1485" s="103" t="s">
        <v>802</v>
      </c>
    </row>
    <row r="1486" spans="1:11" x14ac:dyDescent="0.2">
      <c r="A1486" s="104">
        <v>45896</v>
      </c>
      <c r="B1486" s="105" t="s">
        <v>2936</v>
      </c>
      <c r="C1486" s="105" t="s">
        <v>775</v>
      </c>
      <c r="D1486" s="105" t="s">
        <v>2937</v>
      </c>
      <c r="E1486" s="106">
        <v>230760</v>
      </c>
      <c r="F1486" s="107" t="s">
        <v>156</v>
      </c>
      <c r="G1486" s="106">
        <v>18461</v>
      </c>
      <c r="H1486" s="106">
        <v>249221</v>
      </c>
      <c r="I1486" s="105" t="s">
        <v>777</v>
      </c>
      <c r="J1486" s="105" t="s">
        <v>778</v>
      </c>
      <c r="K1486" s="103" t="s">
        <v>802</v>
      </c>
    </row>
    <row r="1487" spans="1:11" x14ac:dyDescent="0.2">
      <c r="A1487" s="104">
        <v>45896</v>
      </c>
      <c r="B1487" s="105" t="s">
        <v>2938</v>
      </c>
      <c r="C1487" s="105" t="s">
        <v>775</v>
      </c>
      <c r="D1487" s="105" t="s">
        <v>2939</v>
      </c>
      <c r="E1487" s="106">
        <v>1453788</v>
      </c>
      <c r="F1487" s="107" t="s">
        <v>156</v>
      </c>
      <c r="G1487" s="106">
        <v>116303</v>
      </c>
      <c r="H1487" s="106">
        <v>1570091</v>
      </c>
      <c r="I1487" s="105" t="s">
        <v>906</v>
      </c>
      <c r="J1487" s="105" t="s">
        <v>907</v>
      </c>
      <c r="K1487" s="103" t="s">
        <v>802</v>
      </c>
    </row>
    <row r="1488" spans="1:11" x14ac:dyDescent="0.2">
      <c r="A1488" s="104">
        <v>45896</v>
      </c>
      <c r="B1488" s="105" t="s">
        <v>2940</v>
      </c>
      <c r="C1488" s="105" t="s">
        <v>775</v>
      </c>
      <c r="D1488" s="105" t="s">
        <v>2941</v>
      </c>
      <c r="E1488" s="106">
        <v>969192</v>
      </c>
      <c r="F1488" s="107" t="s">
        <v>156</v>
      </c>
      <c r="G1488" s="106">
        <v>77535</v>
      </c>
      <c r="H1488" s="106">
        <v>1046727</v>
      </c>
      <c r="I1488" s="105" t="s">
        <v>906</v>
      </c>
      <c r="J1488" s="105" t="s">
        <v>907</v>
      </c>
      <c r="K1488" s="103" t="s">
        <v>802</v>
      </c>
    </row>
    <row r="1489" spans="1:11" x14ac:dyDescent="0.2">
      <c r="A1489" s="104">
        <v>45897</v>
      </c>
      <c r="B1489" s="105" t="s">
        <v>774</v>
      </c>
      <c r="C1489" s="105" t="s">
        <v>2942</v>
      </c>
      <c r="D1489" s="105" t="s">
        <v>2943</v>
      </c>
      <c r="E1489" s="106">
        <v>-62637</v>
      </c>
      <c r="F1489" s="107" t="s">
        <v>156</v>
      </c>
      <c r="G1489" s="106">
        <v>-5011</v>
      </c>
      <c r="H1489" s="106">
        <v>-67648</v>
      </c>
      <c r="I1489" s="105" t="s">
        <v>1080</v>
      </c>
      <c r="J1489" s="105" t="s">
        <v>1081</v>
      </c>
      <c r="K1489" s="103" t="s">
        <v>802</v>
      </c>
    </row>
    <row r="1490" spans="1:11" x14ac:dyDescent="0.2">
      <c r="A1490" s="104">
        <v>45897</v>
      </c>
      <c r="B1490" s="105" t="s">
        <v>2944</v>
      </c>
      <c r="C1490" s="105" t="s">
        <v>2530</v>
      </c>
      <c r="D1490" s="105" t="s">
        <v>2945</v>
      </c>
      <c r="E1490" s="106">
        <v>-501096</v>
      </c>
      <c r="F1490" s="107" t="s">
        <v>156</v>
      </c>
      <c r="G1490" s="106">
        <v>-40088</v>
      </c>
      <c r="H1490" s="106">
        <v>-541184</v>
      </c>
      <c r="I1490" s="105" t="s">
        <v>777</v>
      </c>
      <c r="J1490" s="105" t="s">
        <v>778</v>
      </c>
      <c r="K1490" s="103" t="s">
        <v>802</v>
      </c>
    </row>
    <row r="1491" spans="1:11" x14ac:dyDescent="0.2">
      <c r="A1491" s="104">
        <v>45897</v>
      </c>
      <c r="B1491" s="105" t="s">
        <v>2946</v>
      </c>
      <c r="C1491" s="105" t="s">
        <v>2530</v>
      </c>
      <c r="D1491" s="105" t="s">
        <v>2947</v>
      </c>
      <c r="E1491" s="106">
        <v>-148350</v>
      </c>
      <c r="F1491" s="107" t="s">
        <v>156</v>
      </c>
      <c r="G1491" s="106">
        <v>-11868</v>
      </c>
      <c r="H1491" s="106">
        <v>-160218</v>
      </c>
      <c r="I1491" s="105" t="s">
        <v>777</v>
      </c>
      <c r="J1491" s="105" t="s">
        <v>778</v>
      </c>
      <c r="K1491" s="103" t="s">
        <v>802</v>
      </c>
    </row>
    <row r="1492" spans="1:11" x14ac:dyDescent="0.2">
      <c r="A1492" s="104">
        <v>45897</v>
      </c>
      <c r="B1492" s="105" t="s">
        <v>2948</v>
      </c>
      <c r="C1492" s="105" t="s">
        <v>775</v>
      </c>
      <c r="D1492" s="105" t="s">
        <v>2949</v>
      </c>
      <c r="E1492" s="106">
        <v>276912</v>
      </c>
      <c r="F1492" s="107" t="s">
        <v>156</v>
      </c>
      <c r="G1492" s="106">
        <v>22153</v>
      </c>
      <c r="H1492" s="106">
        <v>299065</v>
      </c>
      <c r="I1492" s="105" t="s">
        <v>777</v>
      </c>
      <c r="J1492" s="105" t="s">
        <v>778</v>
      </c>
      <c r="K1492" s="103" t="s">
        <v>802</v>
      </c>
    </row>
    <row r="1493" spans="1:11" x14ac:dyDescent="0.2">
      <c r="A1493" s="104">
        <v>45897</v>
      </c>
      <c r="B1493" s="105" t="s">
        <v>2950</v>
      </c>
      <c r="C1493" s="105" t="s">
        <v>775</v>
      </c>
      <c r="D1493" s="105" t="s">
        <v>2951</v>
      </c>
      <c r="E1493" s="106">
        <v>184608</v>
      </c>
      <c r="F1493" s="107" t="s">
        <v>156</v>
      </c>
      <c r="G1493" s="106">
        <v>14769</v>
      </c>
      <c r="H1493" s="106">
        <v>199377</v>
      </c>
      <c r="I1493" s="105" t="s">
        <v>777</v>
      </c>
      <c r="J1493" s="105" t="s">
        <v>778</v>
      </c>
      <c r="K1493" s="103" t="s">
        <v>802</v>
      </c>
    </row>
    <row r="1494" spans="1:11" x14ac:dyDescent="0.2">
      <c r="A1494" s="104">
        <v>45897</v>
      </c>
      <c r="B1494" s="105" t="s">
        <v>2952</v>
      </c>
      <c r="C1494" s="105" t="s">
        <v>775</v>
      </c>
      <c r="D1494" s="105" t="s">
        <v>2953</v>
      </c>
      <c r="E1494" s="106">
        <v>230760</v>
      </c>
      <c r="F1494" s="107" t="s">
        <v>156</v>
      </c>
      <c r="G1494" s="106">
        <v>18461</v>
      </c>
      <c r="H1494" s="106">
        <v>249221</v>
      </c>
      <c r="I1494" s="105" t="s">
        <v>777</v>
      </c>
      <c r="J1494" s="105" t="s">
        <v>778</v>
      </c>
      <c r="K1494" s="103" t="s">
        <v>802</v>
      </c>
    </row>
    <row r="1495" spans="1:11" x14ac:dyDescent="0.2">
      <c r="A1495" s="104">
        <v>45897</v>
      </c>
      <c r="B1495" s="105" t="s">
        <v>2954</v>
      </c>
      <c r="C1495" s="105" t="s">
        <v>775</v>
      </c>
      <c r="D1495" s="105" t="s">
        <v>2955</v>
      </c>
      <c r="E1495" s="106">
        <v>230760</v>
      </c>
      <c r="F1495" s="107" t="s">
        <v>156</v>
      </c>
      <c r="G1495" s="106">
        <v>18461</v>
      </c>
      <c r="H1495" s="106">
        <v>249221</v>
      </c>
      <c r="I1495" s="105" t="s">
        <v>777</v>
      </c>
      <c r="J1495" s="105" t="s">
        <v>778</v>
      </c>
      <c r="K1495" s="103" t="s">
        <v>802</v>
      </c>
    </row>
    <row r="1496" spans="1:11" x14ac:dyDescent="0.2">
      <c r="A1496" s="104">
        <v>45897</v>
      </c>
      <c r="B1496" s="105" t="s">
        <v>2956</v>
      </c>
      <c r="C1496" s="105" t="s">
        <v>775</v>
      </c>
      <c r="D1496" s="105" t="s">
        <v>2957</v>
      </c>
      <c r="E1496" s="106">
        <v>276912</v>
      </c>
      <c r="F1496" s="107" t="s">
        <v>156</v>
      </c>
      <c r="G1496" s="106">
        <v>22153</v>
      </c>
      <c r="H1496" s="106">
        <v>299065</v>
      </c>
      <c r="I1496" s="105" t="s">
        <v>777</v>
      </c>
      <c r="J1496" s="105" t="s">
        <v>778</v>
      </c>
      <c r="K1496" s="103" t="s">
        <v>802</v>
      </c>
    </row>
    <row r="1497" spans="1:11" x14ac:dyDescent="0.2">
      <c r="A1497" s="104">
        <v>45897</v>
      </c>
      <c r="B1497" s="105" t="s">
        <v>2958</v>
      </c>
      <c r="C1497" s="105" t="s">
        <v>775</v>
      </c>
      <c r="D1497" s="105" t="s">
        <v>2959</v>
      </c>
      <c r="E1497" s="106">
        <v>184608</v>
      </c>
      <c r="F1497" s="107" t="s">
        <v>156</v>
      </c>
      <c r="G1497" s="106">
        <v>14769</v>
      </c>
      <c r="H1497" s="106">
        <v>199377</v>
      </c>
      <c r="I1497" s="105" t="s">
        <v>777</v>
      </c>
      <c r="J1497" s="105" t="s">
        <v>778</v>
      </c>
      <c r="K1497" s="103" t="s">
        <v>802</v>
      </c>
    </row>
    <row r="1498" spans="1:11" x14ac:dyDescent="0.2">
      <c r="A1498" s="104">
        <v>45897</v>
      </c>
      <c r="B1498" s="105" t="s">
        <v>2960</v>
      </c>
      <c r="C1498" s="105" t="s">
        <v>775</v>
      </c>
      <c r="D1498" s="105" t="s">
        <v>2961</v>
      </c>
      <c r="E1498" s="106">
        <v>230760</v>
      </c>
      <c r="F1498" s="107" t="s">
        <v>156</v>
      </c>
      <c r="G1498" s="106">
        <v>18461</v>
      </c>
      <c r="H1498" s="106">
        <v>249221</v>
      </c>
      <c r="I1498" s="105" t="s">
        <v>777</v>
      </c>
      <c r="J1498" s="105" t="s">
        <v>778</v>
      </c>
      <c r="K1498" s="103" t="s">
        <v>802</v>
      </c>
    </row>
    <row r="1499" spans="1:11" x14ac:dyDescent="0.2">
      <c r="A1499" s="104">
        <v>45897</v>
      </c>
      <c r="B1499" s="105" t="s">
        <v>2962</v>
      </c>
      <c r="C1499" s="105" t="s">
        <v>775</v>
      </c>
      <c r="D1499" s="105" t="s">
        <v>2963</v>
      </c>
      <c r="E1499" s="106">
        <v>184608</v>
      </c>
      <c r="F1499" s="107" t="s">
        <v>156</v>
      </c>
      <c r="G1499" s="106">
        <v>14769</v>
      </c>
      <c r="H1499" s="106">
        <v>199377</v>
      </c>
      <c r="I1499" s="105" t="s">
        <v>777</v>
      </c>
      <c r="J1499" s="105" t="s">
        <v>778</v>
      </c>
      <c r="K1499" s="103" t="s">
        <v>802</v>
      </c>
    </row>
    <row r="1500" spans="1:11" x14ac:dyDescent="0.2">
      <c r="A1500" s="104">
        <v>45897</v>
      </c>
      <c r="B1500" s="105" t="s">
        <v>2964</v>
      </c>
      <c r="C1500" s="105" t="s">
        <v>775</v>
      </c>
      <c r="D1500" s="105" t="s">
        <v>2965</v>
      </c>
      <c r="E1500" s="106">
        <v>184608</v>
      </c>
      <c r="F1500" s="107" t="s">
        <v>156</v>
      </c>
      <c r="G1500" s="106">
        <v>14769</v>
      </c>
      <c r="H1500" s="106">
        <v>199377</v>
      </c>
      <c r="I1500" s="105" t="s">
        <v>777</v>
      </c>
      <c r="J1500" s="105" t="s">
        <v>778</v>
      </c>
      <c r="K1500" s="103" t="s">
        <v>802</v>
      </c>
    </row>
    <row r="1501" spans="1:11" x14ac:dyDescent="0.2">
      <c r="A1501" s="104">
        <v>45897</v>
      </c>
      <c r="B1501" s="105" t="s">
        <v>2966</v>
      </c>
      <c r="C1501" s="105" t="s">
        <v>775</v>
      </c>
      <c r="D1501" s="105" t="s">
        <v>2967</v>
      </c>
      <c r="E1501" s="106">
        <v>230760</v>
      </c>
      <c r="F1501" s="107" t="s">
        <v>156</v>
      </c>
      <c r="G1501" s="106">
        <v>18461</v>
      </c>
      <c r="H1501" s="106">
        <v>249221</v>
      </c>
      <c r="I1501" s="105" t="s">
        <v>777</v>
      </c>
      <c r="J1501" s="105" t="s">
        <v>778</v>
      </c>
      <c r="K1501" s="103" t="s">
        <v>802</v>
      </c>
    </row>
    <row r="1502" spans="1:11" x14ac:dyDescent="0.2">
      <c r="A1502" s="104">
        <v>45897</v>
      </c>
      <c r="B1502" s="105" t="s">
        <v>2968</v>
      </c>
      <c r="C1502" s="105" t="s">
        <v>775</v>
      </c>
      <c r="D1502" s="105" t="s">
        <v>2969</v>
      </c>
      <c r="E1502" s="106">
        <v>184608</v>
      </c>
      <c r="F1502" s="107" t="s">
        <v>156</v>
      </c>
      <c r="G1502" s="106">
        <v>14769</v>
      </c>
      <c r="H1502" s="106">
        <v>199377</v>
      </c>
      <c r="I1502" s="105" t="s">
        <v>777</v>
      </c>
      <c r="J1502" s="105" t="s">
        <v>778</v>
      </c>
      <c r="K1502" s="103" t="s">
        <v>802</v>
      </c>
    </row>
    <row r="1503" spans="1:11" x14ac:dyDescent="0.2">
      <c r="A1503" s="104">
        <v>45897</v>
      </c>
      <c r="B1503" s="105" t="s">
        <v>2970</v>
      </c>
      <c r="C1503" s="105" t="s">
        <v>775</v>
      </c>
      <c r="D1503" s="105" t="s">
        <v>2971</v>
      </c>
      <c r="E1503" s="106">
        <v>184608</v>
      </c>
      <c r="F1503" s="107" t="s">
        <v>156</v>
      </c>
      <c r="G1503" s="106">
        <v>14769</v>
      </c>
      <c r="H1503" s="106">
        <v>199377</v>
      </c>
      <c r="I1503" s="105" t="s">
        <v>777</v>
      </c>
      <c r="J1503" s="105" t="s">
        <v>778</v>
      </c>
      <c r="K1503" s="103" t="s">
        <v>802</v>
      </c>
    </row>
    <row r="1504" spans="1:11" x14ac:dyDescent="0.2">
      <c r="A1504" s="104">
        <v>45898</v>
      </c>
      <c r="B1504" s="105" t="s">
        <v>782</v>
      </c>
      <c r="C1504" s="105" t="s">
        <v>2942</v>
      </c>
      <c r="D1504" s="105" t="s">
        <v>2972</v>
      </c>
      <c r="E1504" s="106">
        <v>-62637</v>
      </c>
      <c r="F1504" s="107" t="s">
        <v>156</v>
      </c>
      <c r="G1504" s="106">
        <v>-5011</v>
      </c>
      <c r="H1504" s="106">
        <v>-67648</v>
      </c>
      <c r="I1504" s="105" t="s">
        <v>1080</v>
      </c>
      <c r="J1504" s="105" t="s">
        <v>1081</v>
      </c>
      <c r="K1504" s="103" t="s">
        <v>802</v>
      </c>
    </row>
    <row r="1505" spans="1:11" x14ac:dyDescent="0.2">
      <c r="A1505" s="104">
        <v>45898</v>
      </c>
      <c r="B1505" s="105" t="s">
        <v>2973</v>
      </c>
      <c r="C1505" s="105" t="s">
        <v>2530</v>
      </c>
      <c r="D1505" s="105" t="s">
        <v>2974</v>
      </c>
      <c r="E1505" s="106">
        <v>-303291</v>
      </c>
      <c r="F1505" s="107" t="s">
        <v>156</v>
      </c>
      <c r="G1505" s="106">
        <v>-24263</v>
      </c>
      <c r="H1505" s="106">
        <v>-327554</v>
      </c>
      <c r="I1505" s="105" t="s">
        <v>777</v>
      </c>
      <c r="J1505" s="105" t="s">
        <v>778</v>
      </c>
      <c r="K1505" s="103" t="s">
        <v>802</v>
      </c>
    </row>
    <row r="1506" spans="1:11" x14ac:dyDescent="0.2">
      <c r="A1506" s="104">
        <v>45898</v>
      </c>
      <c r="B1506" s="105" t="s">
        <v>2975</v>
      </c>
      <c r="C1506" s="105" t="s">
        <v>2530</v>
      </c>
      <c r="D1506" s="105" t="s">
        <v>2976</v>
      </c>
      <c r="E1506" s="106">
        <v>-187911</v>
      </c>
      <c r="F1506" s="107" t="s">
        <v>156</v>
      </c>
      <c r="G1506" s="106">
        <v>-15033</v>
      </c>
      <c r="H1506" s="106">
        <v>-202944</v>
      </c>
      <c r="I1506" s="105" t="s">
        <v>777</v>
      </c>
      <c r="J1506" s="105" t="s">
        <v>778</v>
      </c>
      <c r="K1506" s="103" t="s">
        <v>802</v>
      </c>
    </row>
    <row r="1507" spans="1:11" x14ac:dyDescent="0.2">
      <c r="A1507" s="104">
        <v>45898</v>
      </c>
      <c r="B1507" s="105" t="s">
        <v>2977</v>
      </c>
      <c r="C1507" s="105" t="s">
        <v>2530</v>
      </c>
      <c r="D1507" s="105" t="s">
        <v>2978</v>
      </c>
      <c r="E1507" s="106">
        <v>-125274</v>
      </c>
      <c r="F1507" s="107" t="s">
        <v>156</v>
      </c>
      <c r="G1507" s="106">
        <v>-10022</v>
      </c>
      <c r="H1507" s="106">
        <v>-135296</v>
      </c>
      <c r="I1507" s="105" t="s">
        <v>777</v>
      </c>
      <c r="J1507" s="105" t="s">
        <v>778</v>
      </c>
      <c r="K1507" s="103" t="s">
        <v>802</v>
      </c>
    </row>
    <row r="1508" spans="1:11" x14ac:dyDescent="0.2">
      <c r="A1508" s="104">
        <v>45898</v>
      </c>
      <c r="B1508" s="105" t="s">
        <v>939</v>
      </c>
      <c r="C1508" s="105" t="s">
        <v>2530</v>
      </c>
      <c r="D1508" s="105" t="s">
        <v>2979</v>
      </c>
      <c r="E1508" s="106">
        <v>-92304</v>
      </c>
      <c r="F1508" s="107" t="s">
        <v>156</v>
      </c>
      <c r="G1508" s="106">
        <v>-7384</v>
      </c>
      <c r="H1508" s="106">
        <v>-99688</v>
      </c>
      <c r="I1508" s="105" t="s">
        <v>777</v>
      </c>
      <c r="J1508" s="105" t="s">
        <v>778</v>
      </c>
      <c r="K1508" s="103" t="s">
        <v>802</v>
      </c>
    </row>
    <row r="1509" spans="1:11" x14ac:dyDescent="0.2">
      <c r="A1509" s="104">
        <v>45898</v>
      </c>
      <c r="B1509" s="105" t="s">
        <v>2980</v>
      </c>
      <c r="C1509" s="105" t="s">
        <v>775</v>
      </c>
      <c r="D1509" s="105" t="s">
        <v>2981</v>
      </c>
      <c r="E1509" s="106">
        <v>184608</v>
      </c>
      <c r="F1509" s="107" t="s">
        <v>156</v>
      </c>
      <c r="G1509" s="106">
        <v>14769</v>
      </c>
      <c r="H1509" s="106">
        <v>199377</v>
      </c>
      <c r="I1509" s="105" t="s">
        <v>777</v>
      </c>
      <c r="J1509" s="105" t="s">
        <v>778</v>
      </c>
      <c r="K1509" s="103" t="s">
        <v>802</v>
      </c>
    </row>
    <row r="1510" spans="1:11" x14ac:dyDescent="0.2">
      <c r="A1510" s="104">
        <v>45898</v>
      </c>
      <c r="B1510" s="105" t="s">
        <v>2982</v>
      </c>
      <c r="C1510" s="105" t="s">
        <v>775</v>
      </c>
      <c r="D1510" s="105" t="s">
        <v>2983</v>
      </c>
      <c r="E1510" s="106">
        <v>230760</v>
      </c>
      <c r="F1510" s="107" t="s">
        <v>156</v>
      </c>
      <c r="G1510" s="106">
        <v>18461</v>
      </c>
      <c r="H1510" s="106">
        <v>249221</v>
      </c>
      <c r="I1510" s="105" t="s">
        <v>777</v>
      </c>
      <c r="J1510" s="105" t="s">
        <v>778</v>
      </c>
      <c r="K1510" s="103" t="s">
        <v>802</v>
      </c>
    </row>
    <row r="1511" spans="1:11" x14ac:dyDescent="0.2">
      <c r="A1511" s="104">
        <v>45898</v>
      </c>
      <c r="B1511" s="105" t="s">
        <v>2984</v>
      </c>
      <c r="C1511" s="105" t="s">
        <v>775</v>
      </c>
      <c r="D1511" s="105" t="s">
        <v>2985</v>
      </c>
      <c r="E1511" s="106">
        <v>184608</v>
      </c>
      <c r="F1511" s="107" t="s">
        <v>156</v>
      </c>
      <c r="G1511" s="106">
        <v>14769</v>
      </c>
      <c r="H1511" s="106">
        <v>199377</v>
      </c>
      <c r="I1511" s="105" t="s">
        <v>777</v>
      </c>
      <c r="J1511" s="105" t="s">
        <v>778</v>
      </c>
      <c r="K1511" s="103" t="s">
        <v>802</v>
      </c>
    </row>
    <row r="1512" spans="1:11" x14ac:dyDescent="0.2">
      <c r="A1512" s="104">
        <v>45898</v>
      </c>
      <c r="B1512" s="105" t="s">
        <v>2986</v>
      </c>
      <c r="C1512" s="105" t="s">
        <v>775</v>
      </c>
      <c r="D1512" s="105" t="s">
        <v>2987</v>
      </c>
      <c r="E1512" s="106">
        <v>230760</v>
      </c>
      <c r="F1512" s="107" t="s">
        <v>156</v>
      </c>
      <c r="G1512" s="106">
        <v>18461</v>
      </c>
      <c r="H1512" s="106">
        <v>249221</v>
      </c>
      <c r="I1512" s="105" t="s">
        <v>777</v>
      </c>
      <c r="J1512" s="105" t="s">
        <v>778</v>
      </c>
      <c r="K1512" s="103" t="s">
        <v>802</v>
      </c>
    </row>
    <row r="1513" spans="1:11" x14ac:dyDescent="0.2">
      <c r="A1513" s="104">
        <v>45899</v>
      </c>
      <c r="B1513" s="105" t="s">
        <v>2988</v>
      </c>
      <c r="C1513" s="105" t="s">
        <v>775</v>
      </c>
      <c r="D1513" s="105" t="s">
        <v>2989</v>
      </c>
      <c r="E1513" s="106">
        <v>184608</v>
      </c>
      <c r="F1513" s="107" t="s">
        <v>156</v>
      </c>
      <c r="G1513" s="106">
        <v>14769</v>
      </c>
      <c r="H1513" s="106">
        <v>199377</v>
      </c>
      <c r="I1513" s="105" t="s">
        <v>777</v>
      </c>
      <c r="J1513" s="105" t="s">
        <v>778</v>
      </c>
      <c r="K1513" s="103" t="s">
        <v>802</v>
      </c>
    </row>
    <row r="1514" spans="1:11" x14ac:dyDescent="0.2">
      <c r="A1514" s="104">
        <v>45899</v>
      </c>
      <c r="B1514" s="105" t="s">
        <v>2990</v>
      </c>
      <c r="C1514" s="105" t="s">
        <v>775</v>
      </c>
      <c r="D1514" s="105" t="s">
        <v>2991</v>
      </c>
      <c r="E1514" s="106">
        <v>184608</v>
      </c>
      <c r="F1514" s="107" t="s">
        <v>156</v>
      </c>
      <c r="G1514" s="106">
        <v>14769</v>
      </c>
      <c r="H1514" s="106">
        <v>199377</v>
      </c>
      <c r="I1514" s="105" t="s">
        <v>777</v>
      </c>
      <c r="J1514" s="105" t="s">
        <v>778</v>
      </c>
      <c r="K1514" s="103" t="s">
        <v>802</v>
      </c>
    </row>
    <row r="1515" spans="1:11" x14ac:dyDescent="0.2">
      <c r="A1515" s="104">
        <v>45899</v>
      </c>
      <c r="B1515" s="105" t="s">
        <v>2992</v>
      </c>
      <c r="C1515" s="105" t="s">
        <v>775</v>
      </c>
      <c r="D1515" s="105" t="s">
        <v>2993</v>
      </c>
      <c r="E1515" s="106">
        <v>184608</v>
      </c>
      <c r="F1515" s="107" t="s">
        <v>156</v>
      </c>
      <c r="G1515" s="106">
        <v>14769</v>
      </c>
      <c r="H1515" s="106">
        <v>199377</v>
      </c>
      <c r="I1515" s="105" t="s">
        <v>777</v>
      </c>
      <c r="J1515" s="105" t="s">
        <v>778</v>
      </c>
      <c r="K1515" s="103" t="s">
        <v>802</v>
      </c>
    </row>
    <row r="1516" spans="1:11" x14ac:dyDescent="0.2">
      <c r="A1516" s="104">
        <v>45899</v>
      </c>
      <c r="B1516" s="105" t="s">
        <v>2994</v>
      </c>
      <c r="C1516" s="105" t="s">
        <v>775</v>
      </c>
      <c r="D1516" s="105" t="s">
        <v>2995</v>
      </c>
      <c r="E1516" s="106">
        <v>230760</v>
      </c>
      <c r="F1516" s="107" t="s">
        <v>156</v>
      </c>
      <c r="G1516" s="106">
        <v>18461</v>
      </c>
      <c r="H1516" s="106">
        <v>249221</v>
      </c>
      <c r="I1516" s="105" t="s">
        <v>777</v>
      </c>
      <c r="J1516" s="105" t="s">
        <v>778</v>
      </c>
      <c r="K1516" s="103" t="s">
        <v>802</v>
      </c>
    </row>
    <row r="1517" spans="1:11" x14ac:dyDescent="0.2">
      <c r="A1517" s="104">
        <v>45899</v>
      </c>
      <c r="B1517" s="105" t="s">
        <v>2996</v>
      </c>
      <c r="C1517" s="105" t="s">
        <v>775</v>
      </c>
      <c r="D1517" s="105" t="s">
        <v>2997</v>
      </c>
      <c r="E1517" s="106">
        <v>230760</v>
      </c>
      <c r="F1517" s="107" t="s">
        <v>156</v>
      </c>
      <c r="G1517" s="106">
        <v>18461</v>
      </c>
      <c r="H1517" s="106">
        <v>249221</v>
      </c>
      <c r="I1517" s="105" t="s">
        <v>777</v>
      </c>
      <c r="J1517" s="105" t="s">
        <v>778</v>
      </c>
      <c r="K1517" s="103" t="s">
        <v>802</v>
      </c>
    </row>
    <row r="1518" spans="1:11" x14ac:dyDescent="0.2">
      <c r="A1518" s="104">
        <v>45900</v>
      </c>
      <c r="B1518" s="105" t="s">
        <v>943</v>
      </c>
      <c r="C1518" s="105" t="s">
        <v>2530</v>
      </c>
      <c r="D1518" s="105" t="s">
        <v>2998</v>
      </c>
      <c r="E1518" s="106">
        <v>-23076</v>
      </c>
      <c r="F1518" s="107" t="s">
        <v>156</v>
      </c>
      <c r="G1518" s="106">
        <v>-1846</v>
      </c>
      <c r="H1518" s="106">
        <v>-24922</v>
      </c>
      <c r="I1518" s="105" t="s">
        <v>777</v>
      </c>
      <c r="J1518" s="105" t="s">
        <v>778</v>
      </c>
      <c r="K1518" s="103" t="s">
        <v>802</v>
      </c>
    </row>
    <row r="1519" spans="1:11" x14ac:dyDescent="0.2">
      <c r="A1519" s="104">
        <v>45904</v>
      </c>
      <c r="B1519" s="105" t="s">
        <v>2999</v>
      </c>
      <c r="C1519" s="105" t="s">
        <v>775</v>
      </c>
      <c r="D1519" s="105" t="s">
        <v>3000</v>
      </c>
      <c r="E1519" s="106">
        <v>184608</v>
      </c>
      <c r="F1519" s="107" t="s">
        <v>156</v>
      </c>
      <c r="G1519" s="106">
        <v>14769</v>
      </c>
      <c r="H1519" s="106">
        <v>199377</v>
      </c>
      <c r="I1519" s="105" t="s">
        <v>777</v>
      </c>
      <c r="J1519" s="105" t="s">
        <v>778</v>
      </c>
      <c r="K1519" s="103" t="s">
        <v>805</v>
      </c>
    </row>
    <row r="1520" spans="1:11" x14ac:dyDescent="0.2">
      <c r="A1520" s="104">
        <v>45904</v>
      </c>
      <c r="B1520" s="105" t="s">
        <v>3001</v>
      </c>
      <c r="C1520" s="105" t="s">
        <v>775</v>
      </c>
      <c r="D1520" s="105" t="s">
        <v>3002</v>
      </c>
      <c r="E1520" s="106">
        <v>184608</v>
      </c>
      <c r="F1520" s="107" t="s">
        <v>156</v>
      </c>
      <c r="G1520" s="106">
        <v>14769</v>
      </c>
      <c r="H1520" s="106">
        <v>199377</v>
      </c>
      <c r="I1520" s="105" t="s">
        <v>777</v>
      </c>
      <c r="J1520" s="105" t="s">
        <v>778</v>
      </c>
      <c r="K1520" s="103" t="s">
        <v>805</v>
      </c>
    </row>
    <row r="1521" spans="1:11" x14ac:dyDescent="0.2">
      <c r="A1521" s="104">
        <v>45904</v>
      </c>
      <c r="B1521" s="105" t="s">
        <v>3003</v>
      </c>
      <c r="C1521" s="105" t="s">
        <v>775</v>
      </c>
      <c r="D1521" s="105" t="s">
        <v>3004</v>
      </c>
      <c r="E1521" s="106">
        <v>184608</v>
      </c>
      <c r="F1521" s="107" t="s">
        <v>156</v>
      </c>
      <c r="G1521" s="106">
        <v>14769</v>
      </c>
      <c r="H1521" s="106">
        <v>199377</v>
      </c>
      <c r="I1521" s="105" t="s">
        <v>777</v>
      </c>
      <c r="J1521" s="105" t="s">
        <v>778</v>
      </c>
      <c r="K1521" s="103" t="s">
        <v>805</v>
      </c>
    </row>
    <row r="1522" spans="1:11" x14ac:dyDescent="0.2">
      <c r="A1522" s="104">
        <v>45904</v>
      </c>
      <c r="B1522" s="105" t="s">
        <v>3005</v>
      </c>
      <c r="C1522" s="105" t="s">
        <v>775</v>
      </c>
      <c r="D1522" s="105" t="s">
        <v>3006</v>
      </c>
      <c r="E1522" s="106">
        <v>184608</v>
      </c>
      <c r="F1522" s="107" t="s">
        <v>156</v>
      </c>
      <c r="G1522" s="106">
        <v>14769</v>
      </c>
      <c r="H1522" s="106">
        <v>199377</v>
      </c>
      <c r="I1522" s="105" t="s">
        <v>777</v>
      </c>
      <c r="J1522" s="105" t="s">
        <v>778</v>
      </c>
      <c r="K1522" s="103" t="s">
        <v>805</v>
      </c>
    </row>
    <row r="1523" spans="1:11" x14ac:dyDescent="0.2">
      <c r="A1523" s="104">
        <v>45904</v>
      </c>
      <c r="B1523" s="105" t="s">
        <v>3007</v>
      </c>
      <c r="C1523" s="105" t="s">
        <v>775</v>
      </c>
      <c r="D1523" s="105" t="s">
        <v>3008</v>
      </c>
      <c r="E1523" s="106">
        <v>184608</v>
      </c>
      <c r="F1523" s="107" t="s">
        <v>156</v>
      </c>
      <c r="G1523" s="106">
        <v>14769</v>
      </c>
      <c r="H1523" s="106">
        <v>199377</v>
      </c>
      <c r="I1523" s="105" t="s">
        <v>777</v>
      </c>
      <c r="J1523" s="105" t="s">
        <v>778</v>
      </c>
      <c r="K1523" s="103" t="s">
        <v>805</v>
      </c>
    </row>
    <row r="1524" spans="1:11" x14ac:dyDescent="0.2">
      <c r="A1524" s="104">
        <v>45904</v>
      </c>
      <c r="B1524" s="105" t="s">
        <v>3009</v>
      </c>
      <c r="C1524" s="105" t="s">
        <v>775</v>
      </c>
      <c r="D1524" s="105" t="s">
        <v>3010</v>
      </c>
      <c r="E1524" s="106">
        <v>184608</v>
      </c>
      <c r="F1524" s="107" t="s">
        <v>156</v>
      </c>
      <c r="G1524" s="106">
        <v>14769</v>
      </c>
      <c r="H1524" s="106">
        <v>199377</v>
      </c>
      <c r="I1524" s="105" t="s">
        <v>777</v>
      </c>
      <c r="J1524" s="105" t="s">
        <v>778</v>
      </c>
      <c r="K1524" s="103" t="s">
        <v>805</v>
      </c>
    </row>
    <row r="1525" spans="1:11" x14ac:dyDescent="0.2">
      <c r="A1525" s="104">
        <v>45904</v>
      </c>
      <c r="B1525" s="105" t="s">
        <v>3011</v>
      </c>
      <c r="C1525" s="105" t="s">
        <v>775</v>
      </c>
      <c r="D1525" s="105" t="s">
        <v>3012</v>
      </c>
      <c r="E1525" s="106">
        <v>230760</v>
      </c>
      <c r="F1525" s="107" t="s">
        <v>156</v>
      </c>
      <c r="G1525" s="106">
        <v>18461</v>
      </c>
      <c r="H1525" s="106">
        <v>249221</v>
      </c>
      <c r="I1525" s="105" t="s">
        <v>777</v>
      </c>
      <c r="J1525" s="105" t="s">
        <v>778</v>
      </c>
      <c r="K1525" s="103" t="s">
        <v>805</v>
      </c>
    </row>
    <row r="1526" spans="1:11" x14ac:dyDescent="0.2">
      <c r="A1526" s="104">
        <v>45905</v>
      </c>
      <c r="B1526" s="105" t="s">
        <v>3013</v>
      </c>
      <c r="C1526" s="105" t="s">
        <v>775</v>
      </c>
      <c r="D1526" s="105" t="s">
        <v>3014</v>
      </c>
      <c r="E1526" s="106">
        <v>230760</v>
      </c>
      <c r="F1526" s="107" t="s">
        <v>156</v>
      </c>
      <c r="G1526" s="106">
        <v>18461</v>
      </c>
      <c r="H1526" s="106">
        <v>249221</v>
      </c>
      <c r="I1526" s="105" t="s">
        <v>777</v>
      </c>
      <c r="J1526" s="105" t="s">
        <v>778</v>
      </c>
      <c r="K1526" s="103" t="s">
        <v>805</v>
      </c>
    </row>
    <row r="1527" spans="1:11" x14ac:dyDescent="0.2">
      <c r="A1527" s="104">
        <v>45905</v>
      </c>
      <c r="B1527" s="105" t="s">
        <v>3015</v>
      </c>
      <c r="C1527" s="105" t="s">
        <v>775</v>
      </c>
      <c r="D1527" s="105" t="s">
        <v>3016</v>
      </c>
      <c r="E1527" s="106">
        <v>230760</v>
      </c>
      <c r="F1527" s="107" t="s">
        <v>156</v>
      </c>
      <c r="G1527" s="106">
        <v>18461</v>
      </c>
      <c r="H1527" s="106">
        <v>249221</v>
      </c>
      <c r="I1527" s="105" t="s">
        <v>777</v>
      </c>
      <c r="J1527" s="105" t="s">
        <v>778</v>
      </c>
      <c r="K1527" s="103" t="s">
        <v>805</v>
      </c>
    </row>
    <row r="1528" spans="1:11" x14ac:dyDescent="0.2">
      <c r="A1528" s="104">
        <v>45905</v>
      </c>
      <c r="B1528" s="105" t="s">
        <v>3017</v>
      </c>
      <c r="C1528" s="105" t="s">
        <v>775</v>
      </c>
      <c r="D1528" s="105" t="s">
        <v>3018</v>
      </c>
      <c r="E1528" s="106">
        <v>184608</v>
      </c>
      <c r="F1528" s="107" t="s">
        <v>156</v>
      </c>
      <c r="G1528" s="106">
        <v>14769</v>
      </c>
      <c r="H1528" s="106">
        <v>199377</v>
      </c>
      <c r="I1528" s="105" t="s">
        <v>777</v>
      </c>
      <c r="J1528" s="105" t="s">
        <v>778</v>
      </c>
      <c r="K1528" s="103" t="s">
        <v>805</v>
      </c>
    </row>
    <row r="1529" spans="1:11" x14ac:dyDescent="0.2">
      <c r="A1529" s="104">
        <v>45905</v>
      </c>
      <c r="B1529" s="105" t="s">
        <v>3019</v>
      </c>
      <c r="C1529" s="105" t="s">
        <v>775</v>
      </c>
      <c r="D1529" s="105" t="s">
        <v>3020</v>
      </c>
      <c r="E1529" s="106">
        <v>184608</v>
      </c>
      <c r="F1529" s="107" t="s">
        <v>156</v>
      </c>
      <c r="G1529" s="106">
        <v>14769</v>
      </c>
      <c r="H1529" s="106">
        <v>199377</v>
      </c>
      <c r="I1529" s="105" t="s">
        <v>777</v>
      </c>
      <c r="J1529" s="105" t="s">
        <v>778</v>
      </c>
      <c r="K1529" s="103" t="s">
        <v>805</v>
      </c>
    </row>
    <row r="1530" spans="1:11" x14ac:dyDescent="0.2">
      <c r="A1530" s="104">
        <v>45905</v>
      </c>
      <c r="B1530" s="105" t="s">
        <v>3021</v>
      </c>
      <c r="C1530" s="105" t="s">
        <v>775</v>
      </c>
      <c r="D1530" s="105" t="s">
        <v>3022</v>
      </c>
      <c r="E1530" s="106">
        <v>184608</v>
      </c>
      <c r="F1530" s="107" t="s">
        <v>156</v>
      </c>
      <c r="G1530" s="106">
        <v>14769</v>
      </c>
      <c r="H1530" s="106">
        <v>199377</v>
      </c>
      <c r="I1530" s="105" t="s">
        <v>777</v>
      </c>
      <c r="J1530" s="105" t="s">
        <v>778</v>
      </c>
      <c r="K1530" s="103" t="s">
        <v>805</v>
      </c>
    </row>
    <row r="1531" spans="1:11" x14ac:dyDescent="0.2">
      <c r="A1531" s="104">
        <v>45905</v>
      </c>
      <c r="B1531" s="105" t="s">
        <v>3023</v>
      </c>
      <c r="C1531" s="105" t="s">
        <v>775</v>
      </c>
      <c r="D1531" s="105" t="s">
        <v>3024</v>
      </c>
      <c r="E1531" s="106">
        <v>184608</v>
      </c>
      <c r="F1531" s="107" t="s">
        <v>156</v>
      </c>
      <c r="G1531" s="106">
        <v>14769</v>
      </c>
      <c r="H1531" s="106">
        <v>199377</v>
      </c>
      <c r="I1531" s="105" t="s">
        <v>777</v>
      </c>
      <c r="J1531" s="105" t="s">
        <v>778</v>
      </c>
      <c r="K1531" s="103" t="s">
        <v>805</v>
      </c>
    </row>
    <row r="1532" spans="1:11" x14ac:dyDescent="0.2">
      <c r="A1532" s="104">
        <v>45905</v>
      </c>
      <c r="B1532" s="105" t="s">
        <v>3025</v>
      </c>
      <c r="C1532" s="105" t="s">
        <v>775</v>
      </c>
      <c r="D1532" s="105" t="s">
        <v>3026</v>
      </c>
      <c r="E1532" s="106">
        <v>184608</v>
      </c>
      <c r="F1532" s="107" t="s">
        <v>156</v>
      </c>
      <c r="G1532" s="106">
        <v>14769</v>
      </c>
      <c r="H1532" s="106">
        <v>199377</v>
      </c>
      <c r="I1532" s="105" t="s">
        <v>777</v>
      </c>
      <c r="J1532" s="105" t="s">
        <v>778</v>
      </c>
      <c r="K1532" s="103" t="s">
        <v>805</v>
      </c>
    </row>
    <row r="1533" spans="1:11" x14ac:dyDescent="0.2">
      <c r="A1533" s="104">
        <v>45905</v>
      </c>
      <c r="B1533" s="105" t="s">
        <v>3027</v>
      </c>
      <c r="C1533" s="105" t="s">
        <v>775</v>
      </c>
      <c r="D1533" s="105" t="s">
        <v>3028</v>
      </c>
      <c r="E1533" s="106">
        <v>184608</v>
      </c>
      <c r="F1533" s="107" t="s">
        <v>156</v>
      </c>
      <c r="G1533" s="106">
        <v>14769</v>
      </c>
      <c r="H1533" s="106">
        <v>199377</v>
      </c>
      <c r="I1533" s="105" t="s">
        <v>777</v>
      </c>
      <c r="J1533" s="105" t="s">
        <v>778</v>
      </c>
      <c r="K1533" s="103" t="s">
        <v>805</v>
      </c>
    </row>
    <row r="1534" spans="1:11" x14ac:dyDescent="0.2">
      <c r="A1534" s="104">
        <v>45905</v>
      </c>
      <c r="B1534" s="105" t="s">
        <v>3029</v>
      </c>
      <c r="C1534" s="105" t="s">
        <v>775</v>
      </c>
      <c r="D1534" s="105" t="s">
        <v>3030</v>
      </c>
      <c r="E1534" s="106">
        <v>230760</v>
      </c>
      <c r="F1534" s="107" t="s">
        <v>156</v>
      </c>
      <c r="G1534" s="106">
        <v>18461</v>
      </c>
      <c r="H1534" s="106">
        <v>249221</v>
      </c>
      <c r="I1534" s="105" t="s">
        <v>777</v>
      </c>
      <c r="J1534" s="105" t="s">
        <v>778</v>
      </c>
      <c r="K1534" s="103" t="s">
        <v>805</v>
      </c>
    </row>
    <row r="1535" spans="1:11" x14ac:dyDescent="0.2">
      <c r="A1535" s="104">
        <v>45906</v>
      </c>
      <c r="B1535" s="105" t="s">
        <v>3031</v>
      </c>
      <c r="C1535" s="105" t="s">
        <v>775</v>
      </c>
      <c r="D1535" s="105" t="s">
        <v>3032</v>
      </c>
      <c r="E1535" s="106">
        <v>184608</v>
      </c>
      <c r="F1535" s="107" t="s">
        <v>156</v>
      </c>
      <c r="G1535" s="106">
        <v>14769</v>
      </c>
      <c r="H1535" s="106">
        <v>199377</v>
      </c>
      <c r="I1535" s="105" t="s">
        <v>777</v>
      </c>
      <c r="J1535" s="105" t="s">
        <v>778</v>
      </c>
      <c r="K1535" s="103" t="s">
        <v>805</v>
      </c>
    </row>
    <row r="1536" spans="1:11" x14ac:dyDescent="0.2">
      <c r="A1536" s="104">
        <v>45906</v>
      </c>
      <c r="B1536" s="105" t="s">
        <v>3033</v>
      </c>
      <c r="C1536" s="105" t="s">
        <v>775</v>
      </c>
      <c r="D1536" s="105" t="s">
        <v>3034</v>
      </c>
      <c r="E1536" s="106">
        <v>230760</v>
      </c>
      <c r="F1536" s="107" t="s">
        <v>156</v>
      </c>
      <c r="G1536" s="106">
        <v>18461</v>
      </c>
      <c r="H1536" s="106">
        <v>249221</v>
      </c>
      <c r="I1536" s="105" t="s">
        <v>777</v>
      </c>
      <c r="J1536" s="105" t="s">
        <v>778</v>
      </c>
      <c r="K1536" s="103" t="s">
        <v>805</v>
      </c>
    </row>
    <row r="1537" spans="1:11" x14ac:dyDescent="0.2">
      <c r="A1537" s="104">
        <v>45906</v>
      </c>
      <c r="B1537" s="105" t="s">
        <v>3035</v>
      </c>
      <c r="C1537" s="105" t="s">
        <v>775</v>
      </c>
      <c r="D1537" s="105" t="s">
        <v>3036</v>
      </c>
      <c r="E1537" s="106">
        <v>230760</v>
      </c>
      <c r="F1537" s="107" t="s">
        <v>156</v>
      </c>
      <c r="G1537" s="106">
        <v>18461</v>
      </c>
      <c r="H1537" s="106">
        <v>249221</v>
      </c>
      <c r="I1537" s="105" t="s">
        <v>777</v>
      </c>
      <c r="J1537" s="105" t="s">
        <v>778</v>
      </c>
      <c r="K1537" s="103" t="s">
        <v>805</v>
      </c>
    </row>
    <row r="1538" spans="1:11" x14ac:dyDescent="0.2">
      <c r="A1538" s="104">
        <v>45906</v>
      </c>
      <c r="B1538" s="105" t="s">
        <v>3037</v>
      </c>
      <c r="C1538" s="105" t="s">
        <v>775</v>
      </c>
      <c r="D1538" s="105" t="s">
        <v>3038</v>
      </c>
      <c r="E1538" s="106">
        <v>230760</v>
      </c>
      <c r="F1538" s="107" t="s">
        <v>156</v>
      </c>
      <c r="G1538" s="106">
        <v>18461</v>
      </c>
      <c r="H1538" s="106">
        <v>249221</v>
      </c>
      <c r="I1538" s="105" t="s">
        <v>777</v>
      </c>
      <c r="J1538" s="105" t="s">
        <v>778</v>
      </c>
      <c r="K1538" s="103" t="s">
        <v>805</v>
      </c>
    </row>
    <row r="1539" spans="1:11" x14ac:dyDescent="0.2">
      <c r="A1539" s="104">
        <v>45906</v>
      </c>
      <c r="B1539" s="105" t="s">
        <v>3039</v>
      </c>
      <c r="C1539" s="105" t="s">
        <v>775</v>
      </c>
      <c r="D1539" s="105" t="s">
        <v>3040</v>
      </c>
      <c r="E1539" s="106">
        <v>230760</v>
      </c>
      <c r="F1539" s="107" t="s">
        <v>156</v>
      </c>
      <c r="G1539" s="106">
        <v>18461</v>
      </c>
      <c r="H1539" s="106">
        <v>249221</v>
      </c>
      <c r="I1539" s="105" t="s">
        <v>777</v>
      </c>
      <c r="J1539" s="105" t="s">
        <v>778</v>
      </c>
      <c r="K1539" s="103" t="s">
        <v>805</v>
      </c>
    </row>
    <row r="1540" spans="1:11" x14ac:dyDescent="0.2">
      <c r="A1540" s="104">
        <v>45906</v>
      </c>
      <c r="B1540" s="105" t="s">
        <v>3041</v>
      </c>
      <c r="C1540" s="105" t="s">
        <v>775</v>
      </c>
      <c r="D1540" s="105" t="s">
        <v>3042</v>
      </c>
      <c r="E1540" s="106">
        <v>230760</v>
      </c>
      <c r="F1540" s="107" t="s">
        <v>156</v>
      </c>
      <c r="G1540" s="106">
        <v>18461</v>
      </c>
      <c r="H1540" s="106">
        <v>249221</v>
      </c>
      <c r="I1540" s="105" t="s">
        <v>777</v>
      </c>
      <c r="J1540" s="105" t="s">
        <v>778</v>
      </c>
      <c r="K1540" s="103" t="s">
        <v>805</v>
      </c>
    </row>
    <row r="1541" spans="1:11" x14ac:dyDescent="0.2">
      <c r="A1541" s="104">
        <v>45906</v>
      </c>
      <c r="B1541" s="105" t="s">
        <v>3043</v>
      </c>
      <c r="C1541" s="105" t="s">
        <v>775</v>
      </c>
      <c r="D1541" s="105" t="s">
        <v>3044</v>
      </c>
      <c r="E1541" s="106">
        <v>184608</v>
      </c>
      <c r="F1541" s="107" t="s">
        <v>156</v>
      </c>
      <c r="G1541" s="106">
        <v>14769</v>
      </c>
      <c r="H1541" s="106">
        <v>199377</v>
      </c>
      <c r="I1541" s="105" t="s">
        <v>777</v>
      </c>
      <c r="J1541" s="105" t="s">
        <v>778</v>
      </c>
      <c r="K1541" s="103" t="s">
        <v>805</v>
      </c>
    </row>
    <row r="1542" spans="1:11" x14ac:dyDescent="0.2">
      <c r="A1542" s="104">
        <v>45908</v>
      </c>
      <c r="B1542" s="105" t="s">
        <v>3045</v>
      </c>
      <c r="C1542" s="105" t="s">
        <v>775</v>
      </c>
      <c r="D1542" s="105" t="s">
        <v>3046</v>
      </c>
      <c r="E1542" s="106">
        <v>184608</v>
      </c>
      <c r="F1542" s="107" t="s">
        <v>156</v>
      </c>
      <c r="G1542" s="106">
        <v>14769</v>
      </c>
      <c r="H1542" s="106">
        <v>199377</v>
      </c>
      <c r="I1542" s="105" t="s">
        <v>777</v>
      </c>
      <c r="J1542" s="105" t="s">
        <v>778</v>
      </c>
      <c r="K1542" s="103" t="s">
        <v>805</v>
      </c>
    </row>
    <row r="1543" spans="1:11" x14ac:dyDescent="0.2">
      <c r="A1543" s="104">
        <v>45908</v>
      </c>
      <c r="B1543" s="105" t="s">
        <v>3047</v>
      </c>
      <c r="C1543" s="105" t="s">
        <v>775</v>
      </c>
      <c r="D1543" s="105" t="s">
        <v>3048</v>
      </c>
      <c r="E1543" s="106">
        <v>184608</v>
      </c>
      <c r="F1543" s="107" t="s">
        <v>156</v>
      </c>
      <c r="G1543" s="106">
        <v>14769</v>
      </c>
      <c r="H1543" s="106">
        <v>199377</v>
      </c>
      <c r="I1543" s="105" t="s">
        <v>777</v>
      </c>
      <c r="J1543" s="105" t="s">
        <v>778</v>
      </c>
      <c r="K1543" s="103" t="s">
        <v>805</v>
      </c>
    </row>
    <row r="1544" spans="1:11" x14ac:dyDescent="0.2">
      <c r="A1544" s="104">
        <v>45908</v>
      </c>
      <c r="B1544" s="105" t="s">
        <v>3049</v>
      </c>
      <c r="C1544" s="105" t="s">
        <v>775</v>
      </c>
      <c r="D1544" s="105" t="s">
        <v>3050</v>
      </c>
      <c r="E1544" s="106">
        <v>230760</v>
      </c>
      <c r="F1544" s="107" t="s">
        <v>156</v>
      </c>
      <c r="G1544" s="106">
        <v>18461</v>
      </c>
      <c r="H1544" s="106">
        <v>249221</v>
      </c>
      <c r="I1544" s="105" t="s">
        <v>777</v>
      </c>
      <c r="J1544" s="105" t="s">
        <v>778</v>
      </c>
      <c r="K1544" s="103" t="s">
        <v>805</v>
      </c>
    </row>
    <row r="1545" spans="1:11" x14ac:dyDescent="0.2">
      <c r="A1545" s="104">
        <v>45909</v>
      </c>
      <c r="B1545" s="105" t="s">
        <v>3051</v>
      </c>
      <c r="C1545" s="105" t="s">
        <v>775</v>
      </c>
      <c r="D1545" s="105" t="s">
        <v>3052</v>
      </c>
      <c r="E1545" s="106">
        <v>184608</v>
      </c>
      <c r="F1545" s="107" t="s">
        <v>156</v>
      </c>
      <c r="G1545" s="106">
        <v>14769</v>
      </c>
      <c r="H1545" s="106">
        <v>199377</v>
      </c>
      <c r="I1545" s="105" t="s">
        <v>777</v>
      </c>
      <c r="J1545" s="105" t="s">
        <v>778</v>
      </c>
      <c r="K1545" s="103" t="s">
        <v>805</v>
      </c>
    </row>
    <row r="1546" spans="1:11" x14ac:dyDescent="0.2">
      <c r="A1546" s="104">
        <v>45909</v>
      </c>
      <c r="B1546" s="105" t="s">
        <v>3053</v>
      </c>
      <c r="C1546" s="105" t="s">
        <v>775</v>
      </c>
      <c r="D1546" s="105" t="s">
        <v>3054</v>
      </c>
      <c r="E1546" s="106">
        <v>461520</v>
      </c>
      <c r="F1546" s="107" t="s">
        <v>156</v>
      </c>
      <c r="G1546" s="106">
        <v>36922</v>
      </c>
      <c r="H1546" s="106">
        <v>498442</v>
      </c>
      <c r="I1546" s="105" t="s">
        <v>777</v>
      </c>
      <c r="J1546" s="105" t="s">
        <v>778</v>
      </c>
      <c r="K1546" s="103" t="s">
        <v>805</v>
      </c>
    </row>
    <row r="1547" spans="1:11" x14ac:dyDescent="0.2">
      <c r="A1547" s="104">
        <v>45909</v>
      </c>
      <c r="B1547" s="105" t="s">
        <v>3055</v>
      </c>
      <c r="C1547" s="105" t="s">
        <v>775</v>
      </c>
      <c r="D1547" s="105" t="s">
        <v>3056</v>
      </c>
      <c r="E1547" s="106">
        <v>184608</v>
      </c>
      <c r="F1547" s="107" t="s">
        <v>156</v>
      </c>
      <c r="G1547" s="106">
        <v>14769</v>
      </c>
      <c r="H1547" s="106">
        <v>199377</v>
      </c>
      <c r="I1547" s="105" t="s">
        <v>777</v>
      </c>
      <c r="J1547" s="105" t="s">
        <v>778</v>
      </c>
      <c r="K1547" s="103" t="s">
        <v>805</v>
      </c>
    </row>
    <row r="1548" spans="1:11" x14ac:dyDescent="0.2">
      <c r="A1548" s="104">
        <v>45909</v>
      </c>
      <c r="B1548" s="105" t="s">
        <v>3057</v>
      </c>
      <c r="C1548" s="105" t="s">
        <v>775</v>
      </c>
      <c r="D1548" s="105" t="s">
        <v>3058</v>
      </c>
      <c r="E1548" s="106">
        <v>184608</v>
      </c>
      <c r="F1548" s="107" t="s">
        <v>156</v>
      </c>
      <c r="G1548" s="106">
        <v>14769</v>
      </c>
      <c r="H1548" s="106">
        <v>199377</v>
      </c>
      <c r="I1548" s="105" t="s">
        <v>777</v>
      </c>
      <c r="J1548" s="105" t="s">
        <v>778</v>
      </c>
      <c r="K1548" s="103" t="s">
        <v>805</v>
      </c>
    </row>
    <row r="1549" spans="1:11" x14ac:dyDescent="0.2">
      <c r="A1549" s="104">
        <v>45909</v>
      </c>
      <c r="B1549" s="105" t="s">
        <v>3059</v>
      </c>
      <c r="C1549" s="105" t="s">
        <v>775</v>
      </c>
      <c r="D1549" s="105" t="s">
        <v>3060</v>
      </c>
      <c r="E1549" s="106">
        <v>346140</v>
      </c>
      <c r="F1549" s="107" t="s">
        <v>156</v>
      </c>
      <c r="G1549" s="106">
        <v>27691</v>
      </c>
      <c r="H1549" s="106">
        <v>373831</v>
      </c>
      <c r="I1549" s="105" t="s">
        <v>777</v>
      </c>
      <c r="J1549" s="105" t="s">
        <v>778</v>
      </c>
      <c r="K1549" s="103" t="s">
        <v>805</v>
      </c>
    </row>
    <row r="1550" spans="1:11" x14ac:dyDescent="0.2">
      <c r="A1550" s="104">
        <v>45909</v>
      </c>
      <c r="B1550" s="105" t="s">
        <v>3061</v>
      </c>
      <c r="C1550" s="105" t="s">
        <v>775</v>
      </c>
      <c r="D1550" s="105" t="s">
        <v>3062</v>
      </c>
      <c r="E1550" s="106">
        <v>184608</v>
      </c>
      <c r="F1550" s="107" t="s">
        <v>156</v>
      </c>
      <c r="G1550" s="106">
        <v>14769</v>
      </c>
      <c r="H1550" s="106">
        <v>199377</v>
      </c>
      <c r="I1550" s="105" t="s">
        <v>777</v>
      </c>
      <c r="J1550" s="105" t="s">
        <v>778</v>
      </c>
      <c r="K1550" s="103" t="s">
        <v>805</v>
      </c>
    </row>
    <row r="1551" spans="1:11" x14ac:dyDescent="0.2">
      <c r="A1551" s="104">
        <v>45909</v>
      </c>
      <c r="B1551" s="105" t="s">
        <v>3063</v>
      </c>
      <c r="C1551" s="105" t="s">
        <v>775</v>
      </c>
      <c r="D1551" s="105" t="s">
        <v>3064</v>
      </c>
      <c r="E1551" s="106">
        <v>230760</v>
      </c>
      <c r="F1551" s="107" t="s">
        <v>156</v>
      </c>
      <c r="G1551" s="106">
        <v>18461</v>
      </c>
      <c r="H1551" s="106">
        <v>249221</v>
      </c>
      <c r="I1551" s="105" t="s">
        <v>777</v>
      </c>
      <c r="J1551" s="105" t="s">
        <v>778</v>
      </c>
      <c r="K1551" s="103" t="s">
        <v>805</v>
      </c>
    </row>
    <row r="1552" spans="1:11" x14ac:dyDescent="0.2">
      <c r="A1552" s="104">
        <v>45909</v>
      </c>
      <c r="B1552" s="105" t="s">
        <v>3065</v>
      </c>
      <c r="C1552" s="105" t="s">
        <v>775</v>
      </c>
      <c r="D1552" s="105" t="s">
        <v>3066</v>
      </c>
      <c r="E1552" s="106">
        <v>230760</v>
      </c>
      <c r="F1552" s="107" t="s">
        <v>156</v>
      </c>
      <c r="G1552" s="106">
        <v>18461</v>
      </c>
      <c r="H1552" s="106">
        <v>249221</v>
      </c>
      <c r="I1552" s="105" t="s">
        <v>777</v>
      </c>
      <c r="J1552" s="105" t="s">
        <v>778</v>
      </c>
      <c r="K1552" s="103" t="s">
        <v>805</v>
      </c>
    </row>
    <row r="1553" spans="1:11" x14ac:dyDescent="0.2">
      <c r="A1553" s="104">
        <v>45909</v>
      </c>
      <c r="B1553" s="105" t="s">
        <v>3067</v>
      </c>
      <c r="C1553" s="105" t="s">
        <v>775</v>
      </c>
      <c r="D1553" s="105" t="s">
        <v>3068</v>
      </c>
      <c r="E1553" s="106">
        <v>184608</v>
      </c>
      <c r="F1553" s="107" t="s">
        <v>156</v>
      </c>
      <c r="G1553" s="106">
        <v>14769</v>
      </c>
      <c r="H1553" s="106">
        <v>199377</v>
      </c>
      <c r="I1553" s="105" t="s">
        <v>777</v>
      </c>
      <c r="J1553" s="105" t="s">
        <v>778</v>
      </c>
      <c r="K1553" s="103" t="s">
        <v>805</v>
      </c>
    </row>
    <row r="1554" spans="1:11" x14ac:dyDescent="0.2">
      <c r="A1554" s="104">
        <v>45909</v>
      </c>
      <c r="B1554" s="105" t="s">
        <v>3069</v>
      </c>
      <c r="C1554" s="105" t="s">
        <v>775</v>
      </c>
      <c r="D1554" s="105" t="s">
        <v>3070</v>
      </c>
      <c r="E1554" s="106">
        <v>184608</v>
      </c>
      <c r="F1554" s="107" t="s">
        <v>156</v>
      </c>
      <c r="G1554" s="106">
        <v>14769</v>
      </c>
      <c r="H1554" s="106">
        <v>199377</v>
      </c>
      <c r="I1554" s="105" t="s">
        <v>777</v>
      </c>
      <c r="J1554" s="105" t="s">
        <v>778</v>
      </c>
      <c r="K1554" s="103" t="s">
        <v>805</v>
      </c>
    </row>
    <row r="1555" spans="1:11" x14ac:dyDescent="0.2">
      <c r="A1555" s="104">
        <v>45910</v>
      </c>
      <c r="B1555" s="105" t="s">
        <v>3071</v>
      </c>
      <c r="C1555" s="105" t="s">
        <v>775</v>
      </c>
      <c r="D1555" s="105" t="s">
        <v>3072</v>
      </c>
      <c r="E1555" s="106">
        <v>184608</v>
      </c>
      <c r="F1555" s="107" t="s">
        <v>156</v>
      </c>
      <c r="G1555" s="106">
        <v>14769</v>
      </c>
      <c r="H1555" s="106">
        <v>199377</v>
      </c>
      <c r="I1555" s="105" t="s">
        <v>777</v>
      </c>
      <c r="J1555" s="105" t="s">
        <v>778</v>
      </c>
      <c r="K1555" s="103" t="s">
        <v>805</v>
      </c>
    </row>
    <row r="1556" spans="1:11" x14ac:dyDescent="0.2">
      <c r="A1556" s="104">
        <v>45910</v>
      </c>
      <c r="B1556" s="105" t="s">
        <v>3073</v>
      </c>
      <c r="C1556" s="105" t="s">
        <v>775</v>
      </c>
      <c r="D1556" s="105" t="s">
        <v>3074</v>
      </c>
      <c r="E1556" s="106">
        <v>230760</v>
      </c>
      <c r="F1556" s="107" t="s">
        <v>156</v>
      </c>
      <c r="G1556" s="106">
        <v>18461</v>
      </c>
      <c r="H1556" s="106">
        <v>249221</v>
      </c>
      <c r="I1556" s="105" t="s">
        <v>777</v>
      </c>
      <c r="J1556" s="105" t="s">
        <v>778</v>
      </c>
      <c r="K1556" s="103" t="s">
        <v>805</v>
      </c>
    </row>
    <row r="1557" spans="1:11" x14ac:dyDescent="0.2">
      <c r="A1557" s="104">
        <v>45910</v>
      </c>
      <c r="B1557" s="105" t="s">
        <v>3075</v>
      </c>
      <c r="C1557" s="105" t="s">
        <v>775</v>
      </c>
      <c r="D1557" s="105" t="s">
        <v>3076</v>
      </c>
      <c r="E1557" s="106">
        <v>184608</v>
      </c>
      <c r="F1557" s="107" t="s">
        <v>156</v>
      </c>
      <c r="G1557" s="106">
        <v>14769</v>
      </c>
      <c r="H1557" s="106">
        <v>199377</v>
      </c>
      <c r="I1557" s="105" t="s">
        <v>777</v>
      </c>
      <c r="J1557" s="105" t="s">
        <v>778</v>
      </c>
      <c r="K1557" s="103" t="s">
        <v>805</v>
      </c>
    </row>
    <row r="1558" spans="1:11" x14ac:dyDescent="0.2">
      <c r="A1558" s="104">
        <v>45910</v>
      </c>
      <c r="B1558" s="105" t="s">
        <v>3077</v>
      </c>
      <c r="C1558" s="105" t="s">
        <v>775</v>
      </c>
      <c r="D1558" s="105" t="s">
        <v>3078</v>
      </c>
      <c r="E1558" s="106">
        <v>184608</v>
      </c>
      <c r="F1558" s="107" t="s">
        <v>156</v>
      </c>
      <c r="G1558" s="106">
        <v>14769</v>
      </c>
      <c r="H1558" s="106">
        <v>199377</v>
      </c>
      <c r="I1558" s="105" t="s">
        <v>777</v>
      </c>
      <c r="J1558" s="105" t="s">
        <v>778</v>
      </c>
      <c r="K1558" s="103" t="s">
        <v>805</v>
      </c>
    </row>
    <row r="1559" spans="1:11" x14ac:dyDescent="0.2">
      <c r="A1559" s="104">
        <v>45910</v>
      </c>
      <c r="B1559" s="105" t="s">
        <v>3079</v>
      </c>
      <c r="C1559" s="105" t="s">
        <v>775</v>
      </c>
      <c r="D1559" s="105" t="s">
        <v>3080</v>
      </c>
      <c r="E1559" s="106">
        <v>184608</v>
      </c>
      <c r="F1559" s="107" t="s">
        <v>156</v>
      </c>
      <c r="G1559" s="106">
        <v>14769</v>
      </c>
      <c r="H1559" s="106">
        <v>199377</v>
      </c>
      <c r="I1559" s="105" t="s">
        <v>777</v>
      </c>
      <c r="J1559" s="105" t="s">
        <v>778</v>
      </c>
      <c r="K1559" s="103" t="s">
        <v>805</v>
      </c>
    </row>
    <row r="1560" spans="1:11" x14ac:dyDescent="0.2">
      <c r="A1560" s="104">
        <v>45911</v>
      </c>
      <c r="B1560" s="105" t="s">
        <v>3081</v>
      </c>
      <c r="C1560" s="105" t="s">
        <v>775</v>
      </c>
      <c r="D1560" s="105" t="s">
        <v>3082</v>
      </c>
      <c r="E1560" s="106">
        <v>230760</v>
      </c>
      <c r="F1560" s="107" t="s">
        <v>156</v>
      </c>
      <c r="G1560" s="106">
        <v>18461</v>
      </c>
      <c r="H1560" s="106">
        <v>249221</v>
      </c>
      <c r="I1560" s="105" t="s">
        <v>777</v>
      </c>
      <c r="J1560" s="105" t="s">
        <v>778</v>
      </c>
      <c r="K1560" s="103" t="s">
        <v>805</v>
      </c>
    </row>
    <row r="1561" spans="1:11" x14ac:dyDescent="0.2">
      <c r="A1561" s="104">
        <v>45911</v>
      </c>
      <c r="B1561" s="105" t="s">
        <v>3083</v>
      </c>
      <c r="C1561" s="105" t="s">
        <v>775</v>
      </c>
      <c r="D1561" s="105" t="s">
        <v>3084</v>
      </c>
      <c r="E1561" s="106">
        <v>184608</v>
      </c>
      <c r="F1561" s="107" t="s">
        <v>156</v>
      </c>
      <c r="G1561" s="106">
        <v>14769</v>
      </c>
      <c r="H1561" s="106">
        <v>199377</v>
      </c>
      <c r="I1561" s="105" t="s">
        <v>777</v>
      </c>
      <c r="J1561" s="105" t="s">
        <v>778</v>
      </c>
      <c r="K1561" s="103" t="s">
        <v>805</v>
      </c>
    </row>
    <row r="1562" spans="1:11" x14ac:dyDescent="0.2">
      <c r="A1562" s="104">
        <v>45911</v>
      </c>
      <c r="B1562" s="105" t="s">
        <v>3085</v>
      </c>
      <c r="C1562" s="105" t="s">
        <v>775</v>
      </c>
      <c r="D1562" s="105" t="s">
        <v>3086</v>
      </c>
      <c r="E1562" s="106">
        <v>346140</v>
      </c>
      <c r="F1562" s="107" t="s">
        <v>156</v>
      </c>
      <c r="G1562" s="106">
        <v>27691</v>
      </c>
      <c r="H1562" s="106">
        <v>373831</v>
      </c>
      <c r="I1562" s="105" t="s">
        <v>777</v>
      </c>
      <c r="J1562" s="105" t="s">
        <v>778</v>
      </c>
      <c r="K1562" s="103" t="s">
        <v>805</v>
      </c>
    </row>
    <row r="1563" spans="1:11" x14ac:dyDescent="0.2">
      <c r="A1563" s="104">
        <v>45911</v>
      </c>
      <c r="B1563" s="105" t="s">
        <v>3087</v>
      </c>
      <c r="C1563" s="105" t="s">
        <v>775</v>
      </c>
      <c r="D1563" s="105" t="s">
        <v>3088</v>
      </c>
      <c r="E1563" s="106">
        <v>184608</v>
      </c>
      <c r="F1563" s="107" t="s">
        <v>156</v>
      </c>
      <c r="G1563" s="106">
        <v>14769</v>
      </c>
      <c r="H1563" s="106">
        <v>199377</v>
      </c>
      <c r="I1563" s="105" t="s">
        <v>777</v>
      </c>
      <c r="J1563" s="105" t="s">
        <v>778</v>
      </c>
      <c r="K1563" s="103" t="s">
        <v>805</v>
      </c>
    </row>
    <row r="1564" spans="1:11" x14ac:dyDescent="0.2">
      <c r="A1564" s="104">
        <v>45912</v>
      </c>
      <c r="B1564" s="105" t="s">
        <v>3089</v>
      </c>
      <c r="C1564" s="105" t="s">
        <v>775</v>
      </c>
      <c r="D1564" s="105" t="s">
        <v>3090</v>
      </c>
      <c r="E1564" s="106">
        <v>276912</v>
      </c>
      <c r="F1564" s="107" t="s">
        <v>156</v>
      </c>
      <c r="G1564" s="106">
        <v>22153</v>
      </c>
      <c r="H1564" s="106">
        <v>299065</v>
      </c>
      <c r="I1564" s="105" t="s">
        <v>777</v>
      </c>
      <c r="J1564" s="105" t="s">
        <v>778</v>
      </c>
      <c r="K1564" s="103" t="s">
        <v>805</v>
      </c>
    </row>
    <row r="1565" spans="1:11" x14ac:dyDescent="0.2">
      <c r="A1565" s="104">
        <v>45912</v>
      </c>
      <c r="B1565" s="105" t="s">
        <v>3091</v>
      </c>
      <c r="C1565" s="105" t="s">
        <v>775</v>
      </c>
      <c r="D1565" s="105" t="s">
        <v>3092</v>
      </c>
      <c r="E1565" s="106">
        <v>230760</v>
      </c>
      <c r="F1565" s="107" t="s">
        <v>156</v>
      </c>
      <c r="G1565" s="106">
        <v>18461</v>
      </c>
      <c r="H1565" s="106">
        <v>249221</v>
      </c>
      <c r="I1565" s="105" t="s">
        <v>777</v>
      </c>
      <c r="J1565" s="105" t="s">
        <v>778</v>
      </c>
      <c r="K1565" s="103" t="s">
        <v>805</v>
      </c>
    </row>
    <row r="1566" spans="1:11" x14ac:dyDescent="0.2">
      <c r="A1566" s="104">
        <v>45912</v>
      </c>
      <c r="B1566" s="105" t="s">
        <v>3093</v>
      </c>
      <c r="C1566" s="105" t="s">
        <v>775</v>
      </c>
      <c r="D1566" s="105" t="s">
        <v>3094</v>
      </c>
      <c r="E1566" s="106">
        <v>230760</v>
      </c>
      <c r="F1566" s="107" t="s">
        <v>156</v>
      </c>
      <c r="G1566" s="106">
        <v>18461</v>
      </c>
      <c r="H1566" s="106">
        <v>249221</v>
      </c>
      <c r="I1566" s="105" t="s">
        <v>777</v>
      </c>
      <c r="J1566" s="105" t="s">
        <v>778</v>
      </c>
      <c r="K1566" s="103" t="s">
        <v>805</v>
      </c>
    </row>
    <row r="1567" spans="1:11" x14ac:dyDescent="0.2">
      <c r="A1567" s="104">
        <v>45913</v>
      </c>
      <c r="B1567" s="105" t="s">
        <v>3095</v>
      </c>
      <c r="C1567" s="105" t="s">
        <v>775</v>
      </c>
      <c r="D1567" s="105" t="s">
        <v>3096</v>
      </c>
      <c r="E1567" s="106">
        <v>184608</v>
      </c>
      <c r="F1567" s="107" t="s">
        <v>156</v>
      </c>
      <c r="G1567" s="106">
        <v>14769</v>
      </c>
      <c r="H1567" s="106">
        <v>199377</v>
      </c>
      <c r="I1567" s="105" t="s">
        <v>777</v>
      </c>
      <c r="J1567" s="105" t="s">
        <v>778</v>
      </c>
      <c r="K1567" s="103" t="s">
        <v>805</v>
      </c>
    </row>
    <row r="1568" spans="1:11" x14ac:dyDescent="0.2">
      <c r="A1568" s="104">
        <v>45913</v>
      </c>
      <c r="B1568" s="105" t="s">
        <v>3097</v>
      </c>
      <c r="C1568" s="105" t="s">
        <v>775</v>
      </c>
      <c r="D1568" s="105" t="s">
        <v>3098</v>
      </c>
      <c r="E1568" s="106">
        <v>230760</v>
      </c>
      <c r="F1568" s="107" t="s">
        <v>156</v>
      </c>
      <c r="G1568" s="106">
        <v>18461</v>
      </c>
      <c r="H1568" s="106">
        <v>249221</v>
      </c>
      <c r="I1568" s="105" t="s">
        <v>777</v>
      </c>
      <c r="J1568" s="105" t="s">
        <v>778</v>
      </c>
      <c r="K1568" s="103" t="s">
        <v>805</v>
      </c>
    </row>
    <row r="1569" spans="1:11" x14ac:dyDescent="0.2">
      <c r="A1569" s="104">
        <v>45915</v>
      </c>
      <c r="B1569" s="105" t="s">
        <v>3099</v>
      </c>
      <c r="C1569" s="105" t="s">
        <v>775</v>
      </c>
      <c r="D1569" s="105" t="s">
        <v>3100</v>
      </c>
      <c r="E1569" s="106">
        <v>1246104</v>
      </c>
      <c r="F1569" s="107" t="s">
        <v>156</v>
      </c>
      <c r="G1569" s="106">
        <v>99688</v>
      </c>
      <c r="H1569" s="106">
        <v>1345792</v>
      </c>
      <c r="I1569" s="105" t="s">
        <v>863</v>
      </c>
      <c r="J1569" s="105" t="s">
        <v>864</v>
      </c>
      <c r="K1569" s="103" t="s">
        <v>805</v>
      </c>
    </row>
    <row r="1570" spans="1:11" x14ac:dyDescent="0.2">
      <c r="A1570" s="104">
        <v>45915</v>
      </c>
      <c r="B1570" s="105" t="s">
        <v>3101</v>
      </c>
      <c r="C1570" s="105" t="s">
        <v>775</v>
      </c>
      <c r="D1570" s="105" t="s">
        <v>3102</v>
      </c>
      <c r="E1570" s="106">
        <v>230760</v>
      </c>
      <c r="F1570" s="107" t="s">
        <v>156</v>
      </c>
      <c r="G1570" s="106">
        <v>18461</v>
      </c>
      <c r="H1570" s="106">
        <v>249221</v>
      </c>
      <c r="I1570" s="105" t="s">
        <v>777</v>
      </c>
      <c r="J1570" s="105" t="s">
        <v>778</v>
      </c>
      <c r="K1570" s="103" t="s">
        <v>805</v>
      </c>
    </row>
    <row r="1571" spans="1:11" x14ac:dyDescent="0.2">
      <c r="A1571" s="104">
        <v>45915</v>
      </c>
      <c r="B1571" s="105" t="s">
        <v>3103</v>
      </c>
      <c r="C1571" s="105" t="s">
        <v>775</v>
      </c>
      <c r="D1571" s="105" t="s">
        <v>3104</v>
      </c>
      <c r="E1571" s="106">
        <v>184608</v>
      </c>
      <c r="F1571" s="107" t="s">
        <v>156</v>
      </c>
      <c r="G1571" s="106">
        <v>14769</v>
      </c>
      <c r="H1571" s="106">
        <v>199377</v>
      </c>
      <c r="I1571" s="105" t="s">
        <v>777</v>
      </c>
      <c r="J1571" s="105" t="s">
        <v>778</v>
      </c>
      <c r="K1571" s="103" t="s">
        <v>805</v>
      </c>
    </row>
    <row r="1572" spans="1:11" x14ac:dyDescent="0.2">
      <c r="A1572" s="104">
        <v>45915</v>
      </c>
      <c r="B1572" s="105" t="s">
        <v>3105</v>
      </c>
      <c r="C1572" s="105" t="s">
        <v>775</v>
      </c>
      <c r="D1572" s="105" t="s">
        <v>3106</v>
      </c>
      <c r="E1572" s="106">
        <v>184608</v>
      </c>
      <c r="F1572" s="107" t="s">
        <v>156</v>
      </c>
      <c r="G1572" s="106">
        <v>14769</v>
      </c>
      <c r="H1572" s="106">
        <v>199377</v>
      </c>
      <c r="I1572" s="105" t="s">
        <v>777</v>
      </c>
      <c r="J1572" s="105" t="s">
        <v>778</v>
      </c>
      <c r="K1572" s="103" t="s">
        <v>805</v>
      </c>
    </row>
    <row r="1573" spans="1:11" x14ac:dyDescent="0.2">
      <c r="A1573" s="104">
        <v>45916</v>
      </c>
      <c r="B1573" s="105" t="s">
        <v>3107</v>
      </c>
      <c r="C1573" s="105" t="s">
        <v>775</v>
      </c>
      <c r="D1573" s="105" t="s">
        <v>3108</v>
      </c>
      <c r="E1573" s="106">
        <v>230760</v>
      </c>
      <c r="F1573" s="107" t="s">
        <v>156</v>
      </c>
      <c r="G1573" s="106">
        <v>18461</v>
      </c>
      <c r="H1573" s="106">
        <v>249221</v>
      </c>
      <c r="I1573" s="105" t="s">
        <v>777</v>
      </c>
      <c r="J1573" s="105" t="s">
        <v>778</v>
      </c>
      <c r="K1573" s="103" t="s">
        <v>805</v>
      </c>
    </row>
    <row r="1574" spans="1:11" x14ac:dyDescent="0.2">
      <c r="A1574" s="104">
        <v>45916</v>
      </c>
      <c r="B1574" s="105" t="s">
        <v>3109</v>
      </c>
      <c r="C1574" s="105" t="s">
        <v>775</v>
      </c>
      <c r="D1574" s="105" t="s">
        <v>3110</v>
      </c>
      <c r="E1574" s="106">
        <v>230760</v>
      </c>
      <c r="F1574" s="107" t="s">
        <v>156</v>
      </c>
      <c r="G1574" s="106">
        <v>18461</v>
      </c>
      <c r="H1574" s="106">
        <v>249221</v>
      </c>
      <c r="I1574" s="105" t="s">
        <v>777</v>
      </c>
      <c r="J1574" s="105" t="s">
        <v>778</v>
      </c>
      <c r="K1574" s="103" t="s">
        <v>805</v>
      </c>
    </row>
    <row r="1575" spans="1:11" x14ac:dyDescent="0.2">
      <c r="A1575" s="104">
        <v>45916</v>
      </c>
      <c r="B1575" s="105" t="s">
        <v>3111</v>
      </c>
      <c r="C1575" s="105" t="s">
        <v>775</v>
      </c>
      <c r="D1575" s="105" t="s">
        <v>3112</v>
      </c>
      <c r="E1575" s="106">
        <v>184608</v>
      </c>
      <c r="F1575" s="107" t="s">
        <v>156</v>
      </c>
      <c r="G1575" s="106">
        <v>14769</v>
      </c>
      <c r="H1575" s="106">
        <v>199377</v>
      </c>
      <c r="I1575" s="105" t="s">
        <v>777</v>
      </c>
      <c r="J1575" s="105" t="s">
        <v>778</v>
      </c>
      <c r="K1575" s="103" t="s">
        <v>805</v>
      </c>
    </row>
    <row r="1576" spans="1:11" x14ac:dyDescent="0.2">
      <c r="A1576" s="104">
        <v>45916</v>
      </c>
      <c r="B1576" s="105" t="s">
        <v>3113</v>
      </c>
      <c r="C1576" s="105" t="s">
        <v>775</v>
      </c>
      <c r="D1576" s="105" t="s">
        <v>3114</v>
      </c>
      <c r="E1576" s="106">
        <v>184608</v>
      </c>
      <c r="F1576" s="107" t="s">
        <v>156</v>
      </c>
      <c r="G1576" s="106">
        <v>14769</v>
      </c>
      <c r="H1576" s="106">
        <v>199377</v>
      </c>
      <c r="I1576" s="105" t="s">
        <v>777</v>
      </c>
      <c r="J1576" s="105" t="s">
        <v>778</v>
      </c>
      <c r="K1576" s="103" t="s">
        <v>805</v>
      </c>
    </row>
    <row r="1577" spans="1:11" x14ac:dyDescent="0.2">
      <c r="A1577" s="104">
        <v>45916</v>
      </c>
      <c r="B1577" s="105" t="s">
        <v>3115</v>
      </c>
      <c r="C1577" s="105" t="s">
        <v>775</v>
      </c>
      <c r="D1577" s="105" t="s">
        <v>3116</v>
      </c>
      <c r="E1577" s="106">
        <v>184608</v>
      </c>
      <c r="F1577" s="107" t="s">
        <v>156</v>
      </c>
      <c r="G1577" s="106">
        <v>14769</v>
      </c>
      <c r="H1577" s="106">
        <v>199377</v>
      </c>
      <c r="I1577" s="105" t="s">
        <v>777</v>
      </c>
      <c r="J1577" s="105" t="s">
        <v>778</v>
      </c>
      <c r="K1577" s="103" t="s">
        <v>805</v>
      </c>
    </row>
    <row r="1578" spans="1:11" x14ac:dyDescent="0.2">
      <c r="A1578" s="104">
        <v>45916</v>
      </c>
      <c r="B1578" s="105" t="s">
        <v>3117</v>
      </c>
      <c r="C1578" s="105" t="s">
        <v>775</v>
      </c>
      <c r="D1578" s="105" t="s">
        <v>3118</v>
      </c>
      <c r="E1578" s="106">
        <v>230760</v>
      </c>
      <c r="F1578" s="107" t="s">
        <v>156</v>
      </c>
      <c r="G1578" s="106">
        <v>18461</v>
      </c>
      <c r="H1578" s="106">
        <v>249221</v>
      </c>
      <c r="I1578" s="105" t="s">
        <v>777</v>
      </c>
      <c r="J1578" s="105" t="s">
        <v>778</v>
      </c>
      <c r="K1578" s="103" t="s">
        <v>805</v>
      </c>
    </row>
    <row r="1579" spans="1:11" x14ac:dyDescent="0.2">
      <c r="A1579" s="104">
        <v>45916</v>
      </c>
      <c r="B1579" s="105" t="s">
        <v>3119</v>
      </c>
      <c r="C1579" s="105" t="s">
        <v>775</v>
      </c>
      <c r="D1579" s="105" t="s">
        <v>3120</v>
      </c>
      <c r="E1579" s="106">
        <v>230760</v>
      </c>
      <c r="F1579" s="107" t="s">
        <v>156</v>
      </c>
      <c r="G1579" s="106">
        <v>18461</v>
      </c>
      <c r="H1579" s="106">
        <v>249221</v>
      </c>
      <c r="I1579" s="105" t="s">
        <v>777</v>
      </c>
      <c r="J1579" s="105" t="s">
        <v>778</v>
      </c>
      <c r="K1579" s="103" t="s">
        <v>805</v>
      </c>
    </row>
    <row r="1580" spans="1:11" x14ac:dyDescent="0.2">
      <c r="A1580" s="104">
        <v>45916</v>
      </c>
      <c r="B1580" s="105" t="s">
        <v>3121</v>
      </c>
      <c r="C1580" s="105" t="s">
        <v>775</v>
      </c>
      <c r="D1580" s="105" t="s">
        <v>3122</v>
      </c>
      <c r="E1580" s="106">
        <v>184608</v>
      </c>
      <c r="F1580" s="107" t="s">
        <v>156</v>
      </c>
      <c r="G1580" s="106">
        <v>14769</v>
      </c>
      <c r="H1580" s="106">
        <v>199377</v>
      </c>
      <c r="I1580" s="105" t="s">
        <v>777</v>
      </c>
      <c r="J1580" s="105" t="s">
        <v>778</v>
      </c>
      <c r="K1580" s="103" t="s">
        <v>805</v>
      </c>
    </row>
    <row r="1581" spans="1:11" x14ac:dyDescent="0.2">
      <c r="A1581" s="104">
        <v>45916</v>
      </c>
      <c r="B1581" s="105" t="s">
        <v>3123</v>
      </c>
      <c r="C1581" s="105" t="s">
        <v>775</v>
      </c>
      <c r="D1581" s="105" t="s">
        <v>3124</v>
      </c>
      <c r="E1581" s="106">
        <v>230760</v>
      </c>
      <c r="F1581" s="107" t="s">
        <v>156</v>
      </c>
      <c r="G1581" s="106">
        <v>18461</v>
      </c>
      <c r="H1581" s="106">
        <v>249221</v>
      </c>
      <c r="I1581" s="105" t="s">
        <v>777</v>
      </c>
      <c r="J1581" s="105" t="s">
        <v>778</v>
      </c>
      <c r="K1581" s="103" t="s">
        <v>805</v>
      </c>
    </row>
    <row r="1582" spans="1:11" x14ac:dyDescent="0.2">
      <c r="A1582" s="104">
        <v>45916</v>
      </c>
      <c r="B1582" s="105" t="s">
        <v>3125</v>
      </c>
      <c r="C1582" s="105" t="s">
        <v>775</v>
      </c>
      <c r="D1582" s="105" t="s">
        <v>3126</v>
      </c>
      <c r="E1582" s="106">
        <v>230760</v>
      </c>
      <c r="F1582" s="107" t="s">
        <v>156</v>
      </c>
      <c r="G1582" s="106">
        <v>18461</v>
      </c>
      <c r="H1582" s="106">
        <v>249221</v>
      </c>
      <c r="I1582" s="105" t="s">
        <v>777</v>
      </c>
      <c r="J1582" s="105" t="s">
        <v>778</v>
      </c>
      <c r="K1582" s="103" t="s">
        <v>805</v>
      </c>
    </row>
    <row r="1583" spans="1:11" x14ac:dyDescent="0.2">
      <c r="A1583" s="104">
        <v>45917</v>
      </c>
      <c r="B1583" s="105" t="s">
        <v>3127</v>
      </c>
      <c r="C1583" s="105" t="s">
        <v>775</v>
      </c>
      <c r="D1583" s="105" t="s">
        <v>3128</v>
      </c>
      <c r="E1583" s="106">
        <v>230760</v>
      </c>
      <c r="F1583" s="107" t="s">
        <v>156</v>
      </c>
      <c r="G1583" s="106">
        <v>18461</v>
      </c>
      <c r="H1583" s="106">
        <v>249221</v>
      </c>
      <c r="I1583" s="105" t="s">
        <v>777</v>
      </c>
      <c r="J1583" s="105" t="s">
        <v>778</v>
      </c>
      <c r="K1583" s="103" t="s">
        <v>805</v>
      </c>
    </row>
    <row r="1584" spans="1:11" x14ac:dyDescent="0.2">
      <c r="A1584" s="104">
        <v>45917</v>
      </c>
      <c r="B1584" s="105" t="s">
        <v>3129</v>
      </c>
      <c r="C1584" s="105" t="s">
        <v>775</v>
      </c>
      <c r="D1584" s="105" t="s">
        <v>3130</v>
      </c>
      <c r="E1584" s="106">
        <v>1153800</v>
      </c>
      <c r="F1584" s="107" t="s">
        <v>156</v>
      </c>
      <c r="G1584" s="106">
        <v>92304</v>
      </c>
      <c r="H1584" s="106">
        <v>1246104</v>
      </c>
      <c r="I1584" s="105" t="s">
        <v>863</v>
      </c>
      <c r="J1584" s="105" t="s">
        <v>864</v>
      </c>
      <c r="K1584" s="103" t="s">
        <v>805</v>
      </c>
    </row>
    <row r="1585" spans="1:11" x14ac:dyDescent="0.2">
      <c r="A1585" s="104">
        <v>45917</v>
      </c>
      <c r="B1585" s="105" t="s">
        <v>3131</v>
      </c>
      <c r="C1585" s="105" t="s">
        <v>775</v>
      </c>
      <c r="D1585" s="105" t="s">
        <v>3132</v>
      </c>
      <c r="E1585" s="106">
        <v>230760</v>
      </c>
      <c r="F1585" s="107" t="s">
        <v>156</v>
      </c>
      <c r="G1585" s="106">
        <v>18461</v>
      </c>
      <c r="H1585" s="106">
        <v>249221</v>
      </c>
      <c r="I1585" s="105" t="s">
        <v>777</v>
      </c>
      <c r="J1585" s="105" t="s">
        <v>778</v>
      </c>
      <c r="K1585" s="103" t="s">
        <v>805</v>
      </c>
    </row>
    <row r="1586" spans="1:11" x14ac:dyDescent="0.2">
      <c r="A1586" s="104">
        <v>45918</v>
      </c>
      <c r="B1586" s="105" t="s">
        <v>3133</v>
      </c>
      <c r="C1586" s="105" t="s">
        <v>775</v>
      </c>
      <c r="D1586" s="105" t="s">
        <v>3134</v>
      </c>
      <c r="E1586" s="106">
        <v>184608</v>
      </c>
      <c r="F1586" s="107" t="s">
        <v>156</v>
      </c>
      <c r="G1586" s="106">
        <v>14769</v>
      </c>
      <c r="H1586" s="106">
        <v>199377</v>
      </c>
      <c r="I1586" s="105" t="s">
        <v>777</v>
      </c>
      <c r="J1586" s="105" t="s">
        <v>778</v>
      </c>
      <c r="K1586" s="103" t="s">
        <v>805</v>
      </c>
    </row>
    <row r="1587" spans="1:11" x14ac:dyDescent="0.2">
      <c r="A1587" s="104">
        <v>45918</v>
      </c>
      <c r="B1587" s="105" t="s">
        <v>3135</v>
      </c>
      <c r="C1587" s="105" t="s">
        <v>775</v>
      </c>
      <c r="D1587" s="105" t="s">
        <v>3136</v>
      </c>
      <c r="E1587" s="106">
        <v>184608</v>
      </c>
      <c r="F1587" s="107" t="s">
        <v>156</v>
      </c>
      <c r="G1587" s="106">
        <v>14769</v>
      </c>
      <c r="H1587" s="106">
        <v>199377</v>
      </c>
      <c r="I1587" s="105" t="s">
        <v>777</v>
      </c>
      <c r="J1587" s="105" t="s">
        <v>778</v>
      </c>
      <c r="K1587" s="103" t="s">
        <v>805</v>
      </c>
    </row>
    <row r="1588" spans="1:11" x14ac:dyDescent="0.2">
      <c r="A1588" s="104">
        <v>45918</v>
      </c>
      <c r="B1588" s="105" t="s">
        <v>3137</v>
      </c>
      <c r="C1588" s="105" t="s">
        <v>775</v>
      </c>
      <c r="D1588" s="105" t="s">
        <v>3138</v>
      </c>
      <c r="E1588" s="106">
        <v>276912</v>
      </c>
      <c r="F1588" s="107" t="s">
        <v>156</v>
      </c>
      <c r="G1588" s="106">
        <v>22153</v>
      </c>
      <c r="H1588" s="106">
        <v>299065</v>
      </c>
      <c r="I1588" s="105" t="s">
        <v>777</v>
      </c>
      <c r="J1588" s="105" t="s">
        <v>778</v>
      </c>
      <c r="K1588" s="103" t="s">
        <v>805</v>
      </c>
    </row>
    <row r="1589" spans="1:11" x14ac:dyDescent="0.2">
      <c r="A1589" s="104">
        <v>45918</v>
      </c>
      <c r="B1589" s="105" t="s">
        <v>3139</v>
      </c>
      <c r="C1589" s="105" t="s">
        <v>775</v>
      </c>
      <c r="D1589" s="105" t="s">
        <v>3140</v>
      </c>
      <c r="E1589" s="106">
        <v>230760</v>
      </c>
      <c r="F1589" s="107" t="s">
        <v>156</v>
      </c>
      <c r="G1589" s="106">
        <v>18461</v>
      </c>
      <c r="H1589" s="106">
        <v>249221</v>
      </c>
      <c r="I1589" s="105" t="s">
        <v>777</v>
      </c>
      <c r="J1589" s="105" t="s">
        <v>778</v>
      </c>
      <c r="K1589" s="103" t="s">
        <v>805</v>
      </c>
    </row>
    <row r="1590" spans="1:11" x14ac:dyDescent="0.2">
      <c r="A1590" s="104">
        <v>45918</v>
      </c>
      <c r="B1590" s="105" t="s">
        <v>3141</v>
      </c>
      <c r="C1590" s="105" t="s">
        <v>775</v>
      </c>
      <c r="D1590" s="105" t="s">
        <v>3142</v>
      </c>
      <c r="E1590" s="106">
        <v>184608</v>
      </c>
      <c r="F1590" s="107" t="s">
        <v>156</v>
      </c>
      <c r="G1590" s="106">
        <v>14769</v>
      </c>
      <c r="H1590" s="106">
        <v>199377</v>
      </c>
      <c r="I1590" s="105" t="s">
        <v>777</v>
      </c>
      <c r="J1590" s="105" t="s">
        <v>778</v>
      </c>
      <c r="K1590" s="103" t="s">
        <v>805</v>
      </c>
    </row>
    <row r="1591" spans="1:11" x14ac:dyDescent="0.2">
      <c r="A1591" s="104">
        <v>45918</v>
      </c>
      <c r="B1591" s="105" t="s">
        <v>3143</v>
      </c>
      <c r="C1591" s="105" t="s">
        <v>775</v>
      </c>
      <c r="D1591" s="105" t="s">
        <v>3144</v>
      </c>
      <c r="E1591" s="106">
        <v>230760</v>
      </c>
      <c r="F1591" s="107" t="s">
        <v>156</v>
      </c>
      <c r="G1591" s="106">
        <v>18461</v>
      </c>
      <c r="H1591" s="106">
        <v>249221</v>
      </c>
      <c r="I1591" s="105" t="s">
        <v>777</v>
      </c>
      <c r="J1591" s="105" t="s">
        <v>778</v>
      </c>
      <c r="K1591" s="103" t="s">
        <v>805</v>
      </c>
    </row>
    <row r="1592" spans="1:11" x14ac:dyDescent="0.2">
      <c r="A1592" s="104">
        <v>45918</v>
      </c>
      <c r="B1592" s="105" t="s">
        <v>3145</v>
      </c>
      <c r="C1592" s="105" t="s">
        <v>775</v>
      </c>
      <c r="D1592" s="105" t="s">
        <v>3146</v>
      </c>
      <c r="E1592" s="106">
        <v>369216</v>
      </c>
      <c r="F1592" s="107" t="s">
        <v>156</v>
      </c>
      <c r="G1592" s="106">
        <v>29537</v>
      </c>
      <c r="H1592" s="106">
        <v>398753</v>
      </c>
      <c r="I1592" s="105" t="s">
        <v>925</v>
      </c>
      <c r="J1592" s="105" t="s">
        <v>926</v>
      </c>
      <c r="K1592" s="103" t="s">
        <v>805</v>
      </c>
    </row>
    <row r="1593" spans="1:11" x14ac:dyDescent="0.2">
      <c r="A1593" s="104">
        <v>45919</v>
      </c>
      <c r="B1593" s="105" t="s">
        <v>3147</v>
      </c>
      <c r="C1593" s="105" t="s">
        <v>775</v>
      </c>
      <c r="D1593" s="105" t="s">
        <v>3148</v>
      </c>
      <c r="E1593" s="106">
        <v>207684</v>
      </c>
      <c r="F1593" s="107" t="s">
        <v>156</v>
      </c>
      <c r="G1593" s="106">
        <v>16615</v>
      </c>
      <c r="H1593" s="106">
        <v>224299</v>
      </c>
      <c r="I1593" s="105" t="s">
        <v>1385</v>
      </c>
      <c r="J1593" s="105" t="s">
        <v>1386</v>
      </c>
      <c r="K1593" s="103" t="s">
        <v>805</v>
      </c>
    </row>
    <row r="1594" spans="1:11" x14ac:dyDescent="0.2">
      <c r="A1594" s="104">
        <v>45919</v>
      </c>
      <c r="B1594" s="105" t="s">
        <v>3149</v>
      </c>
      <c r="C1594" s="105" t="s">
        <v>775</v>
      </c>
      <c r="D1594" s="105" t="s">
        <v>3150</v>
      </c>
      <c r="E1594" s="106">
        <v>230760</v>
      </c>
      <c r="F1594" s="107" t="s">
        <v>156</v>
      </c>
      <c r="G1594" s="106">
        <v>18461</v>
      </c>
      <c r="H1594" s="106">
        <v>249221</v>
      </c>
      <c r="I1594" s="105" t="s">
        <v>777</v>
      </c>
      <c r="J1594" s="105" t="s">
        <v>778</v>
      </c>
      <c r="K1594" s="103" t="s">
        <v>805</v>
      </c>
    </row>
    <row r="1595" spans="1:11" x14ac:dyDescent="0.2">
      <c r="A1595" s="104">
        <v>45919</v>
      </c>
      <c r="B1595" s="105" t="s">
        <v>3151</v>
      </c>
      <c r="C1595" s="105" t="s">
        <v>775</v>
      </c>
      <c r="D1595" s="105" t="s">
        <v>3152</v>
      </c>
      <c r="E1595" s="106">
        <v>184608</v>
      </c>
      <c r="F1595" s="107" t="s">
        <v>156</v>
      </c>
      <c r="G1595" s="106">
        <v>14769</v>
      </c>
      <c r="H1595" s="106">
        <v>199377</v>
      </c>
      <c r="I1595" s="105" t="s">
        <v>777</v>
      </c>
      <c r="J1595" s="105" t="s">
        <v>778</v>
      </c>
      <c r="K1595" s="103" t="s">
        <v>805</v>
      </c>
    </row>
    <row r="1596" spans="1:11" x14ac:dyDescent="0.2">
      <c r="A1596" s="104">
        <v>45919</v>
      </c>
      <c r="B1596" s="105" t="s">
        <v>3153</v>
      </c>
      <c r="C1596" s="105" t="s">
        <v>775</v>
      </c>
      <c r="D1596" s="105" t="s">
        <v>3154</v>
      </c>
      <c r="E1596" s="106">
        <v>184608</v>
      </c>
      <c r="F1596" s="107" t="s">
        <v>156</v>
      </c>
      <c r="G1596" s="106">
        <v>14769</v>
      </c>
      <c r="H1596" s="106">
        <v>199377</v>
      </c>
      <c r="I1596" s="105" t="s">
        <v>777</v>
      </c>
      <c r="J1596" s="105" t="s">
        <v>778</v>
      </c>
      <c r="K1596" s="103" t="s">
        <v>805</v>
      </c>
    </row>
    <row r="1597" spans="1:11" x14ac:dyDescent="0.2">
      <c r="A1597" s="104">
        <v>45919</v>
      </c>
      <c r="B1597" s="105" t="s">
        <v>3155</v>
      </c>
      <c r="C1597" s="105" t="s">
        <v>775</v>
      </c>
      <c r="D1597" s="105" t="s">
        <v>3156</v>
      </c>
      <c r="E1597" s="106">
        <v>184608</v>
      </c>
      <c r="F1597" s="107" t="s">
        <v>156</v>
      </c>
      <c r="G1597" s="106">
        <v>14769</v>
      </c>
      <c r="H1597" s="106">
        <v>199377</v>
      </c>
      <c r="I1597" s="105" t="s">
        <v>777</v>
      </c>
      <c r="J1597" s="105" t="s">
        <v>778</v>
      </c>
      <c r="K1597" s="103" t="s">
        <v>805</v>
      </c>
    </row>
    <row r="1598" spans="1:11" x14ac:dyDescent="0.2">
      <c r="A1598" s="104">
        <v>45919</v>
      </c>
      <c r="B1598" s="105" t="s">
        <v>3157</v>
      </c>
      <c r="C1598" s="105" t="s">
        <v>775</v>
      </c>
      <c r="D1598" s="105" t="s">
        <v>3158</v>
      </c>
      <c r="E1598" s="106">
        <v>184608</v>
      </c>
      <c r="F1598" s="107" t="s">
        <v>156</v>
      </c>
      <c r="G1598" s="106">
        <v>14769</v>
      </c>
      <c r="H1598" s="106">
        <v>199377</v>
      </c>
      <c r="I1598" s="105" t="s">
        <v>777</v>
      </c>
      <c r="J1598" s="105" t="s">
        <v>778</v>
      </c>
      <c r="K1598" s="103" t="s">
        <v>805</v>
      </c>
    </row>
    <row r="1599" spans="1:11" x14ac:dyDescent="0.2">
      <c r="A1599" s="104">
        <v>45920</v>
      </c>
      <c r="B1599" s="105" t="s">
        <v>3159</v>
      </c>
      <c r="C1599" s="105" t="s">
        <v>775</v>
      </c>
      <c r="D1599" s="105" t="s">
        <v>3160</v>
      </c>
      <c r="E1599" s="106">
        <v>230760</v>
      </c>
      <c r="F1599" s="107" t="s">
        <v>156</v>
      </c>
      <c r="G1599" s="106">
        <v>18461</v>
      </c>
      <c r="H1599" s="106">
        <v>249221</v>
      </c>
      <c r="I1599" s="105" t="s">
        <v>777</v>
      </c>
      <c r="J1599" s="105" t="s">
        <v>778</v>
      </c>
      <c r="K1599" s="103" t="s">
        <v>805</v>
      </c>
    </row>
    <row r="1600" spans="1:11" x14ac:dyDescent="0.2">
      <c r="A1600" s="104">
        <v>45920</v>
      </c>
      <c r="B1600" s="105" t="s">
        <v>3161</v>
      </c>
      <c r="C1600" s="105" t="s">
        <v>775</v>
      </c>
      <c r="D1600" s="105" t="s">
        <v>3162</v>
      </c>
      <c r="E1600" s="106">
        <v>184608</v>
      </c>
      <c r="F1600" s="107" t="s">
        <v>156</v>
      </c>
      <c r="G1600" s="106">
        <v>14769</v>
      </c>
      <c r="H1600" s="106">
        <v>199377</v>
      </c>
      <c r="I1600" s="105" t="s">
        <v>777</v>
      </c>
      <c r="J1600" s="105" t="s">
        <v>778</v>
      </c>
      <c r="K1600" s="103" t="s">
        <v>805</v>
      </c>
    </row>
    <row r="1601" spans="1:11" x14ac:dyDescent="0.2">
      <c r="A1601" s="104">
        <v>45920</v>
      </c>
      <c r="B1601" s="105" t="s">
        <v>3163</v>
      </c>
      <c r="C1601" s="105" t="s">
        <v>775</v>
      </c>
      <c r="D1601" s="105" t="s">
        <v>3164</v>
      </c>
      <c r="E1601" s="106">
        <v>230760</v>
      </c>
      <c r="F1601" s="107" t="s">
        <v>156</v>
      </c>
      <c r="G1601" s="106">
        <v>18461</v>
      </c>
      <c r="H1601" s="106">
        <v>249221</v>
      </c>
      <c r="I1601" s="105" t="s">
        <v>777</v>
      </c>
      <c r="J1601" s="105" t="s">
        <v>778</v>
      </c>
      <c r="K1601" s="103" t="s">
        <v>805</v>
      </c>
    </row>
    <row r="1602" spans="1:11" x14ac:dyDescent="0.2">
      <c r="A1602" s="104">
        <v>45923</v>
      </c>
      <c r="B1602" s="105" t="s">
        <v>3165</v>
      </c>
      <c r="C1602" s="105" t="s">
        <v>775</v>
      </c>
      <c r="D1602" s="105" t="s">
        <v>3166</v>
      </c>
      <c r="E1602" s="106">
        <v>230760</v>
      </c>
      <c r="F1602" s="107" t="s">
        <v>156</v>
      </c>
      <c r="G1602" s="106">
        <v>18461</v>
      </c>
      <c r="H1602" s="106">
        <v>249221</v>
      </c>
      <c r="I1602" s="105" t="s">
        <v>777</v>
      </c>
      <c r="J1602" s="105" t="s">
        <v>778</v>
      </c>
      <c r="K1602" s="103" t="s">
        <v>805</v>
      </c>
    </row>
    <row r="1603" spans="1:11" x14ac:dyDescent="0.2">
      <c r="A1603" s="104">
        <v>45923</v>
      </c>
      <c r="B1603" s="105" t="s">
        <v>3167</v>
      </c>
      <c r="C1603" s="105" t="s">
        <v>775</v>
      </c>
      <c r="D1603" s="105" t="s">
        <v>3168</v>
      </c>
      <c r="E1603" s="106">
        <v>184608</v>
      </c>
      <c r="F1603" s="107" t="s">
        <v>156</v>
      </c>
      <c r="G1603" s="106">
        <v>14769</v>
      </c>
      <c r="H1603" s="106">
        <v>199377</v>
      </c>
      <c r="I1603" s="105" t="s">
        <v>777</v>
      </c>
      <c r="J1603" s="105" t="s">
        <v>778</v>
      </c>
      <c r="K1603" s="103" t="s">
        <v>805</v>
      </c>
    </row>
    <row r="1604" spans="1:11" x14ac:dyDescent="0.2">
      <c r="A1604" s="104">
        <v>45923</v>
      </c>
      <c r="B1604" s="105" t="s">
        <v>3169</v>
      </c>
      <c r="C1604" s="105" t="s">
        <v>775</v>
      </c>
      <c r="D1604" s="105" t="s">
        <v>3170</v>
      </c>
      <c r="E1604" s="106">
        <v>230760</v>
      </c>
      <c r="F1604" s="107" t="s">
        <v>156</v>
      </c>
      <c r="G1604" s="106">
        <v>18461</v>
      </c>
      <c r="H1604" s="106">
        <v>249221</v>
      </c>
      <c r="I1604" s="105" t="s">
        <v>777</v>
      </c>
      <c r="J1604" s="105" t="s">
        <v>778</v>
      </c>
      <c r="K1604" s="103" t="s">
        <v>805</v>
      </c>
    </row>
    <row r="1605" spans="1:11" x14ac:dyDescent="0.2">
      <c r="A1605" s="104">
        <v>45923</v>
      </c>
      <c r="B1605" s="105" t="s">
        <v>3171</v>
      </c>
      <c r="C1605" s="105" t="s">
        <v>2530</v>
      </c>
      <c r="D1605" s="105" t="s">
        <v>3172</v>
      </c>
      <c r="E1605" s="106">
        <v>-23076</v>
      </c>
      <c r="F1605" s="107" t="s">
        <v>156</v>
      </c>
      <c r="G1605" s="106">
        <v>-1846</v>
      </c>
      <c r="H1605" s="106">
        <v>-24922</v>
      </c>
      <c r="I1605" s="105" t="s">
        <v>777</v>
      </c>
      <c r="J1605" s="105" t="s">
        <v>778</v>
      </c>
      <c r="K1605" s="103" t="s">
        <v>805</v>
      </c>
    </row>
    <row r="1606" spans="1:11" x14ac:dyDescent="0.2">
      <c r="A1606" s="104">
        <v>45923</v>
      </c>
      <c r="B1606" s="105" t="s">
        <v>3173</v>
      </c>
      <c r="C1606" s="105" t="s">
        <v>2530</v>
      </c>
      <c r="D1606" s="105" t="s">
        <v>3174</v>
      </c>
      <c r="E1606" s="106">
        <v>-125274</v>
      </c>
      <c r="F1606" s="107" t="s">
        <v>156</v>
      </c>
      <c r="G1606" s="106">
        <v>-10022</v>
      </c>
      <c r="H1606" s="106">
        <v>-135296</v>
      </c>
      <c r="I1606" s="105" t="s">
        <v>777</v>
      </c>
      <c r="J1606" s="105" t="s">
        <v>778</v>
      </c>
      <c r="K1606" s="103" t="s">
        <v>805</v>
      </c>
    </row>
    <row r="1607" spans="1:11" x14ac:dyDescent="0.2">
      <c r="A1607" s="104">
        <v>45924</v>
      </c>
      <c r="B1607" s="105" t="s">
        <v>3175</v>
      </c>
      <c r="C1607" s="105" t="s">
        <v>775</v>
      </c>
      <c r="D1607" s="105" t="s">
        <v>3176</v>
      </c>
      <c r="E1607" s="106">
        <v>230760</v>
      </c>
      <c r="F1607" s="107" t="s">
        <v>156</v>
      </c>
      <c r="G1607" s="106">
        <v>18461</v>
      </c>
      <c r="H1607" s="106">
        <v>249221</v>
      </c>
      <c r="I1607" s="105" t="s">
        <v>777</v>
      </c>
      <c r="J1607" s="105" t="s">
        <v>778</v>
      </c>
      <c r="K1607" s="103" t="s">
        <v>805</v>
      </c>
    </row>
    <row r="1608" spans="1:11" x14ac:dyDescent="0.2">
      <c r="A1608" s="104">
        <v>45924</v>
      </c>
      <c r="B1608" s="105" t="s">
        <v>3177</v>
      </c>
      <c r="C1608" s="105" t="s">
        <v>775</v>
      </c>
      <c r="D1608" s="105" t="s">
        <v>3178</v>
      </c>
      <c r="E1608" s="106">
        <v>276912</v>
      </c>
      <c r="F1608" s="107" t="s">
        <v>156</v>
      </c>
      <c r="G1608" s="106">
        <v>22153</v>
      </c>
      <c r="H1608" s="106">
        <v>299065</v>
      </c>
      <c r="I1608" s="105" t="s">
        <v>777</v>
      </c>
      <c r="J1608" s="105" t="s">
        <v>778</v>
      </c>
      <c r="K1608" s="103" t="s">
        <v>805</v>
      </c>
    </row>
    <row r="1609" spans="1:11" x14ac:dyDescent="0.2">
      <c r="A1609" s="104">
        <v>45924</v>
      </c>
      <c r="B1609" s="105" t="s">
        <v>3179</v>
      </c>
      <c r="C1609" s="105" t="s">
        <v>775</v>
      </c>
      <c r="D1609" s="105" t="s">
        <v>3180</v>
      </c>
      <c r="E1609" s="106">
        <v>184608</v>
      </c>
      <c r="F1609" s="107" t="s">
        <v>156</v>
      </c>
      <c r="G1609" s="106">
        <v>14769</v>
      </c>
      <c r="H1609" s="106">
        <v>199377</v>
      </c>
      <c r="I1609" s="105" t="s">
        <v>777</v>
      </c>
      <c r="J1609" s="105" t="s">
        <v>778</v>
      </c>
      <c r="K1609" s="103" t="s">
        <v>805</v>
      </c>
    </row>
    <row r="1610" spans="1:11" x14ac:dyDescent="0.2">
      <c r="A1610" s="104">
        <v>45924</v>
      </c>
      <c r="B1610" s="105" t="s">
        <v>3181</v>
      </c>
      <c r="C1610" s="105" t="s">
        <v>775</v>
      </c>
      <c r="D1610" s="105" t="s">
        <v>3182</v>
      </c>
      <c r="E1610" s="106">
        <v>230760</v>
      </c>
      <c r="F1610" s="107" t="s">
        <v>156</v>
      </c>
      <c r="G1610" s="106">
        <v>18461</v>
      </c>
      <c r="H1610" s="106">
        <v>249221</v>
      </c>
      <c r="I1610" s="105" t="s">
        <v>777</v>
      </c>
      <c r="J1610" s="105" t="s">
        <v>778</v>
      </c>
      <c r="K1610" s="103" t="s">
        <v>805</v>
      </c>
    </row>
    <row r="1611" spans="1:11" x14ac:dyDescent="0.2">
      <c r="A1611" s="104">
        <v>45925</v>
      </c>
      <c r="B1611" s="105" t="s">
        <v>3183</v>
      </c>
      <c r="C1611" s="105" t="s">
        <v>775</v>
      </c>
      <c r="D1611" s="105" t="s">
        <v>3184</v>
      </c>
      <c r="E1611" s="106">
        <v>230760</v>
      </c>
      <c r="F1611" s="107" t="s">
        <v>156</v>
      </c>
      <c r="G1611" s="106">
        <v>18461</v>
      </c>
      <c r="H1611" s="106">
        <v>249221</v>
      </c>
      <c r="I1611" s="105" t="s">
        <v>777</v>
      </c>
      <c r="J1611" s="105" t="s">
        <v>778</v>
      </c>
      <c r="K1611" s="103" t="s">
        <v>805</v>
      </c>
    </row>
    <row r="1612" spans="1:11" x14ac:dyDescent="0.2">
      <c r="A1612" s="104">
        <v>45925</v>
      </c>
      <c r="B1612" s="105" t="s">
        <v>3185</v>
      </c>
      <c r="C1612" s="105" t="s">
        <v>775</v>
      </c>
      <c r="D1612" s="105" t="s">
        <v>3186</v>
      </c>
      <c r="E1612" s="106">
        <v>230760</v>
      </c>
      <c r="F1612" s="107" t="s">
        <v>156</v>
      </c>
      <c r="G1612" s="106">
        <v>18461</v>
      </c>
      <c r="H1612" s="106">
        <v>249221</v>
      </c>
      <c r="I1612" s="105" t="s">
        <v>777</v>
      </c>
      <c r="J1612" s="105" t="s">
        <v>778</v>
      </c>
      <c r="K1612" s="103" t="s">
        <v>805</v>
      </c>
    </row>
    <row r="1613" spans="1:11" x14ac:dyDescent="0.2">
      <c r="A1613" s="104">
        <v>45925</v>
      </c>
      <c r="B1613" s="105" t="s">
        <v>3187</v>
      </c>
      <c r="C1613" s="105" t="s">
        <v>775</v>
      </c>
      <c r="D1613" s="105" t="s">
        <v>3188</v>
      </c>
      <c r="E1613" s="106">
        <v>184608</v>
      </c>
      <c r="F1613" s="107" t="s">
        <v>156</v>
      </c>
      <c r="G1613" s="106">
        <v>14769</v>
      </c>
      <c r="H1613" s="106">
        <v>199377</v>
      </c>
      <c r="I1613" s="105" t="s">
        <v>777</v>
      </c>
      <c r="J1613" s="105" t="s">
        <v>778</v>
      </c>
      <c r="K1613" s="103" t="s">
        <v>805</v>
      </c>
    </row>
    <row r="1614" spans="1:11" x14ac:dyDescent="0.2">
      <c r="A1614" s="104">
        <v>45925</v>
      </c>
      <c r="B1614" s="105" t="s">
        <v>3189</v>
      </c>
      <c r="C1614" s="105" t="s">
        <v>775</v>
      </c>
      <c r="D1614" s="105" t="s">
        <v>3190</v>
      </c>
      <c r="E1614" s="106">
        <v>184608</v>
      </c>
      <c r="F1614" s="107" t="s">
        <v>156</v>
      </c>
      <c r="G1614" s="106">
        <v>14769</v>
      </c>
      <c r="H1614" s="106">
        <v>199377</v>
      </c>
      <c r="I1614" s="105" t="s">
        <v>777</v>
      </c>
      <c r="J1614" s="105" t="s">
        <v>778</v>
      </c>
      <c r="K1614" s="103" t="s">
        <v>805</v>
      </c>
    </row>
    <row r="1615" spans="1:11" x14ac:dyDescent="0.2">
      <c r="A1615" s="104">
        <v>45925</v>
      </c>
      <c r="B1615" s="105" t="s">
        <v>3191</v>
      </c>
      <c r="C1615" s="105" t="s">
        <v>775</v>
      </c>
      <c r="D1615" s="105" t="s">
        <v>3192</v>
      </c>
      <c r="E1615" s="106">
        <v>184608</v>
      </c>
      <c r="F1615" s="107" t="s">
        <v>156</v>
      </c>
      <c r="G1615" s="106">
        <v>14769</v>
      </c>
      <c r="H1615" s="106">
        <v>199377</v>
      </c>
      <c r="I1615" s="105" t="s">
        <v>925</v>
      </c>
      <c r="J1615" s="105" t="s">
        <v>926</v>
      </c>
      <c r="K1615" s="103" t="s">
        <v>805</v>
      </c>
    </row>
    <row r="1616" spans="1:11" x14ac:dyDescent="0.2">
      <c r="A1616" s="104">
        <v>45925</v>
      </c>
      <c r="B1616" s="105" t="s">
        <v>3193</v>
      </c>
      <c r="C1616" s="105" t="s">
        <v>775</v>
      </c>
      <c r="D1616" s="105" t="s">
        <v>3194</v>
      </c>
      <c r="E1616" s="106">
        <v>1107648</v>
      </c>
      <c r="F1616" s="107" t="s">
        <v>156</v>
      </c>
      <c r="G1616" s="106">
        <v>88612</v>
      </c>
      <c r="H1616" s="106">
        <v>1196260</v>
      </c>
      <c r="I1616" s="105" t="s">
        <v>906</v>
      </c>
      <c r="J1616" s="105" t="s">
        <v>907</v>
      </c>
      <c r="K1616" s="103" t="s">
        <v>805</v>
      </c>
    </row>
    <row r="1617" spans="1:11" x14ac:dyDescent="0.2">
      <c r="A1617" s="104">
        <v>45925</v>
      </c>
      <c r="B1617" s="105" t="s">
        <v>3195</v>
      </c>
      <c r="C1617" s="105" t="s">
        <v>775</v>
      </c>
      <c r="D1617" s="105" t="s">
        <v>3196</v>
      </c>
      <c r="E1617" s="106">
        <v>184608</v>
      </c>
      <c r="F1617" s="107" t="s">
        <v>156</v>
      </c>
      <c r="G1617" s="106">
        <v>14769</v>
      </c>
      <c r="H1617" s="106">
        <v>199377</v>
      </c>
      <c r="I1617" s="105" t="s">
        <v>777</v>
      </c>
      <c r="J1617" s="105" t="s">
        <v>778</v>
      </c>
      <c r="K1617" s="103" t="s">
        <v>805</v>
      </c>
    </row>
    <row r="1618" spans="1:11" x14ac:dyDescent="0.2">
      <c r="A1618" s="104">
        <v>45926</v>
      </c>
      <c r="B1618" s="105" t="s">
        <v>3197</v>
      </c>
      <c r="C1618" s="105" t="s">
        <v>775</v>
      </c>
      <c r="D1618" s="105" t="s">
        <v>3198</v>
      </c>
      <c r="E1618" s="106">
        <v>230760</v>
      </c>
      <c r="F1618" s="107" t="s">
        <v>156</v>
      </c>
      <c r="G1618" s="106">
        <v>18461</v>
      </c>
      <c r="H1618" s="106">
        <v>249221</v>
      </c>
      <c r="I1618" s="105" t="s">
        <v>777</v>
      </c>
      <c r="J1618" s="105" t="s">
        <v>778</v>
      </c>
      <c r="K1618" s="103" t="s">
        <v>805</v>
      </c>
    </row>
    <row r="1619" spans="1:11" x14ac:dyDescent="0.2">
      <c r="A1619" s="104">
        <v>45926</v>
      </c>
      <c r="B1619" s="105" t="s">
        <v>3199</v>
      </c>
      <c r="C1619" s="105" t="s">
        <v>775</v>
      </c>
      <c r="D1619" s="105" t="s">
        <v>3200</v>
      </c>
      <c r="E1619" s="106">
        <v>230760</v>
      </c>
      <c r="F1619" s="107" t="s">
        <v>156</v>
      </c>
      <c r="G1619" s="106">
        <v>18461</v>
      </c>
      <c r="H1619" s="106">
        <v>249221</v>
      </c>
      <c r="I1619" s="105" t="s">
        <v>777</v>
      </c>
      <c r="J1619" s="105" t="s">
        <v>778</v>
      </c>
      <c r="K1619" s="103" t="s">
        <v>805</v>
      </c>
    </row>
    <row r="1620" spans="1:11" x14ac:dyDescent="0.2">
      <c r="A1620" s="104">
        <v>45926</v>
      </c>
      <c r="B1620" s="105" t="s">
        <v>3201</v>
      </c>
      <c r="C1620" s="105" t="s">
        <v>775</v>
      </c>
      <c r="D1620" s="105" t="s">
        <v>3202</v>
      </c>
      <c r="E1620" s="106">
        <v>230760</v>
      </c>
      <c r="F1620" s="107" t="s">
        <v>156</v>
      </c>
      <c r="G1620" s="106">
        <v>18461</v>
      </c>
      <c r="H1620" s="106">
        <v>249221</v>
      </c>
      <c r="I1620" s="105" t="s">
        <v>777</v>
      </c>
      <c r="J1620" s="105" t="s">
        <v>778</v>
      </c>
      <c r="K1620" s="103" t="s">
        <v>805</v>
      </c>
    </row>
    <row r="1621" spans="1:11" x14ac:dyDescent="0.2">
      <c r="A1621" s="104">
        <v>45926</v>
      </c>
      <c r="B1621" s="105" t="s">
        <v>3203</v>
      </c>
      <c r="C1621" s="105" t="s">
        <v>775</v>
      </c>
      <c r="D1621" s="105" t="s">
        <v>3204</v>
      </c>
      <c r="E1621" s="106">
        <v>230760</v>
      </c>
      <c r="F1621" s="107" t="s">
        <v>156</v>
      </c>
      <c r="G1621" s="106">
        <v>18461</v>
      </c>
      <c r="H1621" s="106">
        <v>249221</v>
      </c>
      <c r="I1621" s="105" t="s">
        <v>777</v>
      </c>
      <c r="J1621" s="105" t="s">
        <v>778</v>
      </c>
      <c r="K1621" s="103" t="s">
        <v>805</v>
      </c>
    </row>
    <row r="1622" spans="1:11" x14ac:dyDescent="0.2">
      <c r="A1622" s="104">
        <v>45927</v>
      </c>
      <c r="B1622" s="105" t="s">
        <v>3205</v>
      </c>
      <c r="C1622" s="105" t="s">
        <v>775</v>
      </c>
      <c r="D1622" s="105" t="s">
        <v>3206</v>
      </c>
      <c r="E1622" s="106">
        <v>184608</v>
      </c>
      <c r="F1622" s="107" t="s">
        <v>156</v>
      </c>
      <c r="G1622" s="106">
        <v>14769</v>
      </c>
      <c r="H1622" s="106">
        <v>199377</v>
      </c>
      <c r="I1622" s="105" t="s">
        <v>777</v>
      </c>
      <c r="J1622" s="105" t="s">
        <v>778</v>
      </c>
      <c r="K1622" s="103" t="s">
        <v>805</v>
      </c>
    </row>
    <row r="1623" spans="1:11" x14ac:dyDescent="0.2">
      <c r="A1623" s="104">
        <v>45927</v>
      </c>
      <c r="B1623" s="105" t="s">
        <v>3207</v>
      </c>
      <c r="C1623" s="105" t="s">
        <v>775</v>
      </c>
      <c r="D1623" s="105" t="s">
        <v>3208</v>
      </c>
      <c r="E1623" s="106">
        <v>184608</v>
      </c>
      <c r="F1623" s="107" t="s">
        <v>156</v>
      </c>
      <c r="G1623" s="106">
        <v>14769</v>
      </c>
      <c r="H1623" s="106">
        <v>199377</v>
      </c>
      <c r="I1623" s="105" t="s">
        <v>777</v>
      </c>
      <c r="J1623" s="105" t="s">
        <v>778</v>
      </c>
      <c r="K1623" s="103" t="s">
        <v>805</v>
      </c>
    </row>
    <row r="1624" spans="1:11" x14ac:dyDescent="0.2">
      <c r="A1624" s="104">
        <v>45927</v>
      </c>
      <c r="B1624" s="105" t="s">
        <v>3209</v>
      </c>
      <c r="C1624" s="105" t="s">
        <v>775</v>
      </c>
      <c r="D1624" s="105" t="s">
        <v>3210</v>
      </c>
      <c r="E1624" s="106">
        <v>230760</v>
      </c>
      <c r="F1624" s="107" t="s">
        <v>156</v>
      </c>
      <c r="G1624" s="106">
        <v>18461</v>
      </c>
      <c r="H1624" s="106">
        <v>249221</v>
      </c>
      <c r="I1624" s="105" t="s">
        <v>777</v>
      </c>
      <c r="J1624" s="105" t="s">
        <v>778</v>
      </c>
      <c r="K1624" s="103" t="s">
        <v>805</v>
      </c>
    </row>
    <row r="1625" spans="1:11" x14ac:dyDescent="0.2">
      <c r="A1625" s="104">
        <v>45927</v>
      </c>
      <c r="B1625" s="105" t="s">
        <v>3211</v>
      </c>
      <c r="C1625" s="105" t="s">
        <v>775</v>
      </c>
      <c r="D1625" s="105" t="s">
        <v>3212</v>
      </c>
      <c r="E1625" s="106">
        <v>184608</v>
      </c>
      <c r="F1625" s="107" t="s">
        <v>156</v>
      </c>
      <c r="G1625" s="106">
        <v>14769</v>
      </c>
      <c r="H1625" s="106">
        <v>199377</v>
      </c>
      <c r="I1625" s="105" t="s">
        <v>777</v>
      </c>
      <c r="J1625" s="105" t="s">
        <v>778</v>
      </c>
      <c r="K1625" s="103" t="s">
        <v>805</v>
      </c>
    </row>
    <row r="1626" spans="1:11" x14ac:dyDescent="0.2">
      <c r="A1626" s="104">
        <v>45927</v>
      </c>
      <c r="B1626" s="105" t="s">
        <v>3213</v>
      </c>
      <c r="C1626" s="105" t="s">
        <v>775</v>
      </c>
      <c r="D1626" s="105" t="s">
        <v>3214</v>
      </c>
      <c r="E1626" s="106">
        <v>230760</v>
      </c>
      <c r="F1626" s="107" t="s">
        <v>156</v>
      </c>
      <c r="G1626" s="106">
        <v>18461</v>
      </c>
      <c r="H1626" s="106">
        <v>249221</v>
      </c>
      <c r="I1626" s="105" t="s">
        <v>777</v>
      </c>
      <c r="J1626" s="105" t="s">
        <v>778</v>
      </c>
      <c r="K1626" s="103" t="s">
        <v>805</v>
      </c>
    </row>
    <row r="1627" spans="1:11" x14ac:dyDescent="0.2">
      <c r="A1627" s="104">
        <v>45927</v>
      </c>
      <c r="B1627" s="105" t="s">
        <v>3215</v>
      </c>
      <c r="C1627" s="105" t="s">
        <v>775</v>
      </c>
      <c r="D1627" s="105" t="s">
        <v>3216</v>
      </c>
      <c r="E1627" s="106">
        <v>184608</v>
      </c>
      <c r="F1627" s="107" t="s">
        <v>156</v>
      </c>
      <c r="G1627" s="106">
        <v>14769</v>
      </c>
      <c r="H1627" s="106">
        <v>199377</v>
      </c>
      <c r="I1627" s="105" t="s">
        <v>777</v>
      </c>
      <c r="J1627" s="105" t="s">
        <v>778</v>
      </c>
      <c r="K1627" s="103" t="s">
        <v>805</v>
      </c>
    </row>
    <row r="1628" spans="1:11" x14ac:dyDescent="0.2">
      <c r="A1628" s="104">
        <v>45930</v>
      </c>
      <c r="B1628" s="105" t="s">
        <v>3217</v>
      </c>
      <c r="C1628" s="105" t="s">
        <v>2530</v>
      </c>
      <c r="D1628" s="105" t="s">
        <v>3218</v>
      </c>
      <c r="E1628" s="106">
        <v>-187911</v>
      </c>
      <c r="F1628" s="107" t="s">
        <v>156</v>
      </c>
      <c r="G1628" s="106">
        <v>-15033</v>
      </c>
      <c r="H1628" s="106">
        <v>-202944</v>
      </c>
      <c r="I1628" s="105" t="s">
        <v>777</v>
      </c>
      <c r="J1628" s="105" t="s">
        <v>778</v>
      </c>
      <c r="K1628" s="103" t="s">
        <v>805</v>
      </c>
    </row>
    <row r="1629" spans="1:11" x14ac:dyDescent="0.2">
      <c r="A1629" s="104">
        <v>45930</v>
      </c>
      <c r="B1629" s="105" t="s">
        <v>3219</v>
      </c>
      <c r="C1629" s="105" t="s">
        <v>775</v>
      </c>
      <c r="D1629" s="105" t="s">
        <v>3220</v>
      </c>
      <c r="E1629" s="106">
        <v>184608</v>
      </c>
      <c r="F1629" s="107" t="s">
        <v>156</v>
      </c>
      <c r="G1629" s="106">
        <v>14769</v>
      </c>
      <c r="H1629" s="106">
        <v>199377</v>
      </c>
      <c r="I1629" s="105" t="s">
        <v>777</v>
      </c>
      <c r="J1629" s="105" t="s">
        <v>778</v>
      </c>
      <c r="K1629" s="103" t="s">
        <v>805</v>
      </c>
    </row>
    <row r="1630" spans="1:11" x14ac:dyDescent="0.2">
      <c r="A1630" s="104">
        <v>45930</v>
      </c>
      <c r="B1630" s="105" t="s">
        <v>3221</v>
      </c>
      <c r="C1630" s="105" t="s">
        <v>775</v>
      </c>
      <c r="D1630" s="105" t="s">
        <v>3222</v>
      </c>
      <c r="E1630" s="106">
        <v>230760</v>
      </c>
      <c r="F1630" s="107" t="s">
        <v>156</v>
      </c>
      <c r="G1630" s="106">
        <v>18461</v>
      </c>
      <c r="H1630" s="106">
        <v>249221</v>
      </c>
      <c r="I1630" s="105" t="s">
        <v>777</v>
      </c>
      <c r="J1630" s="105" t="s">
        <v>778</v>
      </c>
      <c r="K1630" s="103" t="s">
        <v>805</v>
      </c>
    </row>
    <row r="1631" spans="1:11" x14ac:dyDescent="0.2">
      <c r="A1631" s="104">
        <v>45930</v>
      </c>
      <c r="B1631" s="105" t="s">
        <v>3223</v>
      </c>
      <c r="C1631" s="105" t="s">
        <v>775</v>
      </c>
      <c r="D1631" s="105" t="s">
        <v>3224</v>
      </c>
      <c r="E1631" s="106">
        <v>184608</v>
      </c>
      <c r="F1631" s="107" t="s">
        <v>156</v>
      </c>
      <c r="G1631" s="106">
        <v>14769</v>
      </c>
      <c r="H1631" s="106">
        <v>199377</v>
      </c>
      <c r="I1631" s="105" t="s">
        <v>777</v>
      </c>
      <c r="J1631" s="105" t="s">
        <v>778</v>
      </c>
      <c r="K1631" s="103" t="s">
        <v>805</v>
      </c>
    </row>
    <row r="1632" spans="1:11" x14ac:dyDescent="0.2">
      <c r="A1632" s="104">
        <v>45932</v>
      </c>
      <c r="B1632" s="105" t="s">
        <v>3225</v>
      </c>
      <c r="C1632" s="105" t="s">
        <v>775</v>
      </c>
      <c r="D1632" s="105" t="s">
        <v>3226</v>
      </c>
      <c r="E1632" s="106">
        <v>230760</v>
      </c>
      <c r="F1632" s="107" t="s">
        <v>156</v>
      </c>
      <c r="G1632" s="106">
        <v>18461</v>
      </c>
      <c r="H1632" s="106">
        <v>249221</v>
      </c>
      <c r="I1632" s="105" t="s">
        <v>777</v>
      </c>
      <c r="J1632" s="105" t="s">
        <v>778</v>
      </c>
      <c r="K1632" s="103" t="s">
        <v>808</v>
      </c>
    </row>
    <row r="1633" spans="1:11" x14ac:dyDescent="0.2">
      <c r="A1633" s="104">
        <v>45932</v>
      </c>
      <c r="B1633" s="105" t="s">
        <v>3227</v>
      </c>
      <c r="C1633" s="105" t="s">
        <v>775</v>
      </c>
      <c r="D1633" s="105" t="s">
        <v>3228</v>
      </c>
      <c r="E1633" s="106">
        <v>1246104</v>
      </c>
      <c r="F1633" s="107" t="s">
        <v>156</v>
      </c>
      <c r="G1633" s="106">
        <v>99688</v>
      </c>
      <c r="H1633" s="106">
        <v>1345792</v>
      </c>
      <c r="I1633" s="105" t="s">
        <v>863</v>
      </c>
      <c r="J1633" s="105" t="s">
        <v>864</v>
      </c>
      <c r="K1633" s="103" t="s">
        <v>808</v>
      </c>
    </row>
    <row r="1634" spans="1:11" x14ac:dyDescent="0.2">
      <c r="A1634" s="104">
        <v>45932</v>
      </c>
      <c r="B1634" s="105" t="s">
        <v>3229</v>
      </c>
      <c r="C1634" s="105" t="s">
        <v>775</v>
      </c>
      <c r="D1634" s="105" t="s">
        <v>3230</v>
      </c>
      <c r="E1634" s="106">
        <v>184608</v>
      </c>
      <c r="F1634" s="107" t="s">
        <v>156</v>
      </c>
      <c r="G1634" s="106">
        <v>14769</v>
      </c>
      <c r="H1634" s="106">
        <v>199377</v>
      </c>
      <c r="I1634" s="105" t="s">
        <v>777</v>
      </c>
      <c r="J1634" s="105" t="s">
        <v>778</v>
      </c>
      <c r="K1634" s="103" t="s">
        <v>808</v>
      </c>
    </row>
    <row r="1635" spans="1:11" x14ac:dyDescent="0.2">
      <c r="A1635" s="104">
        <v>45932</v>
      </c>
      <c r="B1635" s="105" t="s">
        <v>3231</v>
      </c>
      <c r="C1635" s="105" t="s">
        <v>775</v>
      </c>
      <c r="D1635" s="105" t="s">
        <v>3232</v>
      </c>
      <c r="E1635" s="106">
        <v>184608</v>
      </c>
      <c r="F1635" s="107" t="s">
        <v>156</v>
      </c>
      <c r="G1635" s="106">
        <v>14769</v>
      </c>
      <c r="H1635" s="106">
        <v>199377</v>
      </c>
      <c r="I1635" s="105" t="s">
        <v>777</v>
      </c>
      <c r="J1635" s="105" t="s">
        <v>778</v>
      </c>
      <c r="K1635" s="103" t="s">
        <v>808</v>
      </c>
    </row>
    <row r="1636" spans="1:11" x14ac:dyDescent="0.2">
      <c r="A1636" s="104">
        <v>45932</v>
      </c>
      <c r="B1636" s="105" t="s">
        <v>3233</v>
      </c>
      <c r="C1636" s="105" t="s">
        <v>775</v>
      </c>
      <c r="D1636" s="105" t="s">
        <v>3234</v>
      </c>
      <c r="E1636" s="106">
        <v>184608</v>
      </c>
      <c r="F1636" s="107" t="s">
        <v>156</v>
      </c>
      <c r="G1636" s="106">
        <v>14769</v>
      </c>
      <c r="H1636" s="106">
        <v>199377</v>
      </c>
      <c r="I1636" s="105" t="s">
        <v>777</v>
      </c>
      <c r="J1636" s="105" t="s">
        <v>778</v>
      </c>
      <c r="K1636" s="103" t="s">
        <v>808</v>
      </c>
    </row>
    <row r="1637" spans="1:11" x14ac:dyDescent="0.2">
      <c r="A1637" s="104">
        <v>45933</v>
      </c>
      <c r="B1637" s="105" t="s">
        <v>3235</v>
      </c>
      <c r="C1637" s="105" t="s">
        <v>775</v>
      </c>
      <c r="D1637" s="105" t="s">
        <v>3236</v>
      </c>
      <c r="E1637" s="106">
        <v>207684</v>
      </c>
      <c r="F1637" s="107" t="s">
        <v>156</v>
      </c>
      <c r="G1637" s="106">
        <v>16615</v>
      </c>
      <c r="H1637" s="106">
        <v>224299</v>
      </c>
      <c r="I1637" s="105" t="s">
        <v>1385</v>
      </c>
      <c r="J1637" s="105" t="s">
        <v>1386</v>
      </c>
      <c r="K1637" s="103" t="s">
        <v>808</v>
      </c>
    </row>
    <row r="1638" spans="1:11" x14ac:dyDescent="0.2">
      <c r="A1638" s="104">
        <v>45933</v>
      </c>
      <c r="B1638" s="105" t="s">
        <v>3237</v>
      </c>
      <c r="C1638" s="105" t="s">
        <v>775</v>
      </c>
      <c r="D1638" s="105" t="s">
        <v>3238</v>
      </c>
      <c r="E1638" s="106">
        <v>230760</v>
      </c>
      <c r="F1638" s="107" t="s">
        <v>156</v>
      </c>
      <c r="G1638" s="106">
        <v>18461</v>
      </c>
      <c r="H1638" s="106">
        <v>249221</v>
      </c>
      <c r="I1638" s="105" t="s">
        <v>777</v>
      </c>
      <c r="J1638" s="105" t="s">
        <v>778</v>
      </c>
      <c r="K1638" s="103" t="s">
        <v>808</v>
      </c>
    </row>
    <row r="1639" spans="1:11" x14ac:dyDescent="0.2">
      <c r="A1639" s="104">
        <v>45933</v>
      </c>
      <c r="B1639" s="105" t="s">
        <v>3239</v>
      </c>
      <c r="C1639" s="105" t="s">
        <v>775</v>
      </c>
      <c r="D1639" s="105" t="s">
        <v>3240</v>
      </c>
      <c r="E1639" s="106">
        <v>230760</v>
      </c>
      <c r="F1639" s="107" t="s">
        <v>156</v>
      </c>
      <c r="G1639" s="106">
        <v>18461</v>
      </c>
      <c r="H1639" s="106">
        <v>249221</v>
      </c>
      <c r="I1639" s="105" t="s">
        <v>777</v>
      </c>
      <c r="J1639" s="105" t="s">
        <v>778</v>
      </c>
      <c r="K1639" s="103" t="s">
        <v>808</v>
      </c>
    </row>
    <row r="1640" spans="1:11" x14ac:dyDescent="0.2">
      <c r="A1640" s="104">
        <v>45933</v>
      </c>
      <c r="B1640" s="105" t="s">
        <v>3241</v>
      </c>
      <c r="C1640" s="105" t="s">
        <v>775</v>
      </c>
      <c r="D1640" s="105" t="s">
        <v>3242</v>
      </c>
      <c r="E1640" s="106">
        <v>184608</v>
      </c>
      <c r="F1640" s="107" t="s">
        <v>156</v>
      </c>
      <c r="G1640" s="106">
        <v>14769</v>
      </c>
      <c r="H1640" s="106">
        <v>199377</v>
      </c>
      <c r="I1640" s="105" t="s">
        <v>777</v>
      </c>
      <c r="J1640" s="105" t="s">
        <v>778</v>
      </c>
      <c r="K1640" s="103" t="s">
        <v>808</v>
      </c>
    </row>
    <row r="1641" spans="1:11" x14ac:dyDescent="0.2">
      <c r="A1641" s="104">
        <v>45933</v>
      </c>
      <c r="B1641" s="105" t="s">
        <v>3243</v>
      </c>
      <c r="C1641" s="105" t="s">
        <v>775</v>
      </c>
      <c r="D1641" s="105" t="s">
        <v>3244</v>
      </c>
      <c r="E1641" s="106">
        <v>230760</v>
      </c>
      <c r="F1641" s="107" t="s">
        <v>156</v>
      </c>
      <c r="G1641" s="106">
        <v>18461</v>
      </c>
      <c r="H1641" s="106">
        <v>249221</v>
      </c>
      <c r="I1641" s="105" t="s">
        <v>925</v>
      </c>
      <c r="J1641" s="105" t="s">
        <v>926</v>
      </c>
      <c r="K1641" s="103" t="s">
        <v>808</v>
      </c>
    </row>
    <row r="1642" spans="1:11" x14ac:dyDescent="0.2">
      <c r="A1642" s="104">
        <v>45934</v>
      </c>
      <c r="B1642" s="105" t="s">
        <v>3245</v>
      </c>
      <c r="C1642" s="105" t="s">
        <v>775</v>
      </c>
      <c r="D1642" s="105" t="s">
        <v>3246</v>
      </c>
      <c r="E1642" s="106">
        <v>184608</v>
      </c>
      <c r="F1642" s="107" t="s">
        <v>156</v>
      </c>
      <c r="G1642" s="106">
        <v>14769</v>
      </c>
      <c r="H1642" s="106">
        <v>199377</v>
      </c>
      <c r="I1642" s="105" t="s">
        <v>777</v>
      </c>
      <c r="J1642" s="105" t="s">
        <v>778</v>
      </c>
      <c r="K1642" s="103" t="s">
        <v>808</v>
      </c>
    </row>
    <row r="1643" spans="1:11" x14ac:dyDescent="0.2">
      <c r="A1643" s="104">
        <v>45934</v>
      </c>
      <c r="B1643" s="105" t="s">
        <v>3247</v>
      </c>
      <c r="C1643" s="105" t="s">
        <v>775</v>
      </c>
      <c r="D1643" s="105" t="s">
        <v>3248</v>
      </c>
      <c r="E1643" s="106">
        <v>230760</v>
      </c>
      <c r="F1643" s="107" t="s">
        <v>156</v>
      </c>
      <c r="G1643" s="106">
        <v>18461</v>
      </c>
      <c r="H1643" s="106">
        <v>249221</v>
      </c>
      <c r="I1643" s="105" t="s">
        <v>777</v>
      </c>
      <c r="J1643" s="105" t="s">
        <v>778</v>
      </c>
      <c r="K1643" s="103" t="s">
        <v>808</v>
      </c>
    </row>
    <row r="1644" spans="1:11" x14ac:dyDescent="0.2">
      <c r="A1644" s="104">
        <v>45934</v>
      </c>
      <c r="B1644" s="105" t="s">
        <v>3249</v>
      </c>
      <c r="C1644" s="105" t="s">
        <v>775</v>
      </c>
      <c r="D1644" s="105" t="s">
        <v>3250</v>
      </c>
      <c r="E1644" s="106">
        <v>230760</v>
      </c>
      <c r="F1644" s="107" t="s">
        <v>156</v>
      </c>
      <c r="G1644" s="106">
        <v>18461</v>
      </c>
      <c r="H1644" s="106">
        <v>249221</v>
      </c>
      <c r="I1644" s="105" t="s">
        <v>777</v>
      </c>
      <c r="J1644" s="105" t="s">
        <v>778</v>
      </c>
      <c r="K1644" s="103" t="s">
        <v>808</v>
      </c>
    </row>
    <row r="1645" spans="1:11" x14ac:dyDescent="0.2">
      <c r="A1645" s="104">
        <v>45934</v>
      </c>
      <c r="B1645" s="105" t="s">
        <v>3251</v>
      </c>
      <c r="C1645" s="105" t="s">
        <v>775</v>
      </c>
      <c r="D1645" s="105" t="s">
        <v>3252</v>
      </c>
      <c r="E1645" s="106">
        <v>184608</v>
      </c>
      <c r="F1645" s="107" t="s">
        <v>156</v>
      </c>
      <c r="G1645" s="106">
        <v>14769</v>
      </c>
      <c r="H1645" s="106">
        <v>199377</v>
      </c>
      <c r="I1645" s="105" t="s">
        <v>777</v>
      </c>
      <c r="J1645" s="105" t="s">
        <v>778</v>
      </c>
      <c r="K1645" s="103" t="s">
        <v>808</v>
      </c>
    </row>
    <row r="1646" spans="1:11" x14ac:dyDescent="0.2">
      <c r="A1646" s="104">
        <v>45934</v>
      </c>
      <c r="B1646" s="105" t="s">
        <v>3253</v>
      </c>
      <c r="C1646" s="105" t="s">
        <v>775</v>
      </c>
      <c r="D1646" s="105" t="s">
        <v>3254</v>
      </c>
      <c r="E1646" s="106">
        <v>184608</v>
      </c>
      <c r="F1646" s="107" t="s">
        <v>156</v>
      </c>
      <c r="G1646" s="106">
        <v>14769</v>
      </c>
      <c r="H1646" s="106">
        <v>199377</v>
      </c>
      <c r="I1646" s="105" t="s">
        <v>777</v>
      </c>
      <c r="J1646" s="105" t="s">
        <v>778</v>
      </c>
      <c r="K1646" s="103" t="s">
        <v>808</v>
      </c>
    </row>
    <row r="1647" spans="1:11" x14ac:dyDescent="0.2">
      <c r="A1647" s="104">
        <v>45934</v>
      </c>
      <c r="B1647" s="105" t="s">
        <v>3255</v>
      </c>
      <c r="C1647" s="105" t="s">
        <v>775</v>
      </c>
      <c r="D1647" s="105" t="s">
        <v>3256</v>
      </c>
      <c r="E1647" s="106">
        <v>230760</v>
      </c>
      <c r="F1647" s="107" t="s">
        <v>156</v>
      </c>
      <c r="G1647" s="106">
        <v>18461</v>
      </c>
      <c r="H1647" s="106">
        <v>249221</v>
      </c>
      <c r="I1647" s="105" t="s">
        <v>777</v>
      </c>
      <c r="J1647" s="105" t="s">
        <v>778</v>
      </c>
      <c r="K1647" s="103" t="s">
        <v>808</v>
      </c>
    </row>
    <row r="1648" spans="1:11" x14ac:dyDescent="0.2">
      <c r="A1648" s="104">
        <v>45934</v>
      </c>
      <c r="B1648" s="105" t="s">
        <v>3257</v>
      </c>
      <c r="C1648" s="105" t="s">
        <v>775</v>
      </c>
      <c r="D1648" s="105" t="s">
        <v>3258</v>
      </c>
      <c r="E1648" s="106">
        <v>461520</v>
      </c>
      <c r="F1648" s="107" t="s">
        <v>156</v>
      </c>
      <c r="G1648" s="106">
        <v>36922</v>
      </c>
      <c r="H1648" s="106">
        <v>498442</v>
      </c>
      <c r="I1648" s="105" t="s">
        <v>777</v>
      </c>
      <c r="J1648" s="105" t="s">
        <v>778</v>
      </c>
      <c r="K1648" s="103" t="s">
        <v>808</v>
      </c>
    </row>
    <row r="1649" spans="1:11" x14ac:dyDescent="0.2">
      <c r="A1649" s="104">
        <v>45936</v>
      </c>
      <c r="B1649" s="105" t="s">
        <v>3259</v>
      </c>
      <c r="C1649" s="105" t="s">
        <v>775</v>
      </c>
      <c r="D1649" s="105" t="s">
        <v>3260</v>
      </c>
      <c r="E1649" s="106">
        <v>230760</v>
      </c>
      <c r="F1649" s="107" t="s">
        <v>156</v>
      </c>
      <c r="G1649" s="106">
        <v>18461</v>
      </c>
      <c r="H1649" s="106">
        <v>249221</v>
      </c>
      <c r="I1649" s="105" t="s">
        <v>777</v>
      </c>
      <c r="J1649" s="105" t="s">
        <v>778</v>
      </c>
      <c r="K1649" s="103" t="s">
        <v>808</v>
      </c>
    </row>
    <row r="1650" spans="1:11" x14ac:dyDescent="0.2">
      <c r="A1650" s="104">
        <v>45937</v>
      </c>
      <c r="B1650" s="105" t="s">
        <v>3261</v>
      </c>
      <c r="C1650" s="105" t="s">
        <v>775</v>
      </c>
      <c r="D1650" s="105" t="s">
        <v>3262</v>
      </c>
      <c r="E1650" s="106">
        <v>230760</v>
      </c>
      <c r="F1650" s="107" t="s">
        <v>156</v>
      </c>
      <c r="G1650" s="106">
        <v>18461</v>
      </c>
      <c r="H1650" s="106">
        <v>249221</v>
      </c>
      <c r="I1650" s="105" t="s">
        <v>777</v>
      </c>
      <c r="J1650" s="105" t="s">
        <v>778</v>
      </c>
      <c r="K1650" s="103" t="s">
        <v>808</v>
      </c>
    </row>
    <row r="1651" spans="1:11" x14ac:dyDescent="0.2">
      <c r="A1651" s="104">
        <v>45937</v>
      </c>
      <c r="B1651" s="105" t="s">
        <v>3263</v>
      </c>
      <c r="C1651" s="105" t="s">
        <v>775</v>
      </c>
      <c r="D1651" s="105" t="s">
        <v>3264</v>
      </c>
      <c r="E1651" s="106">
        <v>230760</v>
      </c>
      <c r="F1651" s="107" t="s">
        <v>156</v>
      </c>
      <c r="G1651" s="106">
        <v>18461</v>
      </c>
      <c r="H1651" s="106">
        <v>249221</v>
      </c>
      <c r="I1651" s="105" t="s">
        <v>777</v>
      </c>
      <c r="J1651" s="105" t="s">
        <v>778</v>
      </c>
      <c r="K1651" s="103" t="s">
        <v>808</v>
      </c>
    </row>
    <row r="1652" spans="1:11" x14ac:dyDescent="0.2">
      <c r="A1652" s="104">
        <v>45937</v>
      </c>
      <c r="B1652" s="105" t="s">
        <v>3265</v>
      </c>
      <c r="C1652" s="105" t="s">
        <v>775</v>
      </c>
      <c r="D1652" s="105" t="s">
        <v>3266</v>
      </c>
      <c r="E1652" s="106">
        <v>276912</v>
      </c>
      <c r="F1652" s="107" t="s">
        <v>156</v>
      </c>
      <c r="G1652" s="106">
        <v>22153</v>
      </c>
      <c r="H1652" s="106">
        <v>299065</v>
      </c>
      <c r="I1652" s="105" t="s">
        <v>777</v>
      </c>
      <c r="J1652" s="105" t="s">
        <v>778</v>
      </c>
      <c r="K1652" s="103" t="s">
        <v>808</v>
      </c>
    </row>
    <row r="1653" spans="1:11" x14ac:dyDescent="0.2">
      <c r="A1653" s="104">
        <v>45937</v>
      </c>
      <c r="B1653" s="105" t="s">
        <v>3267</v>
      </c>
      <c r="C1653" s="105" t="s">
        <v>775</v>
      </c>
      <c r="D1653" s="105" t="s">
        <v>3268</v>
      </c>
      <c r="E1653" s="106">
        <v>184608</v>
      </c>
      <c r="F1653" s="107" t="s">
        <v>156</v>
      </c>
      <c r="G1653" s="106">
        <v>14769</v>
      </c>
      <c r="H1653" s="106">
        <v>199377</v>
      </c>
      <c r="I1653" s="105" t="s">
        <v>777</v>
      </c>
      <c r="J1653" s="105" t="s">
        <v>778</v>
      </c>
      <c r="K1653" s="103" t="s">
        <v>808</v>
      </c>
    </row>
    <row r="1654" spans="1:11" x14ac:dyDescent="0.2">
      <c r="A1654" s="104">
        <v>45938</v>
      </c>
      <c r="B1654" s="105" t="s">
        <v>3269</v>
      </c>
      <c r="C1654" s="105" t="s">
        <v>775</v>
      </c>
      <c r="D1654" s="105" t="s">
        <v>3270</v>
      </c>
      <c r="E1654" s="106">
        <v>184608</v>
      </c>
      <c r="F1654" s="107" t="s">
        <v>156</v>
      </c>
      <c r="G1654" s="106">
        <v>14769</v>
      </c>
      <c r="H1654" s="106">
        <v>199377</v>
      </c>
      <c r="I1654" s="105" t="s">
        <v>777</v>
      </c>
      <c r="J1654" s="105" t="s">
        <v>778</v>
      </c>
      <c r="K1654" s="103" t="s">
        <v>808</v>
      </c>
    </row>
    <row r="1655" spans="1:11" x14ac:dyDescent="0.2">
      <c r="A1655" s="104">
        <v>45938</v>
      </c>
      <c r="B1655" s="105" t="s">
        <v>3271</v>
      </c>
      <c r="C1655" s="105" t="s">
        <v>775</v>
      </c>
      <c r="D1655" s="105" t="s">
        <v>3272</v>
      </c>
      <c r="E1655" s="106">
        <v>184608</v>
      </c>
      <c r="F1655" s="107" t="s">
        <v>156</v>
      </c>
      <c r="G1655" s="106">
        <v>14769</v>
      </c>
      <c r="H1655" s="106">
        <v>199377</v>
      </c>
      <c r="I1655" s="105" t="s">
        <v>777</v>
      </c>
      <c r="J1655" s="105" t="s">
        <v>778</v>
      </c>
      <c r="K1655" s="103" t="s">
        <v>808</v>
      </c>
    </row>
    <row r="1656" spans="1:11" x14ac:dyDescent="0.2">
      <c r="A1656" s="104">
        <v>45939</v>
      </c>
      <c r="B1656" s="105" t="s">
        <v>3273</v>
      </c>
      <c r="C1656" s="105" t="s">
        <v>775</v>
      </c>
      <c r="D1656" s="105" t="s">
        <v>3274</v>
      </c>
      <c r="E1656" s="106">
        <v>230760</v>
      </c>
      <c r="F1656" s="107" t="s">
        <v>156</v>
      </c>
      <c r="G1656" s="106">
        <v>18461</v>
      </c>
      <c r="H1656" s="106">
        <v>249221</v>
      </c>
      <c r="I1656" s="105" t="s">
        <v>777</v>
      </c>
      <c r="J1656" s="105" t="s">
        <v>778</v>
      </c>
      <c r="K1656" s="103" t="s">
        <v>808</v>
      </c>
    </row>
    <row r="1657" spans="1:11" x14ac:dyDescent="0.2">
      <c r="A1657" s="104">
        <v>45939</v>
      </c>
      <c r="B1657" s="105" t="s">
        <v>3275</v>
      </c>
      <c r="C1657" s="105" t="s">
        <v>775</v>
      </c>
      <c r="D1657" s="105" t="s">
        <v>3276</v>
      </c>
      <c r="E1657" s="106">
        <v>184608</v>
      </c>
      <c r="F1657" s="107" t="s">
        <v>156</v>
      </c>
      <c r="G1657" s="106">
        <v>14769</v>
      </c>
      <c r="H1657" s="106">
        <v>199377</v>
      </c>
      <c r="I1657" s="105" t="s">
        <v>777</v>
      </c>
      <c r="J1657" s="105" t="s">
        <v>778</v>
      </c>
      <c r="K1657" s="103" t="s">
        <v>808</v>
      </c>
    </row>
    <row r="1658" spans="1:11" x14ac:dyDescent="0.2">
      <c r="A1658" s="104">
        <v>45939</v>
      </c>
      <c r="B1658" s="105" t="s">
        <v>3277</v>
      </c>
      <c r="C1658" s="105" t="s">
        <v>775</v>
      </c>
      <c r="D1658" s="105" t="s">
        <v>3278</v>
      </c>
      <c r="E1658" s="106">
        <v>184608</v>
      </c>
      <c r="F1658" s="107" t="s">
        <v>156</v>
      </c>
      <c r="G1658" s="106">
        <v>14769</v>
      </c>
      <c r="H1658" s="106">
        <v>199377</v>
      </c>
      <c r="I1658" s="105" t="s">
        <v>777</v>
      </c>
      <c r="J1658" s="105" t="s">
        <v>778</v>
      </c>
      <c r="K1658" s="103" t="s">
        <v>808</v>
      </c>
    </row>
    <row r="1659" spans="1:11" x14ac:dyDescent="0.2">
      <c r="A1659" s="104">
        <v>45939</v>
      </c>
      <c r="B1659" s="105" t="s">
        <v>3279</v>
      </c>
      <c r="C1659" s="105" t="s">
        <v>775</v>
      </c>
      <c r="D1659" s="105" t="s">
        <v>3280</v>
      </c>
      <c r="E1659" s="106">
        <v>184608</v>
      </c>
      <c r="F1659" s="107" t="s">
        <v>156</v>
      </c>
      <c r="G1659" s="106">
        <v>14769</v>
      </c>
      <c r="H1659" s="106">
        <v>199377</v>
      </c>
      <c r="I1659" s="105" t="s">
        <v>777</v>
      </c>
      <c r="J1659" s="105" t="s">
        <v>778</v>
      </c>
      <c r="K1659" s="103" t="s">
        <v>808</v>
      </c>
    </row>
    <row r="1660" spans="1:11" x14ac:dyDescent="0.2">
      <c r="A1660" s="104">
        <v>45939</v>
      </c>
      <c r="B1660" s="105" t="s">
        <v>3281</v>
      </c>
      <c r="C1660" s="105" t="s">
        <v>775</v>
      </c>
      <c r="D1660" s="105" t="s">
        <v>3282</v>
      </c>
      <c r="E1660" s="106">
        <v>230760</v>
      </c>
      <c r="F1660" s="107" t="s">
        <v>156</v>
      </c>
      <c r="G1660" s="106">
        <v>18461</v>
      </c>
      <c r="H1660" s="106">
        <v>249221</v>
      </c>
      <c r="I1660" s="105" t="s">
        <v>777</v>
      </c>
      <c r="J1660" s="105" t="s">
        <v>778</v>
      </c>
      <c r="K1660" s="103" t="s">
        <v>808</v>
      </c>
    </row>
    <row r="1661" spans="1:11" x14ac:dyDescent="0.2">
      <c r="A1661" s="104">
        <v>45939</v>
      </c>
      <c r="B1661" s="105" t="s">
        <v>3283</v>
      </c>
      <c r="C1661" s="105" t="s">
        <v>775</v>
      </c>
      <c r="D1661" s="105" t="s">
        <v>3284</v>
      </c>
      <c r="E1661" s="106">
        <v>230760</v>
      </c>
      <c r="F1661" s="107" t="s">
        <v>156</v>
      </c>
      <c r="G1661" s="106">
        <v>18461</v>
      </c>
      <c r="H1661" s="106">
        <v>249221</v>
      </c>
      <c r="I1661" s="105" t="s">
        <v>777</v>
      </c>
      <c r="J1661" s="105" t="s">
        <v>778</v>
      </c>
      <c r="K1661" s="103" t="s">
        <v>808</v>
      </c>
    </row>
    <row r="1662" spans="1:11" x14ac:dyDescent="0.2">
      <c r="A1662" s="104">
        <v>45939</v>
      </c>
      <c r="B1662" s="105" t="s">
        <v>3285</v>
      </c>
      <c r="C1662" s="105" t="s">
        <v>775</v>
      </c>
      <c r="D1662" s="105" t="s">
        <v>3286</v>
      </c>
      <c r="E1662" s="106">
        <v>230760</v>
      </c>
      <c r="F1662" s="107" t="s">
        <v>156</v>
      </c>
      <c r="G1662" s="106">
        <v>18461</v>
      </c>
      <c r="H1662" s="106">
        <v>249221</v>
      </c>
      <c r="I1662" s="105" t="s">
        <v>777</v>
      </c>
      <c r="J1662" s="105" t="s">
        <v>778</v>
      </c>
      <c r="K1662" s="103" t="s">
        <v>808</v>
      </c>
    </row>
    <row r="1663" spans="1:11" x14ac:dyDescent="0.2">
      <c r="A1663" s="104">
        <v>45939</v>
      </c>
      <c r="B1663" s="105" t="s">
        <v>3287</v>
      </c>
      <c r="C1663" s="105" t="s">
        <v>775</v>
      </c>
      <c r="D1663" s="105" t="s">
        <v>3288</v>
      </c>
      <c r="E1663" s="106">
        <v>230760</v>
      </c>
      <c r="F1663" s="107" t="s">
        <v>156</v>
      </c>
      <c r="G1663" s="106">
        <v>18461</v>
      </c>
      <c r="H1663" s="106">
        <v>249221</v>
      </c>
      <c r="I1663" s="105" t="s">
        <v>777</v>
      </c>
      <c r="J1663" s="105" t="s">
        <v>778</v>
      </c>
      <c r="K1663" s="103" t="s">
        <v>808</v>
      </c>
    </row>
    <row r="1664" spans="1:11" x14ac:dyDescent="0.2">
      <c r="A1664" s="104">
        <v>45939</v>
      </c>
      <c r="B1664" s="105" t="s">
        <v>3289</v>
      </c>
      <c r="C1664" s="105" t="s">
        <v>775</v>
      </c>
      <c r="D1664" s="105" t="s">
        <v>3290</v>
      </c>
      <c r="E1664" s="106">
        <v>230760</v>
      </c>
      <c r="F1664" s="107" t="s">
        <v>156</v>
      </c>
      <c r="G1664" s="106">
        <v>18461</v>
      </c>
      <c r="H1664" s="106">
        <v>249221</v>
      </c>
      <c r="I1664" s="105" t="s">
        <v>777</v>
      </c>
      <c r="J1664" s="105" t="s">
        <v>778</v>
      </c>
      <c r="K1664" s="103" t="s">
        <v>808</v>
      </c>
    </row>
    <row r="1665" spans="1:11" x14ac:dyDescent="0.2">
      <c r="A1665" s="104">
        <v>45940</v>
      </c>
      <c r="B1665" s="105" t="s">
        <v>3291</v>
      </c>
      <c r="C1665" s="105" t="s">
        <v>775</v>
      </c>
      <c r="D1665" s="105" t="s">
        <v>3292</v>
      </c>
      <c r="E1665" s="106">
        <v>184608</v>
      </c>
      <c r="F1665" s="107" t="s">
        <v>156</v>
      </c>
      <c r="G1665" s="106">
        <v>14769</v>
      </c>
      <c r="H1665" s="106">
        <v>199377</v>
      </c>
      <c r="I1665" s="105" t="s">
        <v>777</v>
      </c>
      <c r="J1665" s="105" t="s">
        <v>778</v>
      </c>
      <c r="K1665" s="103" t="s">
        <v>808</v>
      </c>
    </row>
    <row r="1666" spans="1:11" x14ac:dyDescent="0.2">
      <c r="A1666" s="104">
        <v>45940</v>
      </c>
      <c r="B1666" s="105" t="s">
        <v>3293</v>
      </c>
      <c r="C1666" s="105" t="s">
        <v>775</v>
      </c>
      <c r="D1666" s="105" t="s">
        <v>3294</v>
      </c>
      <c r="E1666" s="106">
        <v>230760</v>
      </c>
      <c r="F1666" s="107" t="s">
        <v>156</v>
      </c>
      <c r="G1666" s="106">
        <v>18461</v>
      </c>
      <c r="H1666" s="106">
        <v>249221</v>
      </c>
      <c r="I1666" s="105" t="s">
        <v>777</v>
      </c>
      <c r="J1666" s="105" t="s">
        <v>778</v>
      </c>
      <c r="K1666" s="103" t="s">
        <v>808</v>
      </c>
    </row>
    <row r="1667" spans="1:11" x14ac:dyDescent="0.2">
      <c r="A1667" s="104">
        <v>45940</v>
      </c>
      <c r="B1667" s="105" t="s">
        <v>3295</v>
      </c>
      <c r="C1667" s="105" t="s">
        <v>775</v>
      </c>
      <c r="D1667" s="105" t="s">
        <v>3296</v>
      </c>
      <c r="E1667" s="106">
        <v>461520</v>
      </c>
      <c r="F1667" s="107" t="s">
        <v>156</v>
      </c>
      <c r="G1667" s="106">
        <v>36922</v>
      </c>
      <c r="H1667" s="106">
        <v>498442</v>
      </c>
      <c r="I1667" s="105" t="s">
        <v>777</v>
      </c>
      <c r="J1667" s="105" t="s">
        <v>778</v>
      </c>
      <c r="K1667" s="103" t="s">
        <v>808</v>
      </c>
    </row>
    <row r="1668" spans="1:11" x14ac:dyDescent="0.2">
      <c r="A1668" s="104">
        <v>45940</v>
      </c>
      <c r="B1668" s="105" t="s">
        <v>3297</v>
      </c>
      <c r="C1668" s="105" t="s">
        <v>775</v>
      </c>
      <c r="D1668" s="105" t="s">
        <v>3298</v>
      </c>
      <c r="E1668" s="106">
        <v>207684</v>
      </c>
      <c r="F1668" s="107" t="s">
        <v>156</v>
      </c>
      <c r="G1668" s="106">
        <v>16615</v>
      </c>
      <c r="H1668" s="106">
        <v>224299</v>
      </c>
      <c r="I1668" s="105" t="s">
        <v>777</v>
      </c>
      <c r="J1668" s="105" t="s">
        <v>778</v>
      </c>
      <c r="K1668" s="103" t="s">
        <v>808</v>
      </c>
    </row>
    <row r="1669" spans="1:11" x14ac:dyDescent="0.2">
      <c r="A1669" s="104">
        <v>45940</v>
      </c>
      <c r="B1669" s="105" t="s">
        <v>3299</v>
      </c>
      <c r="C1669" s="105" t="s">
        <v>775</v>
      </c>
      <c r="D1669" s="105" t="s">
        <v>3300</v>
      </c>
      <c r="E1669" s="106">
        <v>230760</v>
      </c>
      <c r="F1669" s="107" t="s">
        <v>156</v>
      </c>
      <c r="G1669" s="106">
        <v>18461</v>
      </c>
      <c r="H1669" s="106">
        <v>249221</v>
      </c>
      <c r="I1669" s="105" t="s">
        <v>777</v>
      </c>
      <c r="J1669" s="105" t="s">
        <v>778</v>
      </c>
      <c r="K1669" s="103" t="s">
        <v>808</v>
      </c>
    </row>
    <row r="1670" spans="1:11" x14ac:dyDescent="0.2">
      <c r="A1670" s="104">
        <v>45941</v>
      </c>
      <c r="B1670" s="105" t="s">
        <v>3301</v>
      </c>
      <c r="C1670" s="105" t="s">
        <v>775</v>
      </c>
      <c r="D1670" s="105" t="s">
        <v>3302</v>
      </c>
      <c r="E1670" s="106">
        <v>184608</v>
      </c>
      <c r="F1670" s="107" t="s">
        <v>156</v>
      </c>
      <c r="G1670" s="106">
        <v>14769</v>
      </c>
      <c r="H1670" s="106">
        <v>199377</v>
      </c>
      <c r="I1670" s="105" t="s">
        <v>777</v>
      </c>
      <c r="J1670" s="105" t="s">
        <v>778</v>
      </c>
      <c r="K1670" s="103" t="s">
        <v>808</v>
      </c>
    </row>
    <row r="1671" spans="1:11" x14ac:dyDescent="0.2">
      <c r="A1671" s="104">
        <v>45941</v>
      </c>
      <c r="B1671" s="105" t="s">
        <v>3303</v>
      </c>
      <c r="C1671" s="105" t="s">
        <v>775</v>
      </c>
      <c r="D1671" s="105" t="s">
        <v>3304</v>
      </c>
      <c r="E1671" s="106">
        <v>184608</v>
      </c>
      <c r="F1671" s="107" t="s">
        <v>156</v>
      </c>
      <c r="G1671" s="106">
        <v>14769</v>
      </c>
      <c r="H1671" s="106">
        <v>199377</v>
      </c>
      <c r="I1671" s="105" t="s">
        <v>777</v>
      </c>
      <c r="J1671" s="105" t="s">
        <v>778</v>
      </c>
      <c r="K1671" s="103" t="s">
        <v>808</v>
      </c>
    </row>
    <row r="1672" spans="1:11" x14ac:dyDescent="0.2">
      <c r="A1672" s="104">
        <v>45941</v>
      </c>
      <c r="B1672" s="105" t="s">
        <v>3305</v>
      </c>
      <c r="C1672" s="105" t="s">
        <v>775</v>
      </c>
      <c r="D1672" s="105" t="s">
        <v>3306</v>
      </c>
      <c r="E1672" s="106">
        <v>184608</v>
      </c>
      <c r="F1672" s="107" t="s">
        <v>156</v>
      </c>
      <c r="G1672" s="106">
        <v>14769</v>
      </c>
      <c r="H1672" s="106">
        <v>199377</v>
      </c>
      <c r="I1672" s="105" t="s">
        <v>777</v>
      </c>
      <c r="J1672" s="105" t="s">
        <v>778</v>
      </c>
      <c r="K1672" s="103" t="s">
        <v>808</v>
      </c>
    </row>
    <row r="1673" spans="1:11" x14ac:dyDescent="0.2">
      <c r="A1673" s="104">
        <v>45941</v>
      </c>
      <c r="B1673" s="105" t="s">
        <v>3307</v>
      </c>
      <c r="C1673" s="105" t="s">
        <v>775</v>
      </c>
      <c r="D1673" s="105" t="s">
        <v>3308</v>
      </c>
      <c r="E1673" s="106">
        <v>184608</v>
      </c>
      <c r="F1673" s="107" t="s">
        <v>156</v>
      </c>
      <c r="G1673" s="106">
        <v>14769</v>
      </c>
      <c r="H1673" s="106">
        <v>199377</v>
      </c>
      <c r="I1673" s="105" t="s">
        <v>777</v>
      </c>
      <c r="J1673" s="105" t="s">
        <v>778</v>
      </c>
      <c r="K1673" s="103" t="s">
        <v>808</v>
      </c>
    </row>
    <row r="1674" spans="1:11" x14ac:dyDescent="0.2">
      <c r="A1674" s="104">
        <v>45941</v>
      </c>
      <c r="B1674" s="105" t="s">
        <v>3309</v>
      </c>
      <c r="C1674" s="105" t="s">
        <v>775</v>
      </c>
      <c r="D1674" s="105" t="s">
        <v>3310</v>
      </c>
      <c r="E1674" s="106">
        <v>184608</v>
      </c>
      <c r="F1674" s="107" t="s">
        <v>156</v>
      </c>
      <c r="G1674" s="106">
        <v>14769</v>
      </c>
      <c r="H1674" s="106">
        <v>199377</v>
      </c>
      <c r="I1674" s="105" t="s">
        <v>777</v>
      </c>
      <c r="J1674" s="105" t="s">
        <v>778</v>
      </c>
      <c r="K1674" s="103" t="s">
        <v>808</v>
      </c>
    </row>
    <row r="1675" spans="1:11" x14ac:dyDescent="0.2">
      <c r="A1675" s="104">
        <v>45943</v>
      </c>
      <c r="B1675" s="105" t="s">
        <v>3311</v>
      </c>
      <c r="C1675" s="105" t="s">
        <v>775</v>
      </c>
      <c r="D1675" s="105" t="s">
        <v>3312</v>
      </c>
      <c r="E1675" s="106">
        <v>184608</v>
      </c>
      <c r="F1675" s="107" t="s">
        <v>156</v>
      </c>
      <c r="G1675" s="106">
        <v>14769</v>
      </c>
      <c r="H1675" s="106">
        <v>199377</v>
      </c>
      <c r="I1675" s="105" t="s">
        <v>777</v>
      </c>
      <c r="J1675" s="105" t="s">
        <v>778</v>
      </c>
      <c r="K1675" s="103" t="s">
        <v>808</v>
      </c>
    </row>
    <row r="1676" spans="1:11" x14ac:dyDescent="0.2">
      <c r="A1676" s="104">
        <v>45946</v>
      </c>
      <c r="B1676" s="105" t="s">
        <v>3313</v>
      </c>
      <c r="C1676" s="105" t="s">
        <v>2530</v>
      </c>
      <c r="D1676" s="105" t="s">
        <v>3314</v>
      </c>
      <c r="E1676" s="106">
        <v>-138456</v>
      </c>
      <c r="F1676" s="107" t="s">
        <v>156</v>
      </c>
      <c r="G1676" s="106">
        <v>-11076</v>
      </c>
      <c r="H1676" s="106">
        <v>-149532</v>
      </c>
      <c r="I1676" s="105" t="s">
        <v>777</v>
      </c>
      <c r="J1676" s="105" t="s">
        <v>778</v>
      </c>
      <c r="K1676" s="103" t="s">
        <v>808</v>
      </c>
    </row>
    <row r="1677" spans="1:11" x14ac:dyDescent="0.2">
      <c r="A1677" s="104">
        <v>45946</v>
      </c>
      <c r="B1677" s="105" t="s">
        <v>3315</v>
      </c>
      <c r="C1677" s="105" t="s">
        <v>2530</v>
      </c>
      <c r="D1677" s="105" t="s">
        <v>3314</v>
      </c>
      <c r="E1677" s="106">
        <v>-46152</v>
      </c>
      <c r="F1677" s="107" t="s">
        <v>156</v>
      </c>
      <c r="G1677" s="106">
        <v>-3692</v>
      </c>
      <c r="H1677" s="106">
        <v>-49844</v>
      </c>
      <c r="I1677" s="105" t="s">
        <v>777</v>
      </c>
      <c r="J1677" s="105" t="s">
        <v>778</v>
      </c>
      <c r="K1677" s="103" t="s">
        <v>808</v>
      </c>
    </row>
    <row r="1678" spans="1:11" x14ac:dyDescent="0.2">
      <c r="A1678" s="104">
        <v>45948</v>
      </c>
      <c r="B1678" s="105" t="s">
        <v>3316</v>
      </c>
      <c r="C1678" s="105" t="s">
        <v>775</v>
      </c>
      <c r="D1678" s="105" t="s">
        <v>3317</v>
      </c>
      <c r="E1678" s="106">
        <v>230760</v>
      </c>
      <c r="F1678" s="107" t="s">
        <v>156</v>
      </c>
      <c r="G1678" s="106">
        <v>18461</v>
      </c>
      <c r="H1678" s="106">
        <v>249221</v>
      </c>
      <c r="I1678" s="105" t="s">
        <v>777</v>
      </c>
      <c r="J1678" s="105" t="s">
        <v>778</v>
      </c>
      <c r="K1678" s="103" t="s">
        <v>808</v>
      </c>
    </row>
    <row r="1679" spans="1:11" x14ac:dyDescent="0.2">
      <c r="A1679" s="104">
        <v>45950</v>
      </c>
      <c r="B1679" s="105" t="s">
        <v>3318</v>
      </c>
      <c r="C1679" s="105" t="s">
        <v>775</v>
      </c>
      <c r="D1679" s="105" t="s">
        <v>3319</v>
      </c>
      <c r="E1679" s="106">
        <v>230760</v>
      </c>
      <c r="F1679" s="107" t="s">
        <v>156</v>
      </c>
      <c r="G1679" s="106">
        <v>18461</v>
      </c>
      <c r="H1679" s="106">
        <v>249221</v>
      </c>
      <c r="I1679" s="105" t="s">
        <v>777</v>
      </c>
      <c r="J1679" s="105" t="s">
        <v>778</v>
      </c>
      <c r="K1679" s="103" t="s">
        <v>808</v>
      </c>
    </row>
    <row r="1680" spans="1:11" x14ac:dyDescent="0.2">
      <c r="A1680" s="104">
        <v>45950</v>
      </c>
      <c r="B1680" s="105" t="s">
        <v>3320</v>
      </c>
      <c r="C1680" s="105" t="s">
        <v>775</v>
      </c>
      <c r="D1680" s="105" t="s">
        <v>3321</v>
      </c>
      <c r="E1680" s="106">
        <v>184608</v>
      </c>
      <c r="F1680" s="107" t="s">
        <v>156</v>
      </c>
      <c r="G1680" s="106">
        <v>14769</v>
      </c>
      <c r="H1680" s="106">
        <v>199377</v>
      </c>
      <c r="I1680" s="105" t="s">
        <v>777</v>
      </c>
      <c r="J1680" s="105" t="s">
        <v>778</v>
      </c>
      <c r="K1680" s="103" t="s">
        <v>808</v>
      </c>
    </row>
    <row r="1681" spans="1:11" x14ac:dyDescent="0.2">
      <c r="A1681" s="104">
        <v>45950</v>
      </c>
      <c r="B1681" s="105" t="s">
        <v>3322</v>
      </c>
      <c r="C1681" s="105" t="s">
        <v>775</v>
      </c>
      <c r="D1681" s="105" t="s">
        <v>3323</v>
      </c>
      <c r="E1681" s="106">
        <v>184608</v>
      </c>
      <c r="F1681" s="107" t="s">
        <v>156</v>
      </c>
      <c r="G1681" s="106">
        <v>14769</v>
      </c>
      <c r="H1681" s="106">
        <v>199377</v>
      </c>
      <c r="I1681" s="105" t="s">
        <v>777</v>
      </c>
      <c r="J1681" s="105" t="s">
        <v>778</v>
      </c>
      <c r="K1681" s="103" t="s">
        <v>808</v>
      </c>
    </row>
    <row r="1682" spans="1:11" x14ac:dyDescent="0.2">
      <c r="A1682" s="104">
        <v>45950</v>
      </c>
      <c r="B1682" s="105" t="s">
        <v>3324</v>
      </c>
      <c r="C1682" s="105" t="s">
        <v>2530</v>
      </c>
      <c r="D1682" s="105" t="s">
        <v>3314</v>
      </c>
      <c r="E1682" s="106">
        <v>-187911</v>
      </c>
      <c r="F1682" s="107" t="s">
        <v>156</v>
      </c>
      <c r="G1682" s="106">
        <v>-15033</v>
      </c>
      <c r="H1682" s="106">
        <v>-202944</v>
      </c>
      <c r="I1682" s="105" t="s">
        <v>777</v>
      </c>
      <c r="J1682" s="105" t="s">
        <v>778</v>
      </c>
      <c r="K1682" s="103" t="s">
        <v>808</v>
      </c>
    </row>
    <row r="1683" spans="1:11" x14ac:dyDescent="0.2">
      <c r="A1683" s="104">
        <v>45951</v>
      </c>
      <c r="B1683" s="105" t="s">
        <v>3325</v>
      </c>
      <c r="C1683" s="105" t="s">
        <v>775</v>
      </c>
      <c r="D1683" s="105" t="s">
        <v>3326</v>
      </c>
      <c r="E1683" s="106">
        <v>230760</v>
      </c>
      <c r="F1683" s="107" t="s">
        <v>156</v>
      </c>
      <c r="G1683" s="106">
        <v>18461</v>
      </c>
      <c r="H1683" s="106">
        <v>249221</v>
      </c>
      <c r="I1683" s="105" t="s">
        <v>777</v>
      </c>
      <c r="J1683" s="105" t="s">
        <v>778</v>
      </c>
      <c r="K1683" s="103" t="s">
        <v>808</v>
      </c>
    </row>
    <row r="1684" spans="1:11" x14ac:dyDescent="0.2">
      <c r="A1684" s="104">
        <v>45951</v>
      </c>
      <c r="B1684" s="105" t="s">
        <v>3327</v>
      </c>
      <c r="C1684" s="105" t="s">
        <v>775</v>
      </c>
      <c r="D1684" s="105" t="s">
        <v>3328</v>
      </c>
      <c r="E1684" s="106">
        <v>184608</v>
      </c>
      <c r="F1684" s="107" t="s">
        <v>156</v>
      </c>
      <c r="G1684" s="106">
        <v>14769</v>
      </c>
      <c r="H1684" s="106">
        <v>199377</v>
      </c>
      <c r="I1684" s="105" t="s">
        <v>777</v>
      </c>
      <c r="J1684" s="105" t="s">
        <v>778</v>
      </c>
      <c r="K1684" s="103" t="s">
        <v>808</v>
      </c>
    </row>
    <row r="1685" spans="1:11" x14ac:dyDescent="0.2">
      <c r="A1685" s="104">
        <v>45951</v>
      </c>
      <c r="B1685" s="105" t="s">
        <v>3329</v>
      </c>
      <c r="C1685" s="105" t="s">
        <v>775</v>
      </c>
      <c r="D1685" s="105" t="s">
        <v>3330</v>
      </c>
      <c r="E1685" s="106">
        <v>184608</v>
      </c>
      <c r="F1685" s="107" t="s">
        <v>156</v>
      </c>
      <c r="G1685" s="106">
        <v>14769</v>
      </c>
      <c r="H1685" s="106">
        <v>199377</v>
      </c>
      <c r="I1685" s="105" t="s">
        <v>777</v>
      </c>
      <c r="J1685" s="105" t="s">
        <v>778</v>
      </c>
      <c r="K1685" s="103" t="s">
        <v>808</v>
      </c>
    </row>
    <row r="1686" spans="1:11" x14ac:dyDescent="0.2">
      <c r="A1686" s="104">
        <v>45951</v>
      </c>
      <c r="B1686" s="105" t="s">
        <v>3331</v>
      </c>
      <c r="C1686" s="105" t="s">
        <v>775</v>
      </c>
      <c r="D1686" s="105" t="s">
        <v>3332</v>
      </c>
      <c r="E1686" s="106">
        <v>184608</v>
      </c>
      <c r="F1686" s="107" t="s">
        <v>156</v>
      </c>
      <c r="G1686" s="106">
        <v>14769</v>
      </c>
      <c r="H1686" s="106">
        <v>199377</v>
      </c>
      <c r="I1686" s="105" t="s">
        <v>777</v>
      </c>
      <c r="J1686" s="105" t="s">
        <v>778</v>
      </c>
      <c r="K1686" s="103" t="s">
        <v>808</v>
      </c>
    </row>
    <row r="1687" spans="1:11" x14ac:dyDescent="0.2">
      <c r="A1687" s="104">
        <v>45952</v>
      </c>
      <c r="B1687" s="105" t="s">
        <v>3333</v>
      </c>
      <c r="C1687" s="105" t="s">
        <v>775</v>
      </c>
      <c r="D1687" s="105" t="s">
        <v>3334</v>
      </c>
      <c r="E1687" s="106">
        <v>184608</v>
      </c>
      <c r="F1687" s="107" t="s">
        <v>156</v>
      </c>
      <c r="G1687" s="106">
        <v>14769</v>
      </c>
      <c r="H1687" s="106">
        <v>199377</v>
      </c>
      <c r="I1687" s="105" t="s">
        <v>777</v>
      </c>
      <c r="J1687" s="105" t="s">
        <v>778</v>
      </c>
      <c r="K1687" s="103" t="s">
        <v>808</v>
      </c>
    </row>
    <row r="1688" spans="1:11" x14ac:dyDescent="0.2">
      <c r="A1688" s="104">
        <v>45952</v>
      </c>
      <c r="B1688" s="105" t="s">
        <v>3335</v>
      </c>
      <c r="C1688" s="105" t="s">
        <v>775</v>
      </c>
      <c r="D1688" s="105" t="s">
        <v>3336</v>
      </c>
      <c r="E1688" s="106">
        <v>184608</v>
      </c>
      <c r="F1688" s="107" t="s">
        <v>156</v>
      </c>
      <c r="G1688" s="106">
        <v>14769</v>
      </c>
      <c r="H1688" s="106">
        <v>199377</v>
      </c>
      <c r="I1688" s="105" t="s">
        <v>777</v>
      </c>
      <c r="J1688" s="105" t="s">
        <v>778</v>
      </c>
      <c r="K1688" s="103" t="s">
        <v>808</v>
      </c>
    </row>
    <row r="1689" spans="1:11" x14ac:dyDescent="0.2">
      <c r="A1689" s="104">
        <v>45952</v>
      </c>
      <c r="B1689" s="105" t="s">
        <v>3337</v>
      </c>
      <c r="C1689" s="105" t="s">
        <v>775</v>
      </c>
      <c r="D1689" s="105" t="s">
        <v>3338</v>
      </c>
      <c r="E1689" s="106">
        <v>276912</v>
      </c>
      <c r="F1689" s="107" t="s">
        <v>156</v>
      </c>
      <c r="G1689" s="106">
        <v>22153</v>
      </c>
      <c r="H1689" s="106">
        <v>299065</v>
      </c>
      <c r="I1689" s="105" t="s">
        <v>777</v>
      </c>
      <c r="J1689" s="105" t="s">
        <v>778</v>
      </c>
      <c r="K1689" s="103" t="s">
        <v>808</v>
      </c>
    </row>
    <row r="1690" spans="1:11" x14ac:dyDescent="0.2">
      <c r="A1690" s="104">
        <v>45953</v>
      </c>
      <c r="B1690" s="105" t="s">
        <v>3339</v>
      </c>
      <c r="C1690" s="105" t="s">
        <v>775</v>
      </c>
      <c r="D1690" s="105" t="s">
        <v>3340</v>
      </c>
      <c r="E1690" s="106">
        <v>230760</v>
      </c>
      <c r="F1690" s="107" t="s">
        <v>156</v>
      </c>
      <c r="G1690" s="106">
        <v>18461</v>
      </c>
      <c r="H1690" s="106">
        <v>249221</v>
      </c>
      <c r="I1690" s="105" t="s">
        <v>777</v>
      </c>
      <c r="J1690" s="105" t="s">
        <v>778</v>
      </c>
      <c r="K1690" s="103" t="s">
        <v>808</v>
      </c>
    </row>
    <row r="1691" spans="1:11" x14ac:dyDescent="0.2">
      <c r="A1691" s="104">
        <v>45953</v>
      </c>
      <c r="B1691" s="105" t="s">
        <v>3341</v>
      </c>
      <c r="C1691" s="105" t="s">
        <v>775</v>
      </c>
      <c r="D1691" s="105" t="s">
        <v>3342</v>
      </c>
      <c r="E1691" s="106">
        <v>184608</v>
      </c>
      <c r="F1691" s="107" t="s">
        <v>156</v>
      </c>
      <c r="G1691" s="106">
        <v>14769</v>
      </c>
      <c r="H1691" s="106">
        <v>199377</v>
      </c>
      <c r="I1691" s="105" t="s">
        <v>777</v>
      </c>
      <c r="J1691" s="105" t="s">
        <v>778</v>
      </c>
      <c r="K1691" s="103" t="s">
        <v>808</v>
      </c>
    </row>
    <row r="1692" spans="1:11" x14ac:dyDescent="0.2">
      <c r="A1692" s="104">
        <v>45953</v>
      </c>
      <c r="B1692" s="105" t="s">
        <v>3343</v>
      </c>
      <c r="C1692" s="105" t="s">
        <v>775</v>
      </c>
      <c r="D1692" s="105" t="s">
        <v>3344</v>
      </c>
      <c r="E1692" s="106">
        <v>230760</v>
      </c>
      <c r="F1692" s="107" t="s">
        <v>156</v>
      </c>
      <c r="G1692" s="106">
        <v>18461</v>
      </c>
      <c r="H1692" s="106">
        <v>249221</v>
      </c>
      <c r="I1692" s="105" t="s">
        <v>777</v>
      </c>
      <c r="J1692" s="105" t="s">
        <v>778</v>
      </c>
      <c r="K1692" s="103" t="s">
        <v>808</v>
      </c>
    </row>
    <row r="1693" spans="1:11" x14ac:dyDescent="0.2">
      <c r="A1693" s="104">
        <v>45953</v>
      </c>
      <c r="B1693" s="105" t="s">
        <v>3345</v>
      </c>
      <c r="C1693" s="105" t="s">
        <v>775</v>
      </c>
      <c r="D1693" s="105" t="s">
        <v>3346</v>
      </c>
      <c r="E1693" s="106">
        <v>184608</v>
      </c>
      <c r="F1693" s="107" t="s">
        <v>156</v>
      </c>
      <c r="G1693" s="106">
        <v>14769</v>
      </c>
      <c r="H1693" s="106">
        <v>199377</v>
      </c>
      <c r="I1693" s="105" t="s">
        <v>777</v>
      </c>
      <c r="J1693" s="105" t="s">
        <v>778</v>
      </c>
      <c r="K1693" s="103" t="s">
        <v>808</v>
      </c>
    </row>
    <row r="1694" spans="1:11" x14ac:dyDescent="0.2">
      <c r="A1694" s="104">
        <v>45953</v>
      </c>
      <c r="B1694" s="105" t="s">
        <v>3347</v>
      </c>
      <c r="C1694" s="105" t="s">
        <v>775</v>
      </c>
      <c r="D1694" s="105" t="s">
        <v>3348</v>
      </c>
      <c r="E1694" s="106">
        <v>276912</v>
      </c>
      <c r="F1694" s="107" t="s">
        <v>156</v>
      </c>
      <c r="G1694" s="106">
        <v>22153</v>
      </c>
      <c r="H1694" s="106">
        <v>299065</v>
      </c>
      <c r="I1694" s="105" t="s">
        <v>777</v>
      </c>
      <c r="J1694" s="105" t="s">
        <v>778</v>
      </c>
      <c r="K1694" s="103" t="s">
        <v>808</v>
      </c>
    </row>
    <row r="1695" spans="1:11" x14ac:dyDescent="0.2">
      <c r="A1695" s="104">
        <v>45953</v>
      </c>
      <c r="B1695" s="105" t="s">
        <v>3349</v>
      </c>
      <c r="C1695" s="105" t="s">
        <v>775</v>
      </c>
      <c r="D1695" s="105" t="s">
        <v>3350</v>
      </c>
      <c r="E1695" s="106">
        <v>461520</v>
      </c>
      <c r="F1695" s="107" t="s">
        <v>156</v>
      </c>
      <c r="G1695" s="106">
        <v>36922</v>
      </c>
      <c r="H1695" s="106">
        <v>498442</v>
      </c>
      <c r="I1695" s="105" t="s">
        <v>777</v>
      </c>
      <c r="J1695" s="105" t="s">
        <v>778</v>
      </c>
      <c r="K1695" s="103" t="s">
        <v>808</v>
      </c>
    </row>
    <row r="1696" spans="1:11" x14ac:dyDescent="0.2">
      <c r="A1696" s="104">
        <v>45953</v>
      </c>
      <c r="B1696" s="105" t="s">
        <v>3351</v>
      </c>
      <c r="C1696" s="105" t="s">
        <v>775</v>
      </c>
      <c r="D1696" s="105" t="s">
        <v>3352</v>
      </c>
      <c r="E1696" s="106">
        <v>230760</v>
      </c>
      <c r="F1696" s="107" t="s">
        <v>156</v>
      </c>
      <c r="G1696" s="106">
        <v>18461</v>
      </c>
      <c r="H1696" s="106">
        <v>249221</v>
      </c>
      <c r="I1696" s="105" t="s">
        <v>777</v>
      </c>
      <c r="J1696" s="105" t="s">
        <v>778</v>
      </c>
      <c r="K1696" s="103" t="s">
        <v>808</v>
      </c>
    </row>
    <row r="1697" spans="1:11" x14ac:dyDescent="0.2">
      <c r="A1697" s="104">
        <v>45954</v>
      </c>
      <c r="B1697" s="105" t="s">
        <v>3353</v>
      </c>
      <c r="C1697" s="105" t="s">
        <v>775</v>
      </c>
      <c r="D1697" s="105" t="s">
        <v>3354</v>
      </c>
      <c r="E1697" s="106">
        <v>230760</v>
      </c>
      <c r="F1697" s="107" t="s">
        <v>156</v>
      </c>
      <c r="G1697" s="106">
        <v>18461</v>
      </c>
      <c r="H1697" s="106">
        <v>249221</v>
      </c>
      <c r="I1697" s="105" t="s">
        <v>777</v>
      </c>
      <c r="J1697" s="105" t="s">
        <v>778</v>
      </c>
      <c r="K1697" s="103" t="s">
        <v>808</v>
      </c>
    </row>
    <row r="1698" spans="1:11" x14ac:dyDescent="0.2">
      <c r="A1698" s="104">
        <v>45957</v>
      </c>
      <c r="B1698" s="105" t="s">
        <v>3355</v>
      </c>
      <c r="C1698" s="105" t="s">
        <v>775</v>
      </c>
      <c r="D1698" s="105" t="s">
        <v>3356</v>
      </c>
      <c r="E1698" s="106">
        <v>230760</v>
      </c>
      <c r="F1698" s="107" t="s">
        <v>156</v>
      </c>
      <c r="G1698" s="106">
        <v>18461</v>
      </c>
      <c r="H1698" s="106">
        <v>249221</v>
      </c>
      <c r="I1698" s="105" t="s">
        <v>777</v>
      </c>
      <c r="J1698" s="105" t="s">
        <v>778</v>
      </c>
      <c r="K1698" s="103" t="s">
        <v>808</v>
      </c>
    </row>
    <row r="1699" spans="1:11" x14ac:dyDescent="0.2">
      <c r="A1699" s="104">
        <v>45959</v>
      </c>
      <c r="B1699" s="105" t="s">
        <v>3357</v>
      </c>
      <c r="C1699" s="105" t="s">
        <v>2530</v>
      </c>
      <c r="D1699" s="105" t="s">
        <v>3358</v>
      </c>
      <c r="E1699" s="106">
        <v>-23076</v>
      </c>
      <c r="F1699" s="107" t="s">
        <v>156</v>
      </c>
      <c r="G1699" s="106">
        <v>-1846</v>
      </c>
      <c r="H1699" s="106">
        <v>-24922</v>
      </c>
      <c r="I1699" s="105" t="s">
        <v>777</v>
      </c>
      <c r="J1699" s="105" t="s">
        <v>778</v>
      </c>
      <c r="K1699" s="103" t="s">
        <v>808</v>
      </c>
    </row>
    <row r="1700" spans="1:11" x14ac:dyDescent="0.2">
      <c r="A1700" s="104">
        <v>45959</v>
      </c>
      <c r="B1700" s="105" t="s">
        <v>3359</v>
      </c>
      <c r="C1700" s="105" t="s">
        <v>2530</v>
      </c>
      <c r="D1700" s="105" t="s">
        <v>3358</v>
      </c>
      <c r="E1700" s="106">
        <v>-187911</v>
      </c>
      <c r="F1700" s="107" t="s">
        <v>156</v>
      </c>
      <c r="G1700" s="106">
        <v>-15033</v>
      </c>
      <c r="H1700" s="106">
        <v>-202944</v>
      </c>
      <c r="I1700" s="105" t="s">
        <v>777</v>
      </c>
      <c r="J1700" s="105" t="s">
        <v>778</v>
      </c>
      <c r="K1700" s="103" t="s">
        <v>808</v>
      </c>
    </row>
    <row r="1701" spans="1:11" x14ac:dyDescent="0.2">
      <c r="A1701" s="104">
        <v>45959</v>
      </c>
      <c r="B1701" s="105" t="s">
        <v>3360</v>
      </c>
      <c r="C1701" s="105" t="s">
        <v>775</v>
      </c>
      <c r="D1701" s="105" t="s">
        <v>3361</v>
      </c>
      <c r="E1701" s="106">
        <v>230760</v>
      </c>
      <c r="F1701" s="107" t="s">
        <v>156</v>
      </c>
      <c r="G1701" s="106">
        <v>18461</v>
      </c>
      <c r="H1701" s="106">
        <v>249221</v>
      </c>
      <c r="I1701" s="105" t="s">
        <v>777</v>
      </c>
      <c r="J1701" s="105" t="s">
        <v>778</v>
      </c>
      <c r="K1701" s="103" t="s">
        <v>808</v>
      </c>
    </row>
    <row r="1702" spans="1:11" x14ac:dyDescent="0.2">
      <c r="A1702" s="104">
        <v>45959</v>
      </c>
      <c r="B1702" s="105" t="s">
        <v>3362</v>
      </c>
      <c r="C1702" s="105" t="s">
        <v>775</v>
      </c>
      <c r="D1702" s="105" t="s">
        <v>3363</v>
      </c>
      <c r="E1702" s="106">
        <v>230760</v>
      </c>
      <c r="F1702" s="107" t="s">
        <v>156</v>
      </c>
      <c r="G1702" s="106">
        <v>18461</v>
      </c>
      <c r="H1702" s="106">
        <v>249221</v>
      </c>
      <c r="I1702" s="105" t="s">
        <v>777</v>
      </c>
      <c r="J1702" s="105" t="s">
        <v>778</v>
      </c>
      <c r="K1702" s="103" t="s">
        <v>808</v>
      </c>
    </row>
    <row r="1703" spans="1:11" x14ac:dyDescent="0.2">
      <c r="A1703" s="104">
        <v>45959</v>
      </c>
      <c r="B1703" s="105" t="s">
        <v>3364</v>
      </c>
      <c r="C1703" s="105" t="s">
        <v>775</v>
      </c>
      <c r="D1703" s="105" t="s">
        <v>3365</v>
      </c>
      <c r="E1703" s="106">
        <v>184608</v>
      </c>
      <c r="F1703" s="107" t="s">
        <v>156</v>
      </c>
      <c r="G1703" s="106">
        <v>14769</v>
      </c>
      <c r="H1703" s="106">
        <v>199377</v>
      </c>
      <c r="I1703" s="105" t="s">
        <v>777</v>
      </c>
      <c r="J1703" s="105" t="s">
        <v>778</v>
      </c>
      <c r="K1703" s="103" t="s">
        <v>808</v>
      </c>
    </row>
    <row r="1704" spans="1:11" x14ac:dyDescent="0.2">
      <c r="A1704" s="104">
        <v>45959</v>
      </c>
      <c r="B1704" s="105" t="s">
        <v>3366</v>
      </c>
      <c r="C1704" s="105" t="s">
        <v>775</v>
      </c>
      <c r="D1704" s="105" t="s">
        <v>3367</v>
      </c>
      <c r="E1704" s="106">
        <v>184608</v>
      </c>
      <c r="F1704" s="107" t="s">
        <v>156</v>
      </c>
      <c r="G1704" s="106">
        <v>14769</v>
      </c>
      <c r="H1704" s="106">
        <v>199377</v>
      </c>
      <c r="I1704" s="105" t="s">
        <v>777</v>
      </c>
      <c r="J1704" s="105" t="s">
        <v>778</v>
      </c>
      <c r="K1704" s="103" t="s">
        <v>808</v>
      </c>
    </row>
    <row r="1705" spans="1:11" x14ac:dyDescent="0.2">
      <c r="A1705" s="104">
        <v>45959</v>
      </c>
      <c r="B1705" s="105" t="s">
        <v>3368</v>
      </c>
      <c r="C1705" s="105" t="s">
        <v>775</v>
      </c>
      <c r="D1705" s="105" t="s">
        <v>3369</v>
      </c>
      <c r="E1705" s="106">
        <v>230760</v>
      </c>
      <c r="F1705" s="107" t="s">
        <v>156</v>
      </c>
      <c r="G1705" s="106">
        <v>18461</v>
      </c>
      <c r="H1705" s="106">
        <v>249221</v>
      </c>
      <c r="I1705" s="105" t="s">
        <v>925</v>
      </c>
      <c r="J1705" s="105" t="s">
        <v>926</v>
      </c>
      <c r="K1705" s="103" t="s">
        <v>808</v>
      </c>
    </row>
    <row r="1706" spans="1:11" x14ac:dyDescent="0.2">
      <c r="A1706" s="104">
        <v>45959</v>
      </c>
      <c r="B1706" s="105" t="s">
        <v>3370</v>
      </c>
      <c r="C1706" s="105" t="s">
        <v>775</v>
      </c>
      <c r="D1706" s="105" t="s">
        <v>3371</v>
      </c>
      <c r="E1706" s="106">
        <v>230760</v>
      </c>
      <c r="F1706" s="107" t="s">
        <v>156</v>
      </c>
      <c r="G1706" s="106">
        <v>18461</v>
      </c>
      <c r="H1706" s="106">
        <v>249221</v>
      </c>
      <c r="I1706" s="105" t="s">
        <v>777</v>
      </c>
      <c r="J1706" s="105" t="s">
        <v>778</v>
      </c>
      <c r="K1706" s="103" t="s">
        <v>808</v>
      </c>
    </row>
    <row r="1707" spans="1:11" x14ac:dyDescent="0.2">
      <c r="A1707" s="104">
        <v>45959</v>
      </c>
      <c r="B1707" s="105" t="s">
        <v>3372</v>
      </c>
      <c r="C1707" s="105" t="s">
        <v>775</v>
      </c>
      <c r="D1707" s="105" t="s">
        <v>3373</v>
      </c>
      <c r="E1707" s="106">
        <v>184608</v>
      </c>
      <c r="F1707" s="107" t="s">
        <v>156</v>
      </c>
      <c r="G1707" s="106">
        <v>14769</v>
      </c>
      <c r="H1707" s="106">
        <v>199377</v>
      </c>
      <c r="I1707" s="105" t="s">
        <v>777</v>
      </c>
      <c r="J1707" s="105" t="s">
        <v>778</v>
      </c>
      <c r="K1707" s="103" t="s">
        <v>808</v>
      </c>
    </row>
    <row r="1708" spans="1:11" x14ac:dyDescent="0.2">
      <c r="A1708" s="104">
        <v>45960</v>
      </c>
      <c r="B1708" s="105" t="s">
        <v>3374</v>
      </c>
      <c r="C1708" s="105" t="s">
        <v>775</v>
      </c>
      <c r="D1708" s="105" t="s">
        <v>3375</v>
      </c>
      <c r="E1708" s="106">
        <v>230760</v>
      </c>
      <c r="F1708" s="107" t="s">
        <v>156</v>
      </c>
      <c r="G1708" s="106">
        <v>18461</v>
      </c>
      <c r="H1708" s="106">
        <v>249221</v>
      </c>
      <c r="I1708" s="105" t="s">
        <v>777</v>
      </c>
      <c r="J1708" s="105" t="s">
        <v>778</v>
      </c>
      <c r="K1708" s="103" t="s">
        <v>808</v>
      </c>
    </row>
    <row r="1709" spans="1:11" x14ac:dyDescent="0.2">
      <c r="A1709" s="104">
        <v>45960</v>
      </c>
      <c r="B1709" s="105" t="s">
        <v>3376</v>
      </c>
      <c r="C1709" s="105" t="s">
        <v>775</v>
      </c>
      <c r="D1709" s="105" t="s">
        <v>3377</v>
      </c>
      <c r="E1709" s="106">
        <v>184608</v>
      </c>
      <c r="F1709" s="107" t="s">
        <v>156</v>
      </c>
      <c r="G1709" s="106">
        <v>14769</v>
      </c>
      <c r="H1709" s="106">
        <v>199377</v>
      </c>
      <c r="I1709" s="105" t="s">
        <v>777</v>
      </c>
      <c r="J1709" s="105" t="s">
        <v>778</v>
      </c>
      <c r="K1709" s="103" t="s">
        <v>808</v>
      </c>
    </row>
    <row r="1710" spans="1:11" x14ac:dyDescent="0.2">
      <c r="A1710" s="104">
        <v>45960</v>
      </c>
      <c r="B1710" s="105" t="s">
        <v>3378</v>
      </c>
      <c r="C1710" s="105" t="s">
        <v>775</v>
      </c>
      <c r="D1710" s="105" t="s">
        <v>3379</v>
      </c>
      <c r="E1710" s="106">
        <v>184608</v>
      </c>
      <c r="F1710" s="107" t="s">
        <v>156</v>
      </c>
      <c r="G1710" s="106">
        <v>14769</v>
      </c>
      <c r="H1710" s="106">
        <v>199377</v>
      </c>
      <c r="I1710" s="105" t="s">
        <v>777</v>
      </c>
      <c r="J1710" s="105" t="s">
        <v>778</v>
      </c>
      <c r="K1710" s="103" t="s">
        <v>808</v>
      </c>
    </row>
    <row r="1711" spans="1:11" x14ac:dyDescent="0.2">
      <c r="A1711" s="104">
        <v>45960</v>
      </c>
      <c r="B1711" s="105" t="s">
        <v>3380</v>
      </c>
      <c r="C1711" s="105" t="s">
        <v>775</v>
      </c>
      <c r="D1711" s="105" t="s">
        <v>3381</v>
      </c>
      <c r="E1711" s="106">
        <v>230760</v>
      </c>
      <c r="F1711" s="107" t="s">
        <v>156</v>
      </c>
      <c r="G1711" s="106">
        <v>18461</v>
      </c>
      <c r="H1711" s="106">
        <v>249221</v>
      </c>
      <c r="I1711" s="105" t="s">
        <v>777</v>
      </c>
      <c r="J1711" s="105" t="s">
        <v>778</v>
      </c>
      <c r="K1711" s="103" t="s">
        <v>808</v>
      </c>
    </row>
    <row r="1712" spans="1:11" x14ac:dyDescent="0.2">
      <c r="A1712" s="104">
        <v>45961</v>
      </c>
      <c r="B1712" s="105" t="s">
        <v>3382</v>
      </c>
      <c r="C1712" s="105" t="s">
        <v>2600</v>
      </c>
      <c r="D1712" s="105" t="s">
        <v>3383</v>
      </c>
      <c r="E1712" s="106">
        <v>-323064</v>
      </c>
      <c r="F1712" s="107" t="s">
        <v>156</v>
      </c>
      <c r="G1712" s="106">
        <v>-25845</v>
      </c>
      <c r="H1712" s="106">
        <v>-348909</v>
      </c>
      <c r="I1712" s="105" t="s">
        <v>863</v>
      </c>
      <c r="J1712" s="105" t="s">
        <v>864</v>
      </c>
      <c r="K1712" s="103" t="s">
        <v>808</v>
      </c>
    </row>
    <row r="1713" spans="1:11" x14ac:dyDescent="0.2">
      <c r="A1713" s="104">
        <v>45986</v>
      </c>
      <c r="B1713" s="105" t="s">
        <v>3384</v>
      </c>
      <c r="C1713" s="105" t="s">
        <v>2530</v>
      </c>
      <c r="D1713" s="105" t="s">
        <v>3385</v>
      </c>
      <c r="E1713" s="106">
        <v>-138456</v>
      </c>
      <c r="F1713" s="107" t="s">
        <v>156</v>
      </c>
      <c r="G1713" s="106">
        <v>-11076</v>
      </c>
      <c r="H1713" s="106">
        <v>-149532</v>
      </c>
      <c r="I1713" s="105" t="s">
        <v>777</v>
      </c>
      <c r="J1713" s="105" t="s">
        <v>778</v>
      </c>
      <c r="K1713" s="103" t="s">
        <v>811</v>
      </c>
    </row>
    <row r="1714" spans="1:11" x14ac:dyDescent="0.2">
      <c r="A1714" s="104">
        <v>45986</v>
      </c>
      <c r="B1714" s="105" t="s">
        <v>1092</v>
      </c>
      <c r="C1714" s="105" t="s">
        <v>2530</v>
      </c>
      <c r="D1714" s="105" t="s">
        <v>3386</v>
      </c>
      <c r="E1714" s="106">
        <v>-92304</v>
      </c>
      <c r="F1714" s="107" t="s">
        <v>156</v>
      </c>
      <c r="G1714" s="106">
        <v>-7384</v>
      </c>
      <c r="H1714" s="106">
        <v>-99688</v>
      </c>
      <c r="I1714" s="105" t="s">
        <v>777</v>
      </c>
      <c r="J1714" s="105" t="s">
        <v>778</v>
      </c>
      <c r="K1714" s="103" t="s">
        <v>811</v>
      </c>
    </row>
    <row r="1715" spans="1:11" x14ac:dyDescent="0.2">
      <c r="A1715" s="104">
        <v>45986</v>
      </c>
      <c r="B1715" s="105" t="s">
        <v>3387</v>
      </c>
      <c r="C1715" s="105" t="s">
        <v>2530</v>
      </c>
      <c r="D1715" s="105" t="s">
        <v>3388</v>
      </c>
      <c r="E1715" s="106">
        <v>-69228</v>
      </c>
      <c r="F1715" s="107" t="s">
        <v>156</v>
      </c>
      <c r="G1715" s="106">
        <v>-5538</v>
      </c>
      <c r="H1715" s="106">
        <v>-74766</v>
      </c>
      <c r="I1715" s="105" t="s">
        <v>777</v>
      </c>
      <c r="J1715" s="105" t="s">
        <v>778</v>
      </c>
      <c r="K1715" s="103" t="s">
        <v>811</v>
      </c>
    </row>
    <row r="1716" spans="1:11" x14ac:dyDescent="0.2">
      <c r="A1716" s="104">
        <v>45989</v>
      </c>
      <c r="B1716" s="105" t="s">
        <v>3389</v>
      </c>
      <c r="C1716" s="105" t="s">
        <v>2530</v>
      </c>
      <c r="D1716" s="105" t="s">
        <v>3390</v>
      </c>
      <c r="E1716" s="106">
        <v>-161532</v>
      </c>
      <c r="F1716" s="107" t="s">
        <v>156</v>
      </c>
      <c r="G1716" s="106">
        <v>-12923</v>
      </c>
      <c r="H1716" s="106">
        <v>-174455</v>
      </c>
      <c r="I1716" s="105" t="s">
        <v>777</v>
      </c>
      <c r="J1716" s="105" t="s">
        <v>778</v>
      </c>
      <c r="K1716" s="103" t="s">
        <v>811</v>
      </c>
    </row>
    <row r="1717" spans="1:11" x14ac:dyDescent="0.2">
      <c r="A1717" s="104">
        <v>45989</v>
      </c>
      <c r="B1717" s="105" t="s">
        <v>3391</v>
      </c>
      <c r="C1717" s="105" t="s">
        <v>2530</v>
      </c>
      <c r="D1717" s="105" t="s">
        <v>3392</v>
      </c>
      <c r="E1717" s="106">
        <v>-69228</v>
      </c>
      <c r="F1717" s="107" t="s">
        <v>156</v>
      </c>
      <c r="G1717" s="106">
        <v>-5538</v>
      </c>
      <c r="H1717" s="106">
        <v>-74766</v>
      </c>
      <c r="I1717" s="105" t="s">
        <v>777</v>
      </c>
      <c r="J1717" s="105" t="s">
        <v>778</v>
      </c>
      <c r="K1717" s="103" t="s">
        <v>811</v>
      </c>
    </row>
    <row r="1718" spans="1:11" x14ac:dyDescent="0.2">
      <c r="A1718" s="104">
        <v>45989</v>
      </c>
      <c r="B1718" s="105" t="s">
        <v>3393</v>
      </c>
      <c r="C1718" s="105" t="s">
        <v>2530</v>
      </c>
      <c r="D1718" s="105" t="s">
        <v>3394</v>
      </c>
      <c r="E1718" s="106">
        <v>-115380</v>
      </c>
      <c r="F1718" s="107" t="s">
        <v>156</v>
      </c>
      <c r="G1718" s="106">
        <v>-9230</v>
      </c>
      <c r="H1718" s="106">
        <v>-124610</v>
      </c>
      <c r="I1718" s="105" t="s">
        <v>777</v>
      </c>
      <c r="J1718" s="105" t="s">
        <v>778</v>
      </c>
      <c r="K1718" s="103" t="s">
        <v>811</v>
      </c>
    </row>
    <row r="1719" spans="1:11" x14ac:dyDescent="0.2">
      <c r="A1719" s="104">
        <v>45989</v>
      </c>
      <c r="B1719" s="105" t="s">
        <v>3395</v>
      </c>
      <c r="C1719" s="105" t="s">
        <v>2530</v>
      </c>
      <c r="D1719" s="105" t="s">
        <v>3396</v>
      </c>
      <c r="E1719" s="106">
        <v>-69228</v>
      </c>
      <c r="F1719" s="107" t="s">
        <v>156</v>
      </c>
      <c r="G1719" s="106">
        <v>-5538</v>
      </c>
      <c r="H1719" s="106">
        <v>-74766</v>
      </c>
      <c r="I1719" s="105" t="s">
        <v>777</v>
      </c>
      <c r="J1719" s="105" t="s">
        <v>778</v>
      </c>
      <c r="K1719" s="103" t="s">
        <v>811</v>
      </c>
    </row>
    <row r="1720" spans="1:11" x14ac:dyDescent="0.2">
      <c r="A1720" s="104">
        <v>45991</v>
      </c>
      <c r="B1720" s="105" t="s">
        <v>3397</v>
      </c>
      <c r="C1720" s="105" t="s">
        <v>2530</v>
      </c>
      <c r="D1720" s="105" t="s">
        <v>3398</v>
      </c>
      <c r="E1720" s="106">
        <v>-161532</v>
      </c>
      <c r="F1720" s="107" t="s">
        <v>156</v>
      </c>
      <c r="G1720" s="106">
        <v>-12923</v>
      </c>
      <c r="H1720" s="106">
        <v>-174455</v>
      </c>
      <c r="I1720" s="105" t="s">
        <v>777</v>
      </c>
      <c r="J1720" s="105" t="s">
        <v>778</v>
      </c>
      <c r="K1720" s="103" t="s">
        <v>811</v>
      </c>
    </row>
    <row r="1721" spans="1:11" x14ac:dyDescent="0.2">
      <c r="A1721" s="104">
        <v>45997</v>
      </c>
      <c r="B1721" s="109" t="s">
        <v>3399</v>
      </c>
      <c r="C1721" s="105" t="s">
        <v>2530</v>
      </c>
      <c r="D1721" s="109" t="s">
        <v>3400</v>
      </c>
      <c r="E1721" s="106">
        <v>-62637</v>
      </c>
      <c r="F1721" s="107" t="s">
        <v>156</v>
      </c>
      <c r="G1721" s="106">
        <v>-5011</v>
      </c>
      <c r="H1721" s="106">
        <v>-67648</v>
      </c>
      <c r="I1721" s="105" t="s">
        <v>777</v>
      </c>
      <c r="J1721" s="105" t="s">
        <v>778</v>
      </c>
      <c r="K1721" s="103" t="s">
        <v>814</v>
      </c>
    </row>
    <row r="1722" spans="1:11" x14ac:dyDescent="0.2">
      <c r="A1722" s="104">
        <v>45997</v>
      </c>
      <c r="B1722" s="109" t="s">
        <v>3401</v>
      </c>
      <c r="C1722" s="105" t="s">
        <v>2530</v>
      </c>
      <c r="D1722" s="109" t="s">
        <v>3402</v>
      </c>
      <c r="E1722" s="106">
        <v>-138456</v>
      </c>
      <c r="F1722" s="107" t="s">
        <v>156</v>
      </c>
      <c r="G1722" s="106">
        <v>-11076</v>
      </c>
      <c r="H1722" s="106">
        <v>-149532</v>
      </c>
      <c r="I1722" s="105" t="s">
        <v>777</v>
      </c>
      <c r="J1722" s="105" t="s">
        <v>778</v>
      </c>
      <c r="K1722" s="103" t="s">
        <v>814</v>
      </c>
    </row>
    <row r="1723" spans="1:11" x14ac:dyDescent="0.2">
      <c r="A1723" s="104">
        <v>45999</v>
      </c>
      <c r="B1723" s="109" t="s">
        <v>3403</v>
      </c>
      <c r="C1723" s="105" t="s">
        <v>2530</v>
      </c>
      <c r="D1723" s="109" t="s">
        <v>3404</v>
      </c>
      <c r="E1723" s="106">
        <v>-92304</v>
      </c>
      <c r="F1723" s="107" t="s">
        <v>156</v>
      </c>
      <c r="G1723" s="106">
        <v>-7384</v>
      </c>
      <c r="H1723" s="106">
        <v>-99688</v>
      </c>
      <c r="I1723" s="105" t="s">
        <v>777</v>
      </c>
      <c r="J1723" s="105" t="s">
        <v>778</v>
      </c>
      <c r="K1723" s="103" t="s">
        <v>814</v>
      </c>
    </row>
    <row r="1724" spans="1:11" x14ac:dyDescent="0.2">
      <c r="A1724" s="104">
        <v>46013</v>
      </c>
      <c r="B1724" s="109" t="s">
        <v>3405</v>
      </c>
      <c r="C1724" s="105" t="s">
        <v>2530</v>
      </c>
      <c r="D1724" s="109" t="s">
        <v>3406</v>
      </c>
      <c r="E1724" s="106">
        <v>-115380</v>
      </c>
      <c r="F1724" s="107" t="s">
        <v>156</v>
      </c>
      <c r="G1724" s="106">
        <v>-9230</v>
      </c>
      <c r="H1724" s="106">
        <v>-124610</v>
      </c>
      <c r="I1724" s="105" t="s">
        <v>777</v>
      </c>
      <c r="J1724" s="105" t="s">
        <v>778</v>
      </c>
      <c r="K1724" s="103" t="s">
        <v>814</v>
      </c>
    </row>
    <row r="1725" spans="1:11" x14ac:dyDescent="0.2">
      <c r="A1725" s="104">
        <v>46013</v>
      </c>
      <c r="B1725" s="109" t="s">
        <v>3407</v>
      </c>
      <c r="C1725" s="105" t="s">
        <v>2530</v>
      </c>
      <c r="D1725" s="109" t="s">
        <v>3408</v>
      </c>
      <c r="E1725" s="106">
        <v>-23076</v>
      </c>
      <c r="F1725" s="107" t="s">
        <v>156</v>
      </c>
      <c r="G1725" s="106">
        <v>-1846</v>
      </c>
      <c r="H1725" s="106">
        <v>-24922</v>
      </c>
      <c r="I1725" s="105" t="s">
        <v>777</v>
      </c>
      <c r="J1725" s="105" t="s">
        <v>778</v>
      </c>
      <c r="K1725" s="103" t="s">
        <v>814</v>
      </c>
    </row>
    <row r="1726" spans="1:11" x14ac:dyDescent="0.2">
      <c r="A1726" s="104">
        <v>46013</v>
      </c>
      <c r="B1726" s="109" t="s">
        <v>3409</v>
      </c>
      <c r="C1726" s="105" t="s">
        <v>2530</v>
      </c>
      <c r="D1726" s="109" t="s">
        <v>3410</v>
      </c>
      <c r="E1726" s="106">
        <v>-46152</v>
      </c>
      <c r="F1726" s="107" t="s">
        <v>156</v>
      </c>
      <c r="G1726" s="106">
        <v>-3692</v>
      </c>
      <c r="H1726" s="106">
        <v>-49844</v>
      </c>
      <c r="I1726" s="105" t="s">
        <v>777</v>
      </c>
      <c r="J1726" s="105" t="s">
        <v>778</v>
      </c>
      <c r="K1726" s="103" t="s">
        <v>814</v>
      </c>
    </row>
    <row r="1727" spans="1:11" x14ac:dyDescent="0.2">
      <c r="A1727" s="104">
        <v>46022</v>
      </c>
      <c r="B1727" s="109" t="s">
        <v>3411</v>
      </c>
      <c r="C1727" s="105" t="s">
        <v>2530</v>
      </c>
      <c r="D1727" s="109" t="s">
        <v>3412</v>
      </c>
      <c r="E1727" s="106">
        <v>-46152</v>
      </c>
      <c r="F1727" s="107" t="s">
        <v>156</v>
      </c>
      <c r="G1727" s="106">
        <v>-3692</v>
      </c>
      <c r="H1727" s="106">
        <v>-49844</v>
      </c>
      <c r="I1727" s="105" t="s">
        <v>777</v>
      </c>
      <c r="J1727" s="105" t="s">
        <v>778</v>
      </c>
      <c r="K1727" s="103" t="s">
        <v>814</v>
      </c>
    </row>
    <row r="1728" spans="1:11" x14ac:dyDescent="0.2">
      <c r="A1728" s="104">
        <v>46022</v>
      </c>
      <c r="B1728" s="109" t="s">
        <v>3413</v>
      </c>
      <c r="C1728" s="105" t="s">
        <v>2530</v>
      </c>
      <c r="D1728" s="109" t="s">
        <v>3414</v>
      </c>
      <c r="E1728" s="106">
        <v>-46152</v>
      </c>
      <c r="F1728" s="107" t="s">
        <v>156</v>
      </c>
      <c r="G1728" s="106">
        <v>-3692</v>
      </c>
      <c r="H1728" s="106">
        <v>-49844</v>
      </c>
      <c r="I1728" s="105" t="s">
        <v>777</v>
      </c>
      <c r="J1728" s="105" t="s">
        <v>778</v>
      </c>
      <c r="K1728" s="103" t="s">
        <v>814</v>
      </c>
    </row>
    <row r="1729" spans="1:11" x14ac:dyDescent="0.2">
      <c r="A1729" s="119">
        <v>46052</v>
      </c>
      <c r="B1729" s="130" t="s">
        <v>1165</v>
      </c>
      <c r="C1729" s="120" t="s">
        <v>2530</v>
      </c>
      <c r="D1729" s="130" t="s">
        <v>10837</v>
      </c>
      <c r="E1729" s="121">
        <v>-46152</v>
      </c>
      <c r="F1729" s="122" t="s">
        <v>156</v>
      </c>
      <c r="G1729" s="121">
        <v>-3692</v>
      </c>
      <c r="H1729" s="121">
        <f t="shared" ref="H1729" si="0">+E1729+G1729</f>
        <v>-49844</v>
      </c>
      <c r="I1729" s="120" t="s">
        <v>777</v>
      </c>
      <c r="J1729" s="120" t="s">
        <v>778</v>
      </c>
      <c r="K1729" s="131" t="s">
        <v>10836</v>
      </c>
    </row>
    <row r="1731" spans="1:11" hidden="1" x14ac:dyDescent="0.2"/>
    <row r="1732" spans="1:11" hidden="1" x14ac:dyDescent="0.2">
      <c r="E1732" s="112">
        <f>+SUBTOTAL(9,$E$2:$E$1730)</f>
        <v>466390818</v>
      </c>
    </row>
    <row r="1733" spans="1:11" ht="15" hidden="1" x14ac:dyDescent="0.2">
      <c r="B1733" s="103" t="s">
        <v>10579</v>
      </c>
      <c r="C1733" s="42" t="s">
        <v>7</v>
      </c>
      <c r="D1733" s="98">
        <v>0.01</v>
      </c>
      <c r="E1733" s="114">
        <f>+D1733*$E$1732</f>
        <v>4663908.18</v>
      </c>
      <c r="F1733" s="112">
        <v>-4252134</v>
      </c>
      <c r="G1733" s="112">
        <f>+E1733+F1733</f>
        <v>411774.1799999997</v>
      </c>
      <c r="H1733" s="112"/>
      <c r="I1733" s="112"/>
    </row>
    <row r="1734" spans="1:11" ht="15" hidden="1" x14ac:dyDescent="0.2">
      <c r="B1734" s="103" t="s">
        <v>10581</v>
      </c>
      <c r="C1734" s="42" t="s">
        <v>8</v>
      </c>
      <c r="D1734" s="98">
        <v>5.0000000000000001E-3</v>
      </c>
      <c r="E1734" s="114">
        <f t="shared" ref="E1734:E1741" si="1">+D1734*$E$1732</f>
        <v>2331954.09</v>
      </c>
      <c r="F1734" s="112">
        <v>0</v>
      </c>
      <c r="G1734" s="112">
        <f t="shared" ref="G1734:G1741" si="2">+E1734+F1734</f>
        <v>2331954.09</v>
      </c>
      <c r="H1734" s="112"/>
      <c r="I1734" s="112"/>
    </row>
    <row r="1735" spans="1:11" ht="15" hidden="1" x14ac:dyDescent="0.2">
      <c r="B1735" s="103" t="s">
        <v>10583</v>
      </c>
      <c r="C1735" s="42" t="s">
        <v>9</v>
      </c>
      <c r="D1735" s="98">
        <v>0.01</v>
      </c>
      <c r="E1735" s="114">
        <f t="shared" si="1"/>
        <v>4663908.18</v>
      </c>
      <c r="F1735" s="112">
        <v>-4252134</v>
      </c>
      <c r="G1735" s="112">
        <f t="shared" si="2"/>
        <v>411774.1799999997</v>
      </c>
      <c r="H1735" s="112"/>
      <c r="I1735" s="112"/>
    </row>
    <row r="1736" spans="1:11" ht="15" hidden="1" x14ac:dyDescent="0.2">
      <c r="C1736" s="42"/>
      <c r="D1736" s="43"/>
      <c r="E1736" s="114"/>
      <c r="F1736" s="112"/>
      <c r="G1736" s="112">
        <f t="shared" si="2"/>
        <v>0</v>
      </c>
      <c r="H1736" s="112"/>
      <c r="I1736" s="112"/>
    </row>
    <row r="1737" spans="1:11" ht="15" hidden="1" x14ac:dyDescent="0.2">
      <c r="B1737" s="103" t="s">
        <v>10585</v>
      </c>
      <c r="C1737" s="42" t="s">
        <v>10</v>
      </c>
      <c r="D1737" s="98">
        <v>0.01</v>
      </c>
      <c r="E1737" s="114">
        <f t="shared" si="1"/>
        <v>4663908.18</v>
      </c>
      <c r="F1737" s="112">
        <v>-4252134</v>
      </c>
      <c r="G1737" s="112">
        <f t="shared" si="2"/>
        <v>411774.1799999997</v>
      </c>
      <c r="H1737" s="112"/>
      <c r="I1737" s="112"/>
    </row>
    <row r="1738" spans="1:11" ht="15" hidden="1" x14ac:dyDescent="0.2">
      <c r="B1738" s="103" t="s">
        <v>10582</v>
      </c>
      <c r="C1738" s="42" t="s">
        <v>11</v>
      </c>
      <c r="D1738" s="98">
        <v>0.01</v>
      </c>
      <c r="E1738" s="114">
        <f t="shared" si="1"/>
        <v>4663908.18</v>
      </c>
      <c r="F1738" s="112">
        <v>-4252134</v>
      </c>
      <c r="G1738" s="112">
        <f t="shared" si="2"/>
        <v>411774.1799999997</v>
      </c>
      <c r="H1738" s="112"/>
      <c r="I1738" s="112"/>
    </row>
    <row r="1739" spans="1:11" ht="15" hidden="1" x14ac:dyDescent="0.2">
      <c r="B1739" s="103" t="s">
        <v>10584</v>
      </c>
      <c r="C1739" s="42" t="s">
        <v>12</v>
      </c>
      <c r="D1739" s="98">
        <v>0.01</v>
      </c>
      <c r="E1739" s="114">
        <f t="shared" si="1"/>
        <v>4663908.18</v>
      </c>
      <c r="F1739" s="112">
        <v>-4252134</v>
      </c>
      <c r="G1739" s="112">
        <f t="shared" si="2"/>
        <v>411774.1799999997</v>
      </c>
      <c r="H1739" s="112"/>
      <c r="I1739" s="112"/>
    </row>
    <row r="1740" spans="1:11" ht="45" hidden="1" x14ac:dyDescent="0.2">
      <c r="C1740" s="42" t="s">
        <v>13</v>
      </c>
      <c r="D1740" s="47" t="s">
        <v>14</v>
      </c>
      <c r="E1740" s="114">
        <f>1.5%*$E$1732</f>
        <v>6995862.2699999996</v>
      </c>
      <c r="F1740" s="112"/>
      <c r="G1740" s="112">
        <f t="shared" si="2"/>
        <v>6995862.2699999996</v>
      </c>
      <c r="H1740" s="112"/>
      <c r="I1740" s="112"/>
    </row>
    <row r="1741" spans="1:11" ht="15" hidden="1" x14ac:dyDescent="0.2">
      <c r="B1741" s="103" t="s">
        <v>10580</v>
      </c>
      <c r="C1741" s="42" t="s">
        <v>15</v>
      </c>
      <c r="D1741" s="98">
        <v>3.0000000000000001E-3</v>
      </c>
      <c r="E1741" s="114">
        <f t="shared" si="1"/>
        <v>1399172.4540000001</v>
      </c>
      <c r="F1741" s="112">
        <v>-1275640</v>
      </c>
      <c r="G1741" s="112">
        <f t="shared" si="2"/>
        <v>123532.45400000014</v>
      </c>
      <c r="H1741" s="112"/>
      <c r="I1741" s="112"/>
    </row>
    <row r="1742" spans="1:11" hidden="1" x14ac:dyDescent="0.2">
      <c r="E1742" s="114">
        <f>+SUM(E1733:E1741)</f>
        <v>34046529.714000002</v>
      </c>
      <c r="F1742" s="114">
        <f t="shared" ref="F1742:G1742" si="3">+SUM(F1733:F1741)</f>
        <v>-22536310</v>
      </c>
      <c r="G1742" s="114">
        <f t="shared" si="3"/>
        <v>11510219.713999998</v>
      </c>
    </row>
    <row r="1743" spans="1:11" hidden="1" x14ac:dyDescent="0.2"/>
  </sheetData>
  <conditionalFormatting sqref="B1633">
    <cfRule type="duplicateValues" dxfId="13" priority="2"/>
  </conditionalFormatting>
  <conditionalFormatting sqref="B1712">
    <cfRule type="duplicateValues" dxfId="12"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D1E06-A1CD-42F2-8184-8D483AC6546A}">
  <dimension ref="A1:O55"/>
  <sheetViews>
    <sheetView topLeftCell="F1" workbookViewId="0">
      <selection activeCell="O8" sqref="O3:O8"/>
    </sheetView>
  </sheetViews>
  <sheetFormatPr defaultRowHeight="15" x14ac:dyDescent="0.25"/>
  <cols>
    <col min="14" max="14" width="51.140625" bestFit="1" customWidth="1"/>
    <col min="15" max="15" width="37.42578125" bestFit="1" customWidth="1"/>
  </cols>
  <sheetData>
    <row r="1" spans="1:15" ht="42" x14ac:dyDescent="0.25">
      <c r="A1" s="115" t="s">
        <v>20</v>
      </c>
      <c r="B1" s="116" t="s">
        <v>19</v>
      </c>
      <c r="C1" s="117" t="s">
        <v>19</v>
      </c>
      <c r="D1" s="116" t="s">
        <v>765</v>
      </c>
      <c r="E1" s="116" t="s">
        <v>766</v>
      </c>
      <c r="F1" s="116" t="s">
        <v>10643</v>
      </c>
      <c r="G1" s="118" t="s">
        <v>767</v>
      </c>
      <c r="H1" s="116" t="s">
        <v>768</v>
      </c>
      <c r="I1" s="118" t="s">
        <v>769</v>
      </c>
      <c r="J1" s="118" t="s">
        <v>770</v>
      </c>
      <c r="K1" s="116" t="s">
        <v>771</v>
      </c>
      <c r="L1" s="116" t="s">
        <v>772</v>
      </c>
    </row>
    <row r="2" spans="1:15" x14ac:dyDescent="0.25">
      <c r="A2" s="119">
        <v>45703</v>
      </c>
      <c r="B2" s="120" t="s">
        <v>10586</v>
      </c>
      <c r="C2" s="120">
        <v>2040</v>
      </c>
      <c r="D2" s="120" t="s">
        <v>10587</v>
      </c>
      <c r="E2" s="120" t="s">
        <v>10588</v>
      </c>
      <c r="F2" s="120"/>
      <c r="G2" s="121">
        <v>-663084</v>
      </c>
      <c r="H2" s="122" t="s">
        <v>156</v>
      </c>
      <c r="I2" s="121">
        <v>-53047</v>
      </c>
      <c r="J2" s="121">
        <v>-716131</v>
      </c>
      <c r="K2" s="120" t="s">
        <v>777</v>
      </c>
      <c r="L2" s="120" t="s">
        <v>778</v>
      </c>
      <c r="N2" s="123" t="s">
        <v>780</v>
      </c>
      <c r="O2" t="s">
        <v>781</v>
      </c>
    </row>
    <row r="3" spans="1:15" x14ac:dyDescent="0.25">
      <c r="A3" s="119">
        <v>45703</v>
      </c>
      <c r="B3" s="120" t="s">
        <v>10589</v>
      </c>
      <c r="C3" s="120">
        <v>2041</v>
      </c>
      <c r="D3" s="120" t="s">
        <v>10587</v>
      </c>
      <c r="E3" s="120" t="s">
        <v>10590</v>
      </c>
      <c r="F3" s="120"/>
      <c r="G3" s="121">
        <v>-663084</v>
      </c>
      <c r="H3" s="122" t="s">
        <v>156</v>
      </c>
      <c r="I3" s="121">
        <v>-53047</v>
      </c>
      <c r="J3" s="121">
        <v>-716131</v>
      </c>
      <c r="K3" s="120" t="s">
        <v>777</v>
      </c>
      <c r="L3" s="120" t="s">
        <v>778</v>
      </c>
      <c r="N3" s="124" t="s">
        <v>10596</v>
      </c>
      <c r="O3" s="96">
        <v>-4252134</v>
      </c>
    </row>
    <row r="4" spans="1:15" x14ac:dyDescent="0.25">
      <c r="A4" s="119">
        <v>45703</v>
      </c>
      <c r="B4" s="120" t="s">
        <v>10591</v>
      </c>
      <c r="C4" s="120">
        <v>2042</v>
      </c>
      <c r="D4" s="120" t="s">
        <v>10587</v>
      </c>
      <c r="E4" s="120" t="s">
        <v>10592</v>
      </c>
      <c r="F4" s="120"/>
      <c r="G4" s="121">
        <v>-663084</v>
      </c>
      <c r="H4" s="122" t="s">
        <v>156</v>
      </c>
      <c r="I4" s="121">
        <v>-53047</v>
      </c>
      <c r="J4" s="121">
        <v>-716131</v>
      </c>
      <c r="K4" s="120" t="s">
        <v>777</v>
      </c>
      <c r="L4" s="120" t="s">
        <v>778</v>
      </c>
      <c r="N4" s="124" t="s">
        <v>10588</v>
      </c>
      <c r="O4" s="96">
        <v>-4252134</v>
      </c>
    </row>
    <row r="5" spans="1:15" x14ac:dyDescent="0.25">
      <c r="A5" s="119">
        <v>45703</v>
      </c>
      <c r="B5" s="120" t="s">
        <v>10593</v>
      </c>
      <c r="C5" s="120">
        <v>2051</v>
      </c>
      <c r="D5" s="120" t="s">
        <v>10587</v>
      </c>
      <c r="E5" s="120" t="s">
        <v>10594</v>
      </c>
      <c r="F5" s="120"/>
      <c r="G5" s="121">
        <v>-663084</v>
      </c>
      <c r="H5" s="122" t="s">
        <v>156</v>
      </c>
      <c r="I5" s="121">
        <v>-53047</v>
      </c>
      <c r="J5" s="121">
        <v>-716131</v>
      </c>
      <c r="K5" s="120" t="s">
        <v>777</v>
      </c>
      <c r="L5" s="120" t="s">
        <v>778</v>
      </c>
      <c r="N5" s="124" t="s">
        <v>10604</v>
      </c>
      <c r="O5" s="96">
        <v>-1275640</v>
      </c>
    </row>
    <row r="6" spans="1:15" x14ac:dyDescent="0.25">
      <c r="A6" s="119">
        <v>45703</v>
      </c>
      <c r="B6" s="120" t="s">
        <v>10595</v>
      </c>
      <c r="C6" s="120">
        <v>2057</v>
      </c>
      <c r="D6" s="120" t="s">
        <v>10587</v>
      </c>
      <c r="E6" s="120" t="s">
        <v>10596</v>
      </c>
      <c r="F6" s="120"/>
      <c r="G6" s="121">
        <v>-663084</v>
      </c>
      <c r="H6" s="122" t="s">
        <v>156</v>
      </c>
      <c r="I6" s="121">
        <v>-53047</v>
      </c>
      <c r="J6" s="121">
        <v>-716131</v>
      </c>
      <c r="K6" s="120" t="s">
        <v>777</v>
      </c>
      <c r="L6" s="120" t="s">
        <v>778</v>
      </c>
      <c r="N6" s="124" t="s">
        <v>10590</v>
      </c>
      <c r="O6" s="96">
        <v>-4252134</v>
      </c>
    </row>
    <row r="7" spans="1:15" x14ac:dyDescent="0.25">
      <c r="A7" s="119">
        <v>45715</v>
      </c>
      <c r="B7" s="120" t="s">
        <v>7596</v>
      </c>
      <c r="C7" s="120">
        <v>309</v>
      </c>
      <c r="D7" s="120" t="s">
        <v>8347</v>
      </c>
      <c r="E7" s="120" t="s">
        <v>10597</v>
      </c>
      <c r="F7" s="120"/>
      <c r="G7" s="121">
        <v>-4622405</v>
      </c>
      <c r="H7" s="122" t="s">
        <v>156</v>
      </c>
      <c r="I7" s="121">
        <v>-369792</v>
      </c>
      <c r="J7" s="121">
        <v>-4992197</v>
      </c>
      <c r="K7" s="120" t="s">
        <v>777</v>
      </c>
      <c r="L7" s="120" t="s">
        <v>778</v>
      </c>
      <c r="N7" s="124" t="s">
        <v>10639</v>
      </c>
      <c r="O7" s="96">
        <v>-4252134</v>
      </c>
    </row>
    <row r="8" spans="1:15" x14ac:dyDescent="0.25">
      <c r="A8" s="119">
        <v>45727</v>
      </c>
      <c r="B8" s="120" t="s">
        <v>10598</v>
      </c>
      <c r="C8" s="120">
        <v>3097</v>
      </c>
      <c r="D8" s="120" t="s">
        <v>10587</v>
      </c>
      <c r="E8" s="120" t="s">
        <v>10596</v>
      </c>
      <c r="F8" s="120" t="s">
        <v>10596</v>
      </c>
      <c r="G8" s="121">
        <v>-578261</v>
      </c>
      <c r="H8" s="122" t="s">
        <v>156</v>
      </c>
      <c r="I8" s="121">
        <v>-46261</v>
      </c>
      <c r="J8" s="121">
        <v>-624522</v>
      </c>
      <c r="K8" s="120" t="s">
        <v>777</v>
      </c>
      <c r="L8" s="120" t="s">
        <v>778</v>
      </c>
      <c r="N8" s="124" t="s">
        <v>10594</v>
      </c>
      <c r="O8" s="96">
        <v>-4252134</v>
      </c>
    </row>
    <row r="9" spans="1:15" x14ac:dyDescent="0.25">
      <c r="A9" s="119">
        <v>45727</v>
      </c>
      <c r="B9" s="120" t="s">
        <v>10599</v>
      </c>
      <c r="C9" s="120">
        <v>3098</v>
      </c>
      <c r="D9" s="120" t="s">
        <v>10587</v>
      </c>
      <c r="E9" s="120" t="s">
        <v>10590</v>
      </c>
      <c r="F9" s="120" t="s">
        <v>10590</v>
      </c>
      <c r="G9" s="121">
        <v>-578261</v>
      </c>
      <c r="H9" s="122" t="s">
        <v>156</v>
      </c>
      <c r="I9" s="121">
        <v>-46261</v>
      </c>
      <c r="J9" s="121">
        <v>-624522</v>
      </c>
      <c r="K9" s="120" t="s">
        <v>777</v>
      </c>
      <c r="L9" s="120" t="s">
        <v>778</v>
      </c>
      <c r="N9" s="124" t="s">
        <v>10644</v>
      </c>
      <c r="O9" s="96">
        <v>-7937825</v>
      </c>
    </row>
    <row r="10" spans="1:15" x14ac:dyDescent="0.25">
      <c r="A10" s="119">
        <v>45727</v>
      </c>
      <c r="B10" s="120" t="s">
        <v>10600</v>
      </c>
      <c r="C10" s="120">
        <v>3099</v>
      </c>
      <c r="D10" s="120" t="s">
        <v>10587</v>
      </c>
      <c r="E10" s="120" t="s">
        <v>10592</v>
      </c>
      <c r="F10" s="120" t="s">
        <v>10639</v>
      </c>
      <c r="G10" s="121">
        <v>-759409</v>
      </c>
      <c r="H10" s="122" t="s">
        <v>156</v>
      </c>
      <c r="I10" s="121">
        <v>-60753</v>
      </c>
      <c r="J10" s="121">
        <v>-820162</v>
      </c>
      <c r="K10" s="120" t="s">
        <v>777</v>
      </c>
      <c r="L10" s="120" t="s">
        <v>778</v>
      </c>
      <c r="N10" s="124" t="s">
        <v>3</v>
      </c>
      <c r="O10" s="96">
        <v>-30474135</v>
      </c>
    </row>
    <row r="11" spans="1:15" x14ac:dyDescent="0.25">
      <c r="A11" s="119">
        <v>45727</v>
      </c>
      <c r="B11" s="120" t="s">
        <v>10601</v>
      </c>
      <c r="C11" s="120">
        <v>3104</v>
      </c>
      <c r="D11" s="120" t="s">
        <v>10587</v>
      </c>
      <c r="E11" s="120" t="s">
        <v>10588</v>
      </c>
      <c r="F11" s="120" t="s">
        <v>10588</v>
      </c>
      <c r="G11" s="121">
        <v>-759409</v>
      </c>
      <c r="H11" s="122" t="s">
        <v>156</v>
      </c>
      <c r="I11" s="121">
        <v>-60753</v>
      </c>
      <c r="J11" s="121">
        <v>-820162</v>
      </c>
      <c r="K11" s="120" t="s">
        <v>777</v>
      </c>
      <c r="L11" s="120" t="s">
        <v>778</v>
      </c>
    </row>
    <row r="12" spans="1:15" x14ac:dyDescent="0.25">
      <c r="A12" s="119">
        <v>45727</v>
      </c>
      <c r="B12" s="120" t="s">
        <v>10602</v>
      </c>
      <c r="C12" s="120">
        <v>3109</v>
      </c>
      <c r="D12" s="120" t="s">
        <v>10587</v>
      </c>
      <c r="E12" s="120" t="s">
        <v>10588</v>
      </c>
      <c r="F12" s="120" t="s">
        <v>10588</v>
      </c>
      <c r="G12" s="121">
        <v>-578261</v>
      </c>
      <c r="H12" s="122" t="s">
        <v>156</v>
      </c>
      <c r="I12" s="121">
        <v>-46261</v>
      </c>
      <c r="J12" s="121">
        <v>-624522</v>
      </c>
      <c r="K12" s="120" t="s">
        <v>777</v>
      </c>
      <c r="L12" s="120" t="s">
        <v>778</v>
      </c>
    </row>
    <row r="13" spans="1:15" x14ac:dyDescent="0.25">
      <c r="A13" s="119">
        <v>45727</v>
      </c>
      <c r="B13" s="120" t="s">
        <v>10603</v>
      </c>
      <c r="C13" s="120">
        <v>3110</v>
      </c>
      <c r="D13" s="120" t="s">
        <v>10587</v>
      </c>
      <c r="E13" s="120" t="s">
        <v>10604</v>
      </c>
      <c r="F13" s="120" t="s">
        <v>10604</v>
      </c>
      <c r="G13" s="121">
        <v>-227823</v>
      </c>
      <c r="H13" s="122" t="s">
        <v>156</v>
      </c>
      <c r="I13" s="121">
        <v>-18226</v>
      </c>
      <c r="J13" s="121">
        <v>-246049</v>
      </c>
      <c r="K13" s="120" t="s">
        <v>777</v>
      </c>
      <c r="L13" s="120" t="s">
        <v>778</v>
      </c>
    </row>
    <row r="14" spans="1:15" x14ac:dyDescent="0.25">
      <c r="A14" s="119">
        <v>45727</v>
      </c>
      <c r="B14" s="120" t="s">
        <v>10605</v>
      </c>
      <c r="C14" s="120">
        <v>3115</v>
      </c>
      <c r="D14" s="120" t="s">
        <v>10587</v>
      </c>
      <c r="E14" s="120" t="s">
        <v>10604</v>
      </c>
      <c r="F14" s="120" t="s">
        <v>10604</v>
      </c>
      <c r="G14" s="121">
        <v>-173478</v>
      </c>
      <c r="H14" s="122" t="s">
        <v>156</v>
      </c>
      <c r="I14" s="121">
        <v>-13878</v>
      </c>
      <c r="J14" s="121">
        <v>-187356</v>
      </c>
      <c r="K14" s="120" t="s">
        <v>777</v>
      </c>
      <c r="L14" s="120" t="s">
        <v>778</v>
      </c>
    </row>
    <row r="15" spans="1:15" x14ac:dyDescent="0.25">
      <c r="A15" s="119">
        <v>45727</v>
      </c>
      <c r="B15" s="120" t="s">
        <v>10606</v>
      </c>
      <c r="C15" s="120">
        <v>3116</v>
      </c>
      <c r="D15" s="120" t="s">
        <v>10587</v>
      </c>
      <c r="E15" s="120" t="s">
        <v>10594</v>
      </c>
      <c r="F15" s="120" t="s">
        <v>10594</v>
      </c>
      <c r="G15" s="121">
        <v>-578261</v>
      </c>
      <c r="H15" s="122" t="s">
        <v>156</v>
      </c>
      <c r="I15" s="121">
        <v>-46261</v>
      </c>
      <c r="J15" s="121">
        <v>-624522</v>
      </c>
      <c r="K15" s="120" t="s">
        <v>777</v>
      </c>
      <c r="L15" s="120" t="s">
        <v>778</v>
      </c>
    </row>
    <row r="16" spans="1:15" x14ac:dyDescent="0.25">
      <c r="A16" s="119">
        <v>45727</v>
      </c>
      <c r="B16" s="120" t="s">
        <v>10577</v>
      </c>
      <c r="C16" s="120">
        <v>3117</v>
      </c>
      <c r="D16" s="120" t="s">
        <v>10587</v>
      </c>
      <c r="E16" s="120" t="s">
        <v>10592</v>
      </c>
      <c r="F16" s="120" t="s">
        <v>10639</v>
      </c>
      <c r="G16" s="121">
        <v>-578261</v>
      </c>
      <c r="H16" s="122" t="s">
        <v>156</v>
      </c>
      <c r="I16" s="121">
        <v>-46261</v>
      </c>
      <c r="J16" s="121">
        <v>-624522</v>
      </c>
      <c r="K16" s="120" t="s">
        <v>777</v>
      </c>
      <c r="L16" s="120" t="s">
        <v>778</v>
      </c>
    </row>
    <row r="17" spans="1:12" x14ac:dyDescent="0.25">
      <c r="A17" s="119">
        <v>45727</v>
      </c>
      <c r="B17" s="120" t="s">
        <v>10607</v>
      </c>
      <c r="C17" s="120">
        <v>3136</v>
      </c>
      <c r="D17" s="120" t="s">
        <v>10587</v>
      </c>
      <c r="E17" s="120" t="s">
        <v>10594</v>
      </c>
      <c r="F17" s="120" t="s">
        <v>10594</v>
      </c>
      <c r="G17" s="121">
        <v>-759409</v>
      </c>
      <c r="H17" s="122" t="s">
        <v>156</v>
      </c>
      <c r="I17" s="121">
        <v>-60753</v>
      </c>
      <c r="J17" s="121">
        <v>-820162</v>
      </c>
      <c r="K17" s="120" t="s">
        <v>777</v>
      </c>
      <c r="L17" s="120" t="s">
        <v>778</v>
      </c>
    </row>
    <row r="18" spans="1:12" x14ac:dyDescent="0.25">
      <c r="A18" s="119">
        <v>45727</v>
      </c>
      <c r="B18" s="120" t="s">
        <v>10608</v>
      </c>
      <c r="C18" s="120">
        <v>3137</v>
      </c>
      <c r="D18" s="120" t="s">
        <v>10587</v>
      </c>
      <c r="E18" s="120" t="s">
        <v>10596</v>
      </c>
      <c r="F18" s="120" t="s">
        <v>10596</v>
      </c>
      <c r="G18" s="121">
        <v>-759409</v>
      </c>
      <c r="H18" s="122" t="s">
        <v>156</v>
      </c>
      <c r="I18" s="121">
        <v>-60753</v>
      </c>
      <c r="J18" s="121">
        <v>-820162</v>
      </c>
      <c r="K18" s="120" t="s">
        <v>777</v>
      </c>
      <c r="L18" s="120" t="s">
        <v>778</v>
      </c>
    </row>
    <row r="19" spans="1:12" x14ac:dyDescent="0.25">
      <c r="A19" s="119">
        <v>45727</v>
      </c>
      <c r="B19" s="120" t="s">
        <v>10609</v>
      </c>
      <c r="C19" s="120">
        <v>3138</v>
      </c>
      <c r="D19" s="120" t="s">
        <v>10587</v>
      </c>
      <c r="E19" s="120" t="s">
        <v>10590</v>
      </c>
      <c r="F19" s="120" t="s">
        <v>10590</v>
      </c>
      <c r="G19" s="121">
        <v>-759409</v>
      </c>
      <c r="H19" s="122" t="s">
        <v>156</v>
      </c>
      <c r="I19" s="121">
        <v>-60753</v>
      </c>
      <c r="J19" s="121">
        <v>-820162</v>
      </c>
      <c r="K19" s="120" t="s">
        <v>777</v>
      </c>
      <c r="L19" s="120" t="s">
        <v>778</v>
      </c>
    </row>
    <row r="20" spans="1:12" x14ac:dyDescent="0.25">
      <c r="A20" s="119">
        <v>45762</v>
      </c>
      <c r="B20" s="120" t="s">
        <v>10610</v>
      </c>
      <c r="C20" s="120">
        <v>4286</v>
      </c>
      <c r="D20" s="120" t="s">
        <v>10587</v>
      </c>
      <c r="E20" s="120" t="s">
        <v>10604</v>
      </c>
      <c r="F20" s="120" t="s">
        <v>10604</v>
      </c>
      <c r="G20" s="121">
        <v>-180747</v>
      </c>
      <c r="H20" s="122" t="s">
        <v>156</v>
      </c>
      <c r="I20" s="121">
        <v>-14460</v>
      </c>
      <c r="J20" s="121">
        <v>-195207</v>
      </c>
      <c r="K20" s="120" t="s">
        <v>777</v>
      </c>
      <c r="L20" s="120" t="s">
        <v>778</v>
      </c>
    </row>
    <row r="21" spans="1:12" x14ac:dyDescent="0.25">
      <c r="A21" s="119">
        <v>45762</v>
      </c>
      <c r="B21" s="120" t="s">
        <v>10611</v>
      </c>
      <c r="C21" s="120">
        <v>4287</v>
      </c>
      <c r="D21" s="120" t="s">
        <v>10587</v>
      </c>
      <c r="E21" s="120" t="s">
        <v>10596</v>
      </c>
      <c r="F21" s="120" t="s">
        <v>10596</v>
      </c>
      <c r="G21" s="121">
        <v>-602490</v>
      </c>
      <c r="H21" s="122" t="s">
        <v>156</v>
      </c>
      <c r="I21" s="121">
        <v>-48199</v>
      </c>
      <c r="J21" s="121">
        <v>-650689</v>
      </c>
      <c r="K21" s="120" t="s">
        <v>777</v>
      </c>
      <c r="L21" s="120" t="s">
        <v>778</v>
      </c>
    </row>
    <row r="22" spans="1:12" x14ac:dyDescent="0.25">
      <c r="A22" s="119">
        <v>45762</v>
      </c>
      <c r="B22" s="120" t="s">
        <v>10612</v>
      </c>
      <c r="C22" s="120">
        <v>4316</v>
      </c>
      <c r="D22" s="120" t="s">
        <v>10587</v>
      </c>
      <c r="E22" s="120" t="s">
        <v>10590</v>
      </c>
      <c r="F22" s="120" t="s">
        <v>10590</v>
      </c>
      <c r="G22" s="121">
        <v>-602490</v>
      </c>
      <c r="H22" s="122" t="s">
        <v>156</v>
      </c>
      <c r="I22" s="121">
        <v>-48199</v>
      </c>
      <c r="J22" s="121">
        <v>-650689</v>
      </c>
      <c r="K22" s="120" t="s">
        <v>777</v>
      </c>
      <c r="L22" s="120" t="s">
        <v>778</v>
      </c>
    </row>
    <row r="23" spans="1:12" x14ac:dyDescent="0.25">
      <c r="A23" s="119">
        <v>45762</v>
      </c>
      <c r="B23" s="120" t="s">
        <v>10613</v>
      </c>
      <c r="C23" s="120">
        <v>4317</v>
      </c>
      <c r="D23" s="120" t="s">
        <v>10587</v>
      </c>
      <c r="E23" s="120" t="s">
        <v>10592</v>
      </c>
      <c r="F23" s="120" t="s">
        <v>10639</v>
      </c>
      <c r="G23" s="121">
        <v>-602490</v>
      </c>
      <c r="H23" s="122" t="s">
        <v>156</v>
      </c>
      <c r="I23" s="121">
        <v>-48199</v>
      </c>
      <c r="J23" s="121">
        <v>-650689</v>
      </c>
      <c r="K23" s="120" t="s">
        <v>777</v>
      </c>
      <c r="L23" s="120" t="s">
        <v>778</v>
      </c>
    </row>
    <row r="24" spans="1:12" x14ac:dyDescent="0.25">
      <c r="A24" s="119">
        <v>45762</v>
      </c>
      <c r="B24" s="120" t="s">
        <v>10614</v>
      </c>
      <c r="C24" s="120">
        <v>4405</v>
      </c>
      <c r="D24" s="120" t="s">
        <v>10587</v>
      </c>
      <c r="E24" s="120" t="s">
        <v>10594</v>
      </c>
      <c r="F24" s="120" t="s">
        <v>10594</v>
      </c>
      <c r="G24" s="121">
        <v>-602490</v>
      </c>
      <c r="H24" s="122" t="s">
        <v>156</v>
      </c>
      <c r="I24" s="121">
        <v>-48199</v>
      </c>
      <c r="J24" s="121">
        <v>-650689</v>
      </c>
      <c r="K24" s="120" t="s">
        <v>777</v>
      </c>
      <c r="L24" s="120" t="s">
        <v>778</v>
      </c>
    </row>
    <row r="25" spans="1:12" x14ac:dyDescent="0.25">
      <c r="A25" s="119">
        <v>45762</v>
      </c>
      <c r="B25" s="120" t="s">
        <v>10615</v>
      </c>
      <c r="C25" s="120">
        <v>4423</v>
      </c>
      <c r="D25" s="120" t="s">
        <v>10587</v>
      </c>
      <c r="E25" s="120" t="s">
        <v>10588</v>
      </c>
      <c r="F25" s="120" t="s">
        <v>10588</v>
      </c>
      <c r="G25" s="121">
        <v>-602490</v>
      </c>
      <c r="H25" s="122" t="s">
        <v>156</v>
      </c>
      <c r="I25" s="121">
        <v>-48199</v>
      </c>
      <c r="J25" s="121">
        <v>-650689</v>
      </c>
      <c r="K25" s="120" t="s">
        <v>777</v>
      </c>
      <c r="L25" s="120" t="s">
        <v>778</v>
      </c>
    </row>
    <row r="26" spans="1:12" x14ac:dyDescent="0.25">
      <c r="A26" s="119">
        <v>45790</v>
      </c>
      <c r="B26" s="120" t="s">
        <v>108</v>
      </c>
      <c r="C26" s="120">
        <v>5696</v>
      </c>
      <c r="D26" s="120" t="s">
        <v>10587</v>
      </c>
      <c r="E26" s="120" t="s">
        <v>10604</v>
      </c>
      <c r="F26" s="120" t="s">
        <v>10604</v>
      </c>
      <c r="G26" s="121">
        <v>-193268</v>
      </c>
      <c r="H26" s="122" t="s">
        <v>156</v>
      </c>
      <c r="I26" s="121">
        <v>-15461</v>
      </c>
      <c r="J26" s="121">
        <v>-208729</v>
      </c>
      <c r="K26" s="120" t="s">
        <v>777</v>
      </c>
      <c r="L26" s="120" t="s">
        <v>778</v>
      </c>
    </row>
    <row r="27" spans="1:12" x14ac:dyDescent="0.25">
      <c r="A27" s="119">
        <v>45790</v>
      </c>
      <c r="B27" s="120" t="s">
        <v>111</v>
      </c>
      <c r="C27" s="120">
        <v>5697</v>
      </c>
      <c r="D27" s="120" t="s">
        <v>10587</v>
      </c>
      <c r="E27" s="120" t="s">
        <v>10588</v>
      </c>
      <c r="F27" s="120" t="s">
        <v>10588</v>
      </c>
      <c r="G27" s="121">
        <v>-644227</v>
      </c>
      <c r="H27" s="122" t="s">
        <v>156</v>
      </c>
      <c r="I27" s="121">
        <v>-51538</v>
      </c>
      <c r="J27" s="121">
        <v>-695765</v>
      </c>
      <c r="K27" s="120" t="s">
        <v>777</v>
      </c>
      <c r="L27" s="120" t="s">
        <v>778</v>
      </c>
    </row>
    <row r="28" spans="1:12" x14ac:dyDescent="0.25">
      <c r="A28" s="119">
        <v>45790</v>
      </c>
      <c r="B28" s="120" t="s">
        <v>113</v>
      </c>
      <c r="C28" s="120">
        <v>5698</v>
      </c>
      <c r="D28" s="120" t="s">
        <v>10587</v>
      </c>
      <c r="E28" s="120" t="s">
        <v>10590</v>
      </c>
      <c r="F28" s="120" t="s">
        <v>10590</v>
      </c>
      <c r="G28" s="121">
        <v>-644227</v>
      </c>
      <c r="H28" s="122" t="s">
        <v>156</v>
      </c>
      <c r="I28" s="121">
        <v>-51538</v>
      </c>
      <c r="J28" s="121">
        <v>-695765</v>
      </c>
      <c r="K28" s="120" t="s">
        <v>777</v>
      </c>
      <c r="L28" s="120" t="s">
        <v>778</v>
      </c>
    </row>
    <row r="29" spans="1:12" x14ac:dyDescent="0.25">
      <c r="A29" s="119">
        <v>45790</v>
      </c>
      <c r="B29" s="120" t="s">
        <v>115</v>
      </c>
      <c r="C29" s="120">
        <v>5755</v>
      </c>
      <c r="D29" s="120" t="s">
        <v>10587</v>
      </c>
      <c r="E29" s="120" t="s">
        <v>10592</v>
      </c>
      <c r="F29" s="120" t="s">
        <v>10639</v>
      </c>
      <c r="G29" s="121">
        <v>-644227</v>
      </c>
      <c r="H29" s="122" t="s">
        <v>156</v>
      </c>
      <c r="I29" s="121">
        <v>-51538</v>
      </c>
      <c r="J29" s="121">
        <v>-695765</v>
      </c>
      <c r="K29" s="120" t="s">
        <v>777</v>
      </c>
      <c r="L29" s="120" t="s">
        <v>778</v>
      </c>
    </row>
    <row r="30" spans="1:12" x14ac:dyDescent="0.25">
      <c r="A30" s="119">
        <v>45790</v>
      </c>
      <c r="B30" s="120" t="s">
        <v>117</v>
      </c>
      <c r="C30" s="120">
        <v>5767</v>
      </c>
      <c r="D30" s="120" t="s">
        <v>10587</v>
      </c>
      <c r="E30" s="120" t="s">
        <v>10594</v>
      </c>
      <c r="F30" s="120" t="s">
        <v>10594</v>
      </c>
      <c r="G30" s="121">
        <v>-644227</v>
      </c>
      <c r="H30" s="122" t="s">
        <v>156</v>
      </c>
      <c r="I30" s="121">
        <v>-51538</v>
      </c>
      <c r="J30" s="121">
        <v>-695765</v>
      </c>
      <c r="K30" s="120" t="s">
        <v>777</v>
      </c>
      <c r="L30" s="120" t="s">
        <v>778</v>
      </c>
    </row>
    <row r="31" spans="1:12" x14ac:dyDescent="0.25">
      <c r="A31" s="119">
        <v>45790</v>
      </c>
      <c r="B31" s="120" t="s">
        <v>119</v>
      </c>
      <c r="C31" s="120">
        <v>5771</v>
      </c>
      <c r="D31" s="120" t="s">
        <v>10587</v>
      </c>
      <c r="E31" s="120" t="s">
        <v>10596</v>
      </c>
      <c r="F31" s="120" t="s">
        <v>10596</v>
      </c>
      <c r="G31" s="121">
        <v>-644227</v>
      </c>
      <c r="H31" s="122" t="s">
        <v>156</v>
      </c>
      <c r="I31" s="121">
        <v>-51538</v>
      </c>
      <c r="J31" s="121">
        <v>-695765</v>
      </c>
      <c r="K31" s="120" t="s">
        <v>777</v>
      </c>
      <c r="L31" s="120" t="s">
        <v>778</v>
      </c>
    </row>
    <row r="32" spans="1:12" x14ac:dyDescent="0.25">
      <c r="A32" s="119">
        <v>45832</v>
      </c>
      <c r="B32" s="120" t="s">
        <v>10616</v>
      </c>
      <c r="C32" s="120">
        <v>1010</v>
      </c>
      <c r="D32" s="120" t="s">
        <v>10617</v>
      </c>
      <c r="E32" s="120" t="s">
        <v>10594</v>
      </c>
      <c r="F32" s="120" t="s">
        <v>10594</v>
      </c>
      <c r="G32" s="121">
        <v>-613568</v>
      </c>
      <c r="H32" s="122" t="s">
        <v>156</v>
      </c>
      <c r="I32" s="121">
        <v>-49085</v>
      </c>
      <c r="J32" s="121">
        <v>-662653</v>
      </c>
      <c r="K32" s="120" t="s">
        <v>777</v>
      </c>
      <c r="L32" s="120" t="s">
        <v>778</v>
      </c>
    </row>
    <row r="33" spans="1:12" x14ac:dyDescent="0.25">
      <c r="A33" s="119">
        <v>45832</v>
      </c>
      <c r="B33" s="120" t="s">
        <v>10618</v>
      </c>
      <c r="C33" s="120">
        <v>1011</v>
      </c>
      <c r="D33" s="120" t="s">
        <v>10617</v>
      </c>
      <c r="E33" s="120" t="s">
        <v>10619</v>
      </c>
      <c r="F33" s="120" t="s">
        <v>10596</v>
      </c>
      <c r="G33" s="121">
        <v>-613568</v>
      </c>
      <c r="H33" s="122" t="s">
        <v>156</v>
      </c>
      <c r="I33" s="121">
        <v>-49085</v>
      </c>
      <c r="J33" s="121">
        <v>-662653</v>
      </c>
      <c r="K33" s="120" t="s">
        <v>777</v>
      </c>
      <c r="L33" s="120" t="s">
        <v>778</v>
      </c>
    </row>
    <row r="34" spans="1:12" x14ac:dyDescent="0.25">
      <c r="A34" s="119">
        <v>45832</v>
      </c>
      <c r="B34" s="120" t="s">
        <v>10620</v>
      </c>
      <c r="C34" s="120">
        <v>1035</v>
      </c>
      <c r="D34" s="120" t="s">
        <v>10617</v>
      </c>
      <c r="E34" s="120" t="s">
        <v>10588</v>
      </c>
      <c r="F34" s="120" t="s">
        <v>10588</v>
      </c>
      <c r="G34" s="121">
        <v>-613568</v>
      </c>
      <c r="H34" s="122" t="s">
        <v>156</v>
      </c>
      <c r="I34" s="121">
        <v>-49085</v>
      </c>
      <c r="J34" s="121">
        <v>-662653</v>
      </c>
      <c r="K34" s="120" t="s">
        <v>777</v>
      </c>
      <c r="L34" s="120" t="s">
        <v>778</v>
      </c>
    </row>
    <row r="35" spans="1:12" x14ac:dyDescent="0.25">
      <c r="A35" s="119">
        <v>45832</v>
      </c>
      <c r="B35" s="120" t="s">
        <v>10621</v>
      </c>
      <c r="C35" s="120">
        <v>1037</v>
      </c>
      <c r="D35" s="120" t="s">
        <v>10617</v>
      </c>
      <c r="E35" s="120" t="s">
        <v>10622</v>
      </c>
      <c r="F35" s="120" t="s">
        <v>10604</v>
      </c>
      <c r="G35" s="121">
        <v>-184070</v>
      </c>
      <c r="H35" s="122" t="s">
        <v>156</v>
      </c>
      <c r="I35" s="121">
        <v>-14726</v>
      </c>
      <c r="J35" s="121">
        <v>-198796</v>
      </c>
      <c r="K35" s="120" t="s">
        <v>777</v>
      </c>
      <c r="L35" s="120" t="s">
        <v>778</v>
      </c>
    </row>
    <row r="36" spans="1:12" x14ac:dyDescent="0.25">
      <c r="A36" s="119">
        <v>45832</v>
      </c>
      <c r="B36" s="120" t="s">
        <v>10623</v>
      </c>
      <c r="C36" s="120">
        <v>901</v>
      </c>
      <c r="D36" s="120" t="s">
        <v>10617</v>
      </c>
      <c r="E36" s="120" t="s">
        <v>10592</v>
      </c>
      <c r="F36" s="120" t="s">
        <v>10639</v>
      </c>
      <c r="G36" s="121">
        <v>-613568</v>
      </c>
      <c r="H36" s="122" t="s">
        <v>156</v>
      </c>
      <c r="I36" s="121">
        <v>-49085</v>
      </c>
      <c r="J36" s="121">
        <v>-662653</v>
      </c>
      <c r="K36" s="120" t="s">
        <v>777</v>
      </c>
      <c r="L36" s="120" t="s">
        <v>778</v>
      </c>
    </row>
    <row r="37" spans="1:12" x14ac:dyDescent="0.25">
      <c r="A37" s="119">
        <v>45832</v>
      </c>
      <c r="B37" s="120" t="s">
        <v>10624</v>
      </c>
      <c r="C37" s="120">
        <v>929</v>
      </c>
      <c r="D37" s="120" t="s">
        <v>10617</v>
      </c>
      <c r="E37" s="120" t="s">
        <v>10590</v>
      </c>
      <c r="F37" s="120" t="s">
        <v>10590</v>
      </c>
      <c r="G37" s="121">
        <v>-613568</v>
      </c>
      <c r="H37" s="122" t="s">
        <v>156</v>
      </c>
      <c r="I37" s="121">
        <v>-49085</v>
      </c>
      <c r="J37" s="121">
        <v>-662653</v>
      </c>
      <c r="K37" s="120" t="s">
        <v>777</v>
      </c>
      <c r="L37" s="120" t="s">
        <v>778</v>
      </c>
    </row>
    <row r="38" spans="1:12" x14ac:dyDescent="0.25">
      <c r="A38" s="119">
        <v>45862</v>
      </c>
      <c r="B38" s="120" t="s">
        <v>10625</v>
      </c>
      <c r="C38" s="120">
        <v>632</v>
      </c>
      <c r="D38" s="120" t="s">
        <v>10626</v>
      </c>
      <c r="E38" s="120" t="s">
        <v>10590</v>
      </c>
      <c r="F38" s="120" t="s">
        <v>10590</v>
      </c>
      <c r="G38" s="121">
        <v>-410626</v>
      </c>
      <c r="H38" s="122" t="s">
        <v>156</v>
      </c>
      <c r="I38" s="121">
        <v>-32850</v>
      </c>
      <c r="J38" s="121">
        <v>-443476</v>
      </c>
      <c r="K38" s="120" t="s">
        <v>777</v>
      </c>
      <c r="L38" s="120" t="s">
        <v>778</v>
      </c>
    </row>
    <row r="39" spans="1:12" x14ac:dyDescent="0.25">
      <c r="A39" s="119">
        <v>45862</v>
      </c>
      <c r="B39" s="120" t="s">
        <v>10627</v>
      </c>
      <c r="C39" s="120">
        <v>680</v>
      </c>
      <c r="D39" s="120" t="s">
        <v>10626</v>
      </c>
      <c r="E39" s="120" t="s">
        <v>10588</v>
      </c>
      <c r="F39" s="120" t="s">
        <v>10588</v>
      </c>
      <c r="G39" s="121">
        <v>-410626</v>
      </c>
      <c r="H39" s="122" t="s">
        <v>156</v>
      </c>
      <c r="I39" s="121">
        <v>-32850</v>
      </c>
      <c r="J39" s="121">
        <v>-443476</v>
      </c>
      <c r="K39" s="120" t="s">
        <v>777</v>
      </c>
      <c r="L39" s="120" t="s">
        <v>778</v>
      </c>
    </row>
    <row r="40" spans="1:12" x14ac:dyDescent="0.25">
      <c r="A40" s="119">
        <v>45862</v>
      </c>
      <c r="B40" s="120" t="s">
        <v>10628</v>
      </c>
      <c r="C40" s="120">
        <v>776</v>
      </c>
      <c r="D40" s="120" t="s">
        <v>10626</v>
      </c>
      <c r="E40" s="120" t="s">
        <v>10592</v>
      </c>
      <c r="F40" s="120" t="s">
        <v>10639</v>
      </c>
      <c r="G40" s="121">
        <v>-410626</v>
      </c>
      <c r="H40" s="122" t="s">
        <v>156</v>
      </c>
      <c r="I40" s="121">
        <v>-32850</v>
      </c>
      <c r="J40" s="121">
        <v>-443476</v>
      </c>
      <c r="K40" s="120" t="s">
        <v>777</v>
      </c>
      <c r="L40" s="120" t="s">
        <v>778</v>
      </c>
    </row>
    <row r="41" spans="1:12" x14ac:dyDescent="0.25">
      <c r="A41" s="119">
        <v>45862</v>
      </c>
      <c r="B41" s="120" t="s">
        <v>10629</v>
      </c>
      <c r="C41" s="120">
        <v>819</v>
      </c>
      <c r="D41" s="120" t="s">
        <v>10626</v>
      </c>
      <c r="E41" s="120" t="s">
        <v>10619</v>
      </c>
      <c r="F41" s="120" t="s">
        <v>10596</v>
      </c>
      <c r="G41" s="121">
        <v>-410626</v>
      </c>
      <c r="H41" s="122" t="s">
        <v>156</v>
      </c>
      <c r="I41" s="121">
        <v>-32850</v>
      </c>
      <c r="J41" s="121">
        <v>-443476</v>
      </c>
      <c r="K41" s="120" t="s">
        <v>777</v>
      </c>
      <c r="L41" s="120" t="s">
        <v>778</v>
      </c>
    </row>
    <row r="42" spans="1:12" x14ac:dyDescent="0.25">
      <c r="A42" s="119">
        <v>45862</v>
      </c>
      <c r="B42" s="120" t="s">
        <v>10630</v>
      </c>
      <c r="C42" s="120">
        <v>932</v>
      </c>
      <c r="D42" s="120" t="s">
        <v>10626</v>
      </c>
      <c r="E42" s="120" t="s">
        <v>10594</v>
      </c>
      <c r="F42" s="120" t="s">
        <v>10594</v>
      </c>
      <c r="G42" s="121">
        <v>-410626</v>
      </c>
      <c r="H42" s="122" t="s">
        <v>156</v>
      </c>
      <c r="I42" s="121">
        <v>-32850</v>
      </c>
      <c r="J42" s="121">
        <v>-443476</v>
      </c>
      <c r="K42" s="120" t="s">
        <v>777</v>
      </c>
      <c r="L42" s="120" t="s">
        <v>778</v>
      </c>
    </row>
    <row r="43" spans="1:12" x14ac:dyDescent="0.25">
      <c r="A43" s="119">
        <v>45862</v>
      </c>
      <c r="B43" s="120" t="s">
        <v>10631</v>
      </c>
      <c r="C43" s="120">
        <v>950</v>
      </c>
      <c r="D43" s="120" t="s">
        <v>10626</v>
      </c>
      <c r="E43" s="120" t="s">
        <v>10632</v>
      </c>
      <c r="F43" s="120" t="s">
        <v>10604</v>
      </c>
      <c r="G43" s="121">
        <v>-123188</v>
      </c>
      <c r="H43" s="122" t="s">
        <v>156</v>
      </c>
      <c r="I43" s="121">
        <v>-9855</v>
      </c>
      <c r="J43" s="121">
        <v>-133043</v>
      </c>
      <c r="K43" s="120" t="s">
        <v>777</v>
      </c>
      <c r="L43" s="120" t="s">
        <v>778</v>
      </c>
    </row>
    <row r="44" spans="1:12" x14ac:dyDescent="0.25">
      <c r="A44" s="119">
        <v>45887</v>
      </c>
      <c r="B44" s="120" t="s">
        <v>10633</v>
      </c>
      <c r="C44" s="120">
        <v>2315</v>
      </c>
      <c r="D44" s="120" t="s">
        <v>10626</v>
      </c>
      <c r="E44" s="120" t="s">
        <v>10622</v>
      </c>
      <c r="F44" s="120" t="s">
        <v>10604</v>
      </c>
      <c r="G44" s="121">
        <v>-109172</v>
      </c>
      <c r="H44" s="120" t="s">
        <v>10634</v>
      </c>
      <c r="I44" s="121">
        <v>-8734</v>
      </c>
      <c r="J44" s="121">
        <v>-117906</v>
      </c>
      <c r="K44" s="120" t="s">
        <v>777</v>
      </c>
      <c r="L44" s="120" t="s">
        <v>778</v>
      </c>
    </row>
    <row r="45" spans="1:12" x14ac:dyDescent="0.25">
      <c r="A45" s="119">
        <v>45887</v>
      </c>
      <c r="B45" s="120" t="s">
        <v>10635</v>
      </c>
      <c r="C45" s="120">
        <v>2375</v>
      </c>
      <c r="D45" s="120" t="s">
        <v>10626</v>
      </c>
      <c r="E45" s="120" t="s">
        <v>10619</v>
      </c>
      <c r="F45" s="120" t="s">
        <v>10596</v>
      </c>
      <c r="G45" s="121">
        <v>-363906</v>
      </c>
      <c r="H45" s="120" t="s">
        <v>10634</v>
      </c>
      <c r="I45" s="121">
        <v>-29112</v>
      </c>
      <c r="J45" s="121">
        <v>-393018</v>
      </c>
      <c r="K45" s="120" t="s">
        <v>777</v>
      </c>
      <c r="L45" s="120" t="s">
        <v>778</v>
      </c>
    </row>
    <row r="46" spans="1:12" x14ac:dyDescent="0.25">
      <c r="A46" s="119">
        <v>45887</v>
      </c>
      <c r="B46" s="120" t="s">
        <v>10636</v>
      </c>
      <c r="C46" s="120">
        <v>2378</v>
      </c>
      <c r="D46" s="120" t="s">
        <v>10626</v>
      </c>
      <c r="E46" s="120" t="s">
        <v>10637</v>
      </c>
      <c r="F46" s="120" t="s">
        <v>10588</v>
      </c>
      <c r="G46" s="121">
        <v>-363906</v>
      </c>
      <c r="H46" s="120" t="s">
        <v>10634</v>
      </c>
      <c r="I46" s="121">
        <v>-29112</v>
      </c>
      <c r="J46" s="121">
        <v>-393018</v>
      </c>
      <c r="K46" s="120" t="s">
        <v>777</v>
      </c>
      <c r="L46" s="120" t="s">
        <v>778</v>
      </c>
    </row>
    <row r="47" spans="1:12" x14ac:dyDescent="0.25">
      <c r="A47" s="119">
        <v>45887</v>
      </c>
      <c r="B47" s="120" t="s">
        <v>10638</v>
      </c>
      <c r="C47" s="120">
        <v>2389</v>
      </c>
      <c r="D47" s="120" t="s">
        <v>10626</v>
      </c>
      <c r="E47" s="120" t="s">
        <v>10639</v>
      </c>
      <c r="F47" s="120" t="s">
        <v>10639</v>
      </c>
      <c r="G47" s="121">
        <v>-363906</v>
      </c>
      <c r="H47" s="120" t="s">
        <v>10634</v>
      </c>
      <c r="I47" s="121">
        <v>-29112</v>
      </c>
      <c r="J47" s="121">
        <v>-393018</v>
      </c>
      <c r="K47" s="120" t="s">
        <v>777</v>
      </c>
      <c r="L47" s="120" t="s">
        <v>778</v>
      </c>
    </row>
    <row r="48" spans="1:12" x14ac:dyDescent="0.25">
      <c r="A48" s="119">
        <v>45887</v>
      </c>
      <c r="B48" s="120" t="s">
        <v>10640</v>
      </c>
      <c r="C48" s="120">
        <v>2397</v>
      </c>
      <c r="D48" s="120" t="s">
        <v>10626</v>
      </c>
      <c r="E48" s="120" t="s">
        <v>10590</v>
      </c>
      <c r="F48" s="120" t="s">
        <v>10590</v>
      </c>
      <c r="G48" s="121">
        <v>-363906</v>
      </c>
      <c r="H48" s="120" t="s">
        <v>10634</v>
      </c>
      <c r="I48" s="121">
        <v>-29112</v>
      </c>
      <c r="J48" s="121">
        <v>-393018</v>
      </c>
      <c r="K48" s="120" t="s">
        <v>777</v>
      </c>
      <c r="L48" s="120" t="s">
        <v>778</v>
      </c>
    </row>
    <row r="49" spans="1:12" x14ac:dyDescent="0.25">
      <c r="A49" s="119">
        <v>45887</v>
      </c>
      <c r="B49" s="120" t="s">
        <v>10641</v>
      </c>
      <c r="C49" s="120">
        <v>2409</v>
      </c>
      <c r="D49" s="120" t="s">
        <v>10626</v>
      </c>
      <c r="E49" s="120" t="s">
        <v>10642</v>
      </c>
      <c r="F49" s="120" t="s">
        <v>10594</v>
      </c>
      <c r="G49" s="121">
        <v>-363906</v>
      </c>
      <c r="H49" s="120" t="s">
        <v>10634</v>
      </c>
      <c r="I49" s="121">
        <v>-29112</v>
      </c>
      <c r="J49" s="121">
        <v>-393018</v>
      </c>
      <c r="K49" s="120" t="s">
        <v>777</v>
      </c>
      <c r="L49" s="120" t="s">
        <v>778</v>
      </c>
    </row>
    <row r="50" spans="1:12" x14ac:dyDescent="0.25">
      <c r="A50" s="119">
        <v>45922</v>
      </c>
      <c r="B50" s="120" t="s">
        <v>167</v>
      </c>
      <c r="C50" s="120">
        <v>3816</v>
      </c>
      <c r="D50" s="120" t="s">
        <v>10626</v>
      </c>
      <c r="E50" s="120" t="s">
        <v>10639</v>
      </c>
      <c r="F50" s="120" t="s">
        <v>10639</v>
      </c>
      <c r="G50" s="121">
        <v>-279647</v>
      </c>
      <c r="H50" s="122" t="s">
        <v>156</v>
      </c>
      <c r="I50" s="121">
        <v>-22372</v>
      </c>
      <c r="J50" s="121">
        <v>-302019</v>
      </c>
      <c r="K50" s="120" t="s">
        <v>777</v>
      </c>
      <c r="L50" s="120" t="s">
        <v>778</v>
      </c>
    </row>
    <row r="51" spans="1:12" x14ac:dyDescent="0.25">
      <c r="A51" s="119">
        <v>45922</v>
      </c>
      <c r="B51" s="120" t="s">
        <v>170</v>
      </c>
      <c r="C51" s="120">
        <v>3821</v>
      </c>
      <c r="D51" s="120" t="s">
        <v>10626</v>
      </c>
      <c r="E51" s="120" t="s">
        <v>10642</v>
      </c>
      <c r="F51" s="120" t="s">
        <v>10594</v>
      </c>
      <c r="G51" s="121">
        <v>-279647</v>
      </c>
      <c r="H51" s="122" t="s">
        <v>156</v>
      </c>
      <c r="I51" s="121">
        <v>-22372</v>
      </c>
      <c r="J51" s="121">
        <v>-302019</v>
      </c>
      <c r="K51" s="120" t="s">
        <v>777</v>
      </c>
      <c r="L51" s="120" t="s">
        <v>778</v>
      </c>
    </row>
    <row r="52" spans="1:12" x14ac:dyDescent="0.25">
      <c r="A52" s="119">
        <v>45922</v>
      </c>
      <c r="B52" s="120" t="s">
        <v>172</v>
      </c>
      <c r="C52" s="120">
        <v>3833</v>
      </c>
      <c r="D52" s="120" t="s">
        <v>10626</v>
      </c>
      <c r="E52" s="120" t="s">
        <v>10637</v>
      </c>
      <c r="F52" s="120" t="s">
        <v>10588</v>
      </c>
      <c r="G52" s="121">
        <v>-279647</v>
      </c>
      <c r="H52" s="122" t="s">
        <v>156</v>
      </c>
      <c r="I52" s="121">
        <v>-22372</v>
      </c>
      <c r="J52" s="121">
        <v>-302019</v>
      </c>
      <c r="K52" s="120" t="s">
        <v>777</v>
      </c>
      <c r="L52" s="120" t="s">
        <v>778</v>
      </c>
    </row>
    <row r="53" spans="1:12" x14ac:dyDescent="0.25">
      <c r="A53" s="119">
        <v>45922</v>
      </c>
      <c r="B53" s="120" t="s">
        <v>174</v>
      </c>
      <c r="C53" s="120">
        <v>3838</v>
      </c>
      <c r="D53" s="120" t="s">
        <v>10626</v>
      </c>
      <c r="E53" s="120" t="s">
        <v>10622</v>
      </c>
      <c r="F53" s="120" t="s">
        <v>10604</v>
      </c>
      <c r="G53" s="121">
        <v>-83894</v>
      </c>
      <c r="H53" s="122" t="s">
        <v>156</v>
      </c>
      <c r="I53" s="121">
        <v>-6712</v>
      </c>
      <c r="J53" s="121">
        <v>-90606</v>
      </c>
      <c r="K53" s="120" t="s">
        <v>777</v>
      </c>
      <c r="L53" s="120" t="s">
        <v>778</v>
      </c>
    </row>
    <row r="54" spans="1:12" x14ac:dyDescent="0.25">
      <c r="A54" s="119">
        <v>45922</v>
      </c>
      <c r="B54" s="120" t="s">
        <v>176</v>
      </c>
      <c r="C54" s="120">
        <v>3895</v>
      </c>
      <c r="D54" s="120" t="s">
        <v>10626</v>
      </c>
      <c r="E54" s="120" t="s">
        <v>10619</v>
      </c>
      <c r="F54" s="120" t="s">
        <v>10596</v>
      </c>
      <c r="G54" s="121">
        <v>-279647</v>
      </c>
      <c r="H54" s="122" t="s">
        <v>156</v>
      </c>
      <c r="I54" s="121">
        <v>-22372</v>
      </c>
      <c r="J54" s="121">
        <v>-302019</v>
      </c>
      <c r="K54" s="120" t="s">
        <v>777</v>
      </c>
      <c r="L54" s="120" t="s">
        <v>778</v>
      </c>
    </row>
    <row r="55" spans="1:12" x14ac:dyDescent="0.25">
      <c r="A55" s="119">
        <v>45922</v>
      </c>
      <c r="B55" s="120" t="s">
        <v>178</v>
      </c>
      <c r="C55" s="120">
        <v>3902</v>
      </c>
      <c r="D55" s="120" t="s">
        <v>10626</v>
      </c>
      <c r="E55" s="120" t="s">
        <v>10590</v>
      </c>
      <c r="F55" s="120" t="s">
        <v>10590</v>
      </c>
      <c r="G55" s="121">
        <v>-279647</v>
      </c>
      <c r="H55" s="122" t="s">
        <v>156</v>
      </c>
      <c r="I55" s="121">
        <v>-22372</v>
      </c>
      <c r="J55" s="121">
        <v>-302019</v>
      </c>
      <c r="K55" s="120" t="s">
        <v>777</v>
      </c>
      <c r="L55" s="120" t="s">
        <v>778</v>
      </c>
    </row>
  </sheetData>
  <autoFilter ref="A1:L55" xr:uid="{7C2D1E06-A1CD-42F2-8184-8D483AC6546A}"/>
  <conditionalFormatting sqref="B2:B19">
    <cfRule type="duplicateValues" dxfId="11" priority="1"/>
  </conditionalFormatting>
  <conditionalFormatting sqref="C1:C55">
    <cfRule type="duplicateValues" dxfId="10" priority="2"/>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9AC35-845A-4AAC-9ACB-353899A6EFD1}">
  <dimension ref="A1:Z348"/>
  <sheetViews>
    <sheetView topLeftCell="D13" zoomScale="70" zoomScaleNormal="70" workbookViewId="0">
      <selection activeCell="P21" sqref="P21"/>
    </sheetView>
  </sheetViews>
  <sheetFormatPr defaultRowHeight="15" x14ac:dyDescent="0.25"/>
  <cols>
    <col min="1" max="1" width="9.140625" style="66" bestFit="1" customWidth="1"/>
    <col min="2" max="2" width="46.7109375" style="72" bestFit="1" customWidth="1"/>
    <col min="3" max="3" width="18.28515625" style="73" bestFit="1" customWidth="1"/>
    <col min="4" max="4" width="19.140625" style="74" bestFit="1" customWidth="1"/>
    <col min="5" max="5" width="18.85546875" style="45" bestFit="1" customWidth="1"/>
    <col min="6" max="6" width="17.5703125" style="74" bestFit="1" customWidth="1"/>
    <col min="7" max="7" width="15" style="66" bestFit="1" customWidth="1"/>
    <col min="8" max="8" width="15" style="143" bestFit="1" customWidth="1"/>
    <col min="9" max="9" width="27.5703125" style="143" bestFit="1" customWidth="1"/>
    <col min="10" max="10" width="16.28515625" style="66" bestFit="1" customWidth="1"/>
    <col min="11" max="11" width="88.42578125" style="45" bestFit="1" customWidth="1"/>
    <col min="12" max="12" width="23" style="66" bestFit="1" customWidth="1"/>
    <col min="13" max="13" width="15.85546875" style="66" bestFit="1" customWidth="1"/>
    <col min="14" max="14" width="14" style="66" bestFit="1" customWidth="1"/>
    <col min="15" max="15" width="14.85546875" style="66" bestFit="1" customWidth="1"/>
    <col min="16" max="16" width="13.7109375" style="66" bestFit="1" customWidth="1"/>
    <col min="17" max="17" width="18.85546875" style="66" bestFit="1" customWidth="1"/>
    <col min="18" max="18" width="18.42578125" style="66" bestFit="1" customWidth="1"/>
    <col min="19" max="19" width="20.140625" style="66" bestFit="1" customWidth="1"/>
    <col min="20" max="20" width="11.7109375" style="66" bestFit="1" customWidth="1"/>
    <col min="21" max="21" width="15.85546875" style="66" bestFit="1" customWidth="1"/>
    <col min="22" max="22" width="15.85546875" style="66" customWidth="1"/>
    <col min="23" max="23" width="16.85546875" style="66" bestFit="1" customWidth="1"/>
    <col min="24" max="24" width="12.7109375" style="66" bestFit="1" customWidth="1"/>
    <col min="25" max="25" width="12.140625" style="66" bestFit="1" customWidth="1"/>
    <col min="26" max="26" width="18.42578125" style="66" bestFit="1" customWidth="1"/>
  </cols>
  <sheetData>
    <row r="1" spans="2:23" customFormat="1" x14ac:dyDescent="0.25">
      <c r="B1" s="1"/>
      <c r="C1" s="2"/>
      <c r="D1" s="3">
        <f>SUM(D16:I16)</f>
        <v>1323059254</v>
      </c>
      <c r="E1" s="3"/>
      <c r="F1" s="3"/>
      <c r="H1" s="132"/>
      <c r="I1" s="132"/>
    </row>
    <row r="2" spans="2:23" customFormat="1" x14ac:dyDescent="0.25">
      <c r="B2" s="4" t="s">
        <v>0</v>
      </c>
      <c r="C2" s="5"/>
      <c r="D2" s="4"/>
      <c r="E2" s="6"/>
      <c r="F2" s="6"/>
      <c r="H2" s="132"/>
      <c r="I2" s="132"/>
    </row>
    <row r="3" spans="2:23" s="11" customFormat="1" x14ac:dyDescent="0.25">
      <c r="B3" s="7" t="s">
        <v>1</v>
      </c>
      <c r="C3" s="8" t="s">
        <v>2</v>
      </c>
      <c r="D3" s="9" t="s">
        <v>180</v>
      </c>
      <c r="E3" s="9" t="s">
        <v>181</v>
      </c>
      <c r="F3" s="9" t="s">
        <v>182</v>
      </c>
      <c r="G3" s="9" t="s">
        <v>183</v>
      </c>
      <c r="H3" s="133" t="s">
        <v>184</v>
      </c>
      <c r="I3" s="133" t="s">
        <v>185</v>
      </c>
      <c r="J3" s="9"/>
      <c r="K3" s="9" t="s">
        <v>180</v>
      </c>
      <c r="L3" s="9" t="s">
        <v>181</v>
      </c>
      <c r="M3" s="9" t="s">
        <v>182</v>
      </c>
      <c r="N3" s="9" t="s">
        <v>183</v>
      </c>
      <c r="O3" s="9" t="s">
        <v>184</v>
      </c>
      <c r="P3" s="9" t="s">
        <v>185</v>
      </c>
      <c r="R3" s="9" t="s">
        <v>180</v>
      </c>
      <c r="S3" s="9" t="s">
        <v>181</v>
      </c>
      <c r="T3" s="9" t="s">
        <v>182</v>
      </c>
      <c r="U3" s="9" t="s">
        <v>183</v>
      </c>
      <c r="V3" s="9" t="s">
        <v>184</v>
      </c>
      <c r="W3" s="9" t="s">
        <v>185</v>
      </c>
    </row>
    <row r="4" spans="2:23" s="17" customFormat="1" x14ac:dyDescent="0.25">
      <c r="B4" s="12">
        <v>1</v>
      </c>
      <c r="C4" s="13"/>
      <c r="D4" s="13">
        <v>172643884</v>
      </c>
      <c r="E4" s="13">
        <v>3804342</v>
      </c>
      <c r="F4" s="13">
        <v>14033856</v>
      </c>
      <c r="G4" s="13">
        <v>2363691</v>
      </c>
      <c r="H4" s="134">
        <v>7547694</v>
      </c>
      <c r="I4" s="134">
        <v>3972465</v>
      </c>
      <c r="J4" s="13"/>
      <c r="K4" s="21">
        <v>172690036</v>
      </c>
      <c r="L4" s="21">
        <v>3804342</v>
      </c>
      <c r="M4" s="21">
        <v>14033856</v>
      </c>
      <c r="N4" s="21">
        <v>2363691</v>
      </c>
      <c r="O4" s="21">
        <v>7547694</v>
      </c>
      <c r="P4" s="21">
        <v>3972465</v>
      </c>
      <c r="R4" s="97">
        <f t="shared" ref="R4:W4" si="0">+D4-K4</f>
        <v>-46152</v>
      </c>
      <c r="S4" s="97">
        <f t="shared" si="0"/>
        <v>0</v>
      </c>
      <c r="T4" s="97">
        <f t="shared" si="0"/>
        <v>0</v>
      </c>
      <c r="U4" s="97">
        <f t="shared" si="0"/>
        <v>0</v>
      </c>
      <c r="V4" s="97">
        <f t="shared" si="0"/>
        <v>0</v>
      </c>
      <c r="W4" s="97">
        <f t="shared" si="0"/>
        <v>0</v>
      </c>
    </row>
    <row r="5" spans="2:23" customFormat="1" x14ac:dyDescent="0.25">
      <c r="B5" s="18">
        <v>2</v>
      </c>
      <c r="C5" s="19"/>
      <c r="D5" s="19">
        <v>120488982</v>
      </c>
      <c r="E5" s="19">
        <v>2479086</v>
      </c>
      <c r="F5" s="19">
        <v>5343858</v>
      </c>
      <c r="G5" s="19">
        <v>1368120</v>
      </c>
      <c r="H5" s="135">
        <v>3850464</v>
      </c>
      <c r="I5" s="135">
        <v>3148290</v>
      </c>
      <c r="J5" s="19"/>
      <c r="K5" s="21">
        <v>120488982</v>
      </c>
      <c r="L5" s="21">
        <v>2479086</v>
      </c>
      <c r="M5" s="21">
        <v>5343858</v>
      </c>
      <c r="N5" s="21">
        <v>1368120</v>
      </c>
      <c r="O5" s="21">
        <v>3850464</v>
      </c>
      <c r="P5" s="21">
        <v>3148290</v>
      </c>
      <c r="R5" s="97">
        <f t="shared" ref="R5:W15" si="1">+D5-K5</f>
        <v>0</v>
      </c>
      <c r="S5" s="97">
        <f t="shared" si="1"/>
        <v>0</v>
      </c>
      <c r="T5" s="97">
        <f t="shared" si="1"/>
        <v>0</v>
      </c>
      <c r="U5" s="97">
        <f t="shared" si="1"/>
        <v>0</v>
      </c>
      <c r="V5" s="97">
        <f t="shared" si="1"/>
        <v>0</v>
      </c>
      <c r="W5" s="97">
        <f t="shared" si="1"/>
        <v>0</v>
      </c>
    </row>
    <row r="6" spans="2:23" customFormat="1" x14ac:dyDescent="0.25">
      <c r="B6" s="18">
        <v>3</v>
      </c>
      <c r="C6" s="19"/>
      <c r="D6" s="19">
        <v>100603656</v>
      </c>
      <c r="E6" s="19">
        <v>3784584</v>
      </c>
      <c r="F6" s="19">
        <v>5858151</v>
      </c>
      <c r="G6" s="19">
        <v>923070</v>
      </c>
      <c r="H6" s="135">
        <v>5934000</v>
      </c>
      <c r="I6" s="135">
        <v>3168078</v>
      </c>
      <c r="J6" s="19"/>
      <c r="K6" s="21">
        <v>100603656</v>
      </c>
      <c r="L6" s="21">
        <v>3784584</v>
      </c>
      <c r="M6" s="21">
        <v>5858151</v>
      </c>
      <c r="N6" s="21">
        <v>923070</v>
      </c>
      <c r="O6" s="21">
        <v>5934000</v>
      </c>
      <c r="P6" s="21">
        <v>3168078</v>
      </c>
      <c r="R6" s="97">
        <f t="shared" si="1"/>
        <v>0</v>
      </c>
      <c r="S6" s="97">
        <f t="shared" si="1"/>
        <v>0</v>
      </c>
      <c r="T6" s="97">
        <f t="shared" si="1"/>
        <v>0</v>
      </c>
      <c r="U6" s="97">
        <f t="shared" si="1"/>
        <v>0</v>
      </c>
      <c r="V6" s="97">
        <f t="shared" si="1"/>
        <v>0</v>
      </c>
      <c r="W6" s="97">
        <f t="shared" si="1"/>
        <v>0</v>
      </c>
    </row>
    <row r="7" spans="2:23" customFormat="1" x14ac:dyDescent="0.25">
      <c r="B7" s="18">
        <v>4</v>
      </c>
      <c r="C7" s="19"/>
      <c r="D7" s="19">
        <v>104731047</v>
      </c>
      <c r="E7" s="19">
        <v>3501066</v>
      </c>
      <c r="F7" s="19">
        <v>10509714</v>
      </c>
      <c r="G7" s="19">
        <v>2192280</v>
      </c>
      <c r="H7" s="135">
        <v>6547128</v>
      </c>
      <c r="I7" s="135">
        <v>4473561</v>
      </c>
      <c r="J7" s="19"/>
      <c r="K7" s="21">
        <v>104731047</v>
      </c>
      <c r="L7" s="21">
        <v>3501066</v>
      </c>
      <c r="M7" s="21">
        <v>10509714</v>
      </c>
      <c r="N7" s="21">
        <v>2192280</v>
      </c>
      <c r="O7" s="21">
        <v>6547128</v>
      </c>
      <c r="P7" s="21">
        <v>4473561</v>
      </c>
      <c r="Q7" s="21"/>
      <c r="R7" s="97">
        <f t="shared" si="1"/>
        <v>0</v>
      </c>
      <c r="S7" s="97">
        <f t="shared" si="1"/>
        <v>0</v>
      </c>
      <c r="T7" s="97">
        <f t="shared" si="1"/>
        <v>0</v>
      </c>
      <c r="U7" s="97">
        <f t="shared" si="1"/>
        <v>0</v>
      </c>
      <c r="V7" s="97">
        <f t="shared" si="1"/>
        <v>0</v>
      </c>
      <c r="W7" s="97">
        <f t="shared" si="1"/>
        <v>0</v>
      </c>
    </row>
    <row r="8" spans="2:23" customFormat="1" x14ac:dyDescent="0.25">
      <c r="B8" s="18">
        <v>5</v>
      </c>
      <c r="C8" s="19"/>
      <c r="D8" s="19">
        <v>122954961</v>
      </c>
      <c r="E8" s="19">
        <v>2653815</v>
      </c>
      <c r="F8" s="19">
        <v>11442708</v>
      </c>
      <c r="G8" s="19">
        <v>3313140</v>
      </c>
      <c r="H8" s="135">
        <v>9346005</v>
      </c>
      <c r="I8" s="135">
        <v>2884575</v>
      </c>
      <c r="J8" s="19"/>
      <c r="K8" s="21">
        <v>122954961</v>
      </c>
      <c r="L8" s="21">
        <v>2653815</v>
      </c>
      <c r="M8" s="21">
        <v>11442708</v>
      </c>
      <c r="N8" s="21">
        <v>3313140</v>
      </c>
      <c r="O8" s="21">
        <v>9346005</v>
      </c>
      <c r="P8" s="21">
        <v>2884575</v>
      </c>
      <c r="Q8" s="21"/>
      <c r="R8" s="97">
        <f t="shared" si="1"/>
        <v>0</v>
      </c>
      <c r="S8" s="97">
        <f t="shared" si="1"/>
        <v>0</v>
      </c>
      <c r="T8" s="97">
        <f t="shared" si="1"/>
        <v>0</v>
      </c>
      <c r="U8" s="97">
        <f t="shared" si="1"/>
        <v>0</v>
      </c>
      <c r="V8" s="97">
        <f t="shared" si="1"/>
        <v>0</v>
      </c>
      <c r="W8" s="97">
        <f t="shared" si="1"/>
        <v>0</v>
      </c>
    </row>
    <row r="9" spans="2:23" customFormat="1" x14ac:dyDescent="0.25">
      <c r="B9" s="18">
        <v>6</v>
      </c>
      <c r="C9" s="19"/>
      <c r="D9" s="19">
        <v>109042956</v>
      </c>
      <c r="E9" s="19">
        <v>5581254</v>
      </c>
      <c r="F9" s="19">
        <v>11815197</v>
      </c>
      <c r="G9" s="19">
        <v>2294478</v>
      </c>
      <c r="H9" s="135">
        <v>11531679</v>
      </c>
      <c r="I9" s="135">
        <v>3646113</v>
      </c>
      <c r="J9" s="19"/>
      <c r="K9" s="21">
        <v>109042956</v>
      </c>
      <c r="L9" s="21">
        <v>5581254</v>
      </c>
      <c r="M9" s="21">
        <v>11815197</v>
      </c>
      <c r="N9" s="21">
        <v>2294478</v>
      </c>
      <c r="O9" s="21">
        <v>11531679</v>
      </c>
      <c r="P9" s="21">
        <v>3646113</v>
      </c>
      <c r="Q9" s="21"/>
      <c r="R9" s="97">
        <f t="shared" si="1"/>
        <v>0</v>
      </c>
      <c r="S9" s="97">
        <f t="shared" si="1"/>
        <v>0</v>
      </c>
      <c r="T9" s="97">
        <f t="shared" si="1"/>
        <v>0</v>
      </c>
      <c r="U9" s="97">
        <f t="shared" si="1"/>
        <v>0</v>
      </c>
      <c r="V9" s="97">
        <f t="shared" si="1"/>
        <v>0</v>
      </c>
      <c r="W9" s="97">
        <f t="shared" si="1"/>
        <v>0</v>
      </c>
    </row>
    <row r="10" spans="2:23" customFormat="1" x14ac:dyDescent="0.25">
      <c r="B10" s="18">
        <v>7</v>
      </c>
      <c r="C10" s="19"/>
      <c r="D10" s="19">
        <v>138647016</v>
      </c>
      <c r="E10" s="19">
        <v>10236150</v>
      </c>
      <c r="F10" s="19">
        <v>16259106</v>
      </c>
      <c r="G10" s="19">
        <v>2769195</v>
      </c>
      <c r="H10" s="135">
        <v>16301910</v>
      </c>
      <c r="I10" s="135">
        <v>4612002</v>
      </c>
      <c r="J10" s="19"/>
      <c r="K10" s="21">
        <v>138647016</v>
      </c>
      <c r="L10" s="21">
        <v>10236150</v>
      </c>
      <c r="M10" s="21">
        <v>16259106</v>
      </c>
      <c r="N10" s="21">
        <v>2769195</v>
      </c>
      <c r="O10" s="21">
        <v>16301910</v>
      </c>
      <c r="P10" s="21">
        <v>4612002</v>
      </c>
      <c r="Q10" s="21"/>
      <c r="R10" s="97">
        <f t="shared" si="1"/>
        <v>0</v>
      </c>
      <c r="S10" s="97">
        <f t="shared" si="1"/>
        <v>0</v>
      </c>
      <c r="T10" s="97">
        <f t="shared" si="1"/>
        <v>0</v>
      </c>
      <c r="U10" s="97">
        <f t="shared" si="1"/>
        <v>0</v>
      </c>
      <c r="V10" s="97">
        <f t="shared" si="1"/>
        <v>0</v>
      </c>
      <c r="W10" s="97">
        <f t="shared" si="1"/>
        <v>0</v>
      </c>
    </row>
    <row r="11" spans="2:23" customFormat="1" x14ac:dyDescent="0.25">
      <c r="B11" s="18">
        <v>8</v>
      </c>
      <c r="C11" s="19"/>
      <c r="D11" s="19">
        <v>119252217</v>
      </c>
      <c r="E11" s="19">
        <v>2116461</v>
      </c>
      <c r="F11" s="19">
        <v>10005330</v>
      </c>
      <c r="G11" s="19">
        <v>1170315</v>
      </c>
      <c r="H11" s="135">
        <v>5258160</v>
      </c>
      <c r="I11" s="135">
        <v>4760367</v>
      </c>
      <c r="J11" s="19"/>
      <c r="K11" s="21">
        <v>119252217</v>
      </c>
      <c r="L11" s="21">
        <v>2116461</v>
      </c>
      <c r="M11" s="21">
        <v>10005330</v>
      </c>
      <c r="N11" s="21">
        <v>1170315</v>
      </c>
      <c r="O11" s="21">
        <v>5258160</v>
      </c>
      <c r="P11" s="21">
        <v>4760367</v>
      </c>
      <c r="Q11" s="21"/>
      <c r="R11" s="97">
        <f t="shared" si="1"/>
        <v>0</v>
      </c>
      <c r="S11" s="97">
        <f t="shared" si="1"/>
        <v>0</v>
      </c>
      <c r="T11" s="97">
        <f t="shared" si="1"/>
        <v>0</v>
      </c>
      <c r="U11" s="97">
        <f t="shared" si="1"/>
        <v>0</v>
      </c>
      <c r="V11" s="97">
        <f t="shared" si="1"/>
        <v>0</v>
      </c>
      <c r="W11" s="97">
        <f t="shared" si="1"/>
        <v>0</v>
      </c>
    </row>
    <row r="12" spans="2:23" customFormat="1" x14ac:dyDescent="0.25">
      <c r="B12" s="18">
        <v>9</v>
      </c>
      <c r="C12" s="19"/>
      <c r="D12" s="19">
        <v>46916541</v>
      </c>
      <c r="E12" s="19">
        <v>745023</v>
      </c>
      <c r="F12" s="19">
        <v>-626370</v>
      </c>
      <c r="G12" s="19">
        <v>1384560</v>
      </c>
      <c r="H12" s="135">
        <v>1954839</v>
      </c>
      <c r="I12" s="135">
        <v>-626370</v>
      </c>
      <c r="J12" s="19"/>
      <c r="K12" s="21">
        <v>46916541</v>
      </c>
      <c r="L12" s="21">
        <v>745023</v>
      </c>
      <c r="M12" s="21">
        <v>-626370</v>
      </c>
      <c r="N12" s="21">
        <v>1384560</v>
      </c>
      <c r="O12" s="21">
        <v>1954839</v>
      </c>
      <c r="P12" s="21">
        <v>-626370</v>
      </c>
      <c r="R12" s="97">
        <f t="shared" si="1"/>
        <v>0</v>
      </c>
      <c r="S12" s="97">
        <f t="shared" si="1"/>
        <v>0</v>
      </c>
      <c r="T12" s="97">
        <f t="shared" si="1"/>
        <v>0</v>
      </c>
      <c r="U12" s="97">
        <f t="shared" si="1"/>
        <v>0</v>
      </c>
      <c r="V12" s="97">
        <f t="shared" si="1"/>
        <v>0</v>
      </c>
      <c r="W12" s="97">
        <f t="shared" si="1"/>
        <v>0</v>
      </c>
    </row>
    <row r="13" spans="2:23" customFormat="1" x14ac:dyDescent="0.25">
      <c r="B13" s="18">
        <v>10</v>
      </c>
      <c r="C13" s="19"/>
      <c r="D13" s="19">
        <v>52247187</v>
      </c>
      <c r="E13" s="19"/>
      <c r="F13" s="19">
        <v>42819</v>
      </c>
      <c r="G13" s="19"/>
      <c r="H13" s="135">
        <v>2307600</v>
      </c>
      <c r="I13" s="135">
        <v>151608</v>
      </c>
      <c r="J13" s="19"/>
      <c r="K13" s="21">
        <v>52247187</v>
      </c>
      <c r="L13" s="21"/>
      <c r="M13" s="21">
        <v>42819</v>
      </c>
      <c r="N13" s="21"/>
      <c r="O13" s="21">
        <v>2307600</v>
      </c>
      <c r="P13" s="21">
        <v>151608</v>
      </c>
      <c r="R13" s="97">
        <f t="shared" si="1"/>
        <v>0</v>
      </c>
      <c r="S13" s="97">
        <f t="shared" si="1"/>
        <v>0</v>
      </c>
      <c r="T13" s="97">
        <f t="shared" si="1"/>
        <v>0</v>
      </c>
      <c r="U13" s="97">
        <f t="shared" si="1"/>
        <v>0</v>
      </c>
      <c r="V13" s="97">
        <f t="shared" si="1"/>
        <v>0</v>
      </c>
      <c r="W13" s="97">
        <f t="shared" si="1"/>
        <v>0</v>
      </c>
    </row>
    <row r="14" spans="2:23" customFormat="1" x14ac:dyDescent="0.25">
      <c r="B14" s="18">
        <v>11</v>
      </c>
      <c r="C14" s="19"/>
      <c r="D14" s="19">
        <v>-2205462</v>
      </c>
      <c r="E14" s="19"/>
      <c r="F14" s="19"/>
      <c r="G14" s="19"/>
      <c r="H14" s="135"/>
      <c r="I14" s="135"/>
      <c r="J14" s="19"/>
      <c r="K14" s="21">
        <v>-2205462</v>
      </c>
      <c r="L14" s="21"/>
      <c r="M14" s="21"/>
      <c r="N14" s="21"/>
      <c r="O14" s="21"/>
      <c r="P14" s="21"/>
      <c r="R14" s="97">
        <f t="shared" si="1"/>
        <v>0</v>
      </c>
      <c r="S14" s="97">
        <f t="shared" si="1"/>
        <v>0</v>
      </c>
      <c r="T14" s="97">
        <f t="shared" si="1"/>
        <v>0</v>
      </c>
      <c r="U14" s="97">
        <f t="shared" si="1"/>
        <v>0</v>
      </c>
      <c r="V14" s="97">
        <f t="shared" si="1"/>
        <v>0</v>
      </c>
      <c r="W14" s="97">
        <f t="shared" si="1"/>
        <v>0</v>
      </c>
    </row>
    <row r="15" spans="2:23" customFormat="1" x14ac:dyDescent="0.25">
      <c r="B15" s="18">
        <v>12</v>
      </c>
      <c r="C15" s="19"/>
      <c r="D15" s="19">
        <v>-398898</v>
      </c>
      <c r="E15" s="19"/>
      <c r="F15" s="19"/>
      <c r="G15" s="19"/>
      <c r="H15" s="135"/>
      <c r="I15" s="135"/>
      <c r="J15" s="19"/>
      <c r="K15" s="21">
        <v>-398898</v>
      </c>
      <c r="L15" s="21"/>
      <c r="M15" s="21"/>
      <c r="N15" s="21"/>
      <c r="O15" s="21"/>
      <c r="P15" s="21"/>
      <c r="R15" s="97">
        <f t="shared" si="1"/>
        <v>0</v>
      </c>
      <c r="S15" s="97">
        <f t="shared" si="1"/>
        <v>0</v>
      </c>
      <c r="T15" s="97">
        <f t="shared" si="1"/>
        <v>0</v>
      </c>
      <c r="U15" s="97">
        <f t="shared" si="1"/>
        <v>0</v>
      </c>
      <c r="V15" s="97">
        <f t="shared" si="1"/>
        <v>0</v>
      </c>
      <c r="W15" s="97">
        <f t="shared" si="1"/>
        <v>0</v>
      </c>
    </row>
    <row r="16" spans="2:23" s="11" customFormat="1" x14ac:dyDescent="0.25">
      <c r="B16" s="7" t="s">
        <v>3</v>
      </c>
      <c r="C16" s="24">
        <f>SUM(C4:C15)</f>
        <v>0</v>
      </c>
      <c r="D16" s="24">
        <f>SUM(D4:D15)</f>
        <v>1084924087</v>
      </c>
      <c r="E16" s="24">
        <f t="shared" ref="E16:J16" si="2">SUM(E4:E15)</f>
        <v>34901781</v>
      </c>
      <c r="F16" s="24">
        <f>SUM(F4:F15)</f>
        <v>84684369</v>
      </c>
      <c r="G16" s="24">
        <f t="shared" si="2"/>
        <v>17778849</v>
      </c>
      <c r="H16" s="136">
        <f t="shared" si="2"/>
        <v>70579479</v>
      </c>
      <c r="I16" s="136">
        <f t="shared" si="2"/>
        <v>30190689</v>
      </c>
      <c r="J16" s="24">
        <f t="shared" si="2"/>
        <v>0</v>
      </c>
      <c r="S16" s="76"/>
    </row>
    <row r="17" spans="1:26" s="11" customFormat="1" x14ac:dyDescent="0.25">
      <c r="B17" s="26"/>
      <c r="C17" s="27"/>
      <c r="D17" s="28">
        <f>D16*1.5%</f>
        <v>16273861.305</v>
      </c>
      <c r="E17" s="28">
        <f t="shared" ref="E17:I17" si="3">E16*1.5%</f>
        <v>523526.71499999997</v>
      </c>
      <c r="F17" s="28">
        <f t="shared" si="3"/>
        <v>1270265.5349999999</v>
      </c>
      <c r="G17" s="28">
        <f t="shared" si="3"/>
        <v>266682.73499999999</v>
      </c>
      <c r="H17" s="137">
        <f t="shared" si="3"/>
        <v>1058692.1850000001</v>
      </c>
      <c r="I17" s="137">
        <f t="shared" si="3"/>
        <v>452860.33499999996</v>
      </c>
      <c r="J17" s="30"/>
      <c r="K17" s="32"/>
    </row>
    <row r="18" spans="1:26" s="11" customFormat="1" x14ac:dyDescent="0.25">
      <c r="B18" s="33" t="s">
        <v>4</v>
      </c>
      <c r="C18" s="34"/>
      <c r="D18" s="35" t="s">
        <v>4</v>
      </c>
      <c r="E18" s="35" t="s">
        <v>4</v>
      </c>
      <c r="F18" s="35" t="s">
        <v>4</v>
      </c>
      <c r="G18" s="35" t="s">
        <v>4</v>
      </c>
      <c r="H18" s="138" t="s">
        <v>4</v>
      </c>
      <c r="I18" s="138" t="s">
        <v>4</v>
      </c>
      <c r="J18" s="35"/>
      <c r="K18" s="36" t="s">
        <v>5</v>
      </c>
      <c r="L18" s="36"/>
      <c r="M18" s="36"/>
      <c r="N18" s="36"/>
      <c r="O18" s="36"/>
      <c r="P18" s="36"/>
      <c r="Q18" s="36"/>
      <c r="R18" s="37" t="s">
        <v>764</v>
      </c>
      <c r="S18" s="37"/>
      <c r="T18" s="37"/>
      <c r="U18" s="37"/>
      <c r="V18" s="37"/>
      <c r="W18" s="37"/>
      <c r="X18" s="37"/>
    </row>
    <row r="19" spans="1:26" s="11" customFormat="1" x14ac:dyDescent="0.25">
      <c r="B19" s="33"/>
      <c r="C19" s="34"/>
      <c r="D19" s="39" t="s">
        <v>180</v>
      </c>
      <c r="E19" s="39" t="s">
        <v>181</v>
      </c>
      <c r="F19" s="39" t="s">
        <v>182</v>
      </c>
      <c r="G19" s="39" t="s">
        <v>183</v>
      </c>
      <c r="H19" s="127" t="s">
        <v>185</v>
      </c>
      <c r="I19" s="127" t="s">
        <v>184</v>
      </c>
      <c r="J19" s="39" t="s">
        <v>2</v>
      </c>
      <c r="K19" s="40" t="s">
        <v>180</v>
      </c>
      <c r="L19" s="40" t="s">
        <v>181</v>
      </c>
      <c r="M19" s="40" t="s">
        <v>182</v>
      </c>
      <c r="N19" s="40" t="s">
        <v>183</v>
      </c>
      <c r="O19" s="40" t="s">
        <v>185</v>
      </c>
      <c r="P19" s="40" t="s">
        <v>184</v>
      </c>
      <c r="Q19" s="40" t="s">
        <v>2</v>
      </c>
      <c r="R19" s="41" t="s">
        <v>180</v>
      </c>
      <c r="S19" s="41" t="s">
        <v>181</v>
      </c>
      <c r="T19" s="41" t="s">
        <v>182</v>
      </c>
      <c r="U19" s="41" t="s">
        <v>183</v>
      </c>
      <c r="V19" s="41" t="s">
        <v>185</v>
      </c>
      <c r="W19" s="41" t="s">
        <v>184</v>
      </c>
      <c r="X19" s="41" t="s">
        <v>2</v>
      </c>
    </row>
    <row r="20" spans="1:26" s="11" customFormat="1" x14ac:dyDescent="0.25">
      <c r="B20" s="42"/>
      <c r="C20" s="77"/>
      <c r="D20" s="78"/>
      <c r="E20" s="78"/>
      <c r="F20" s="78"/>
      <c r="G20" s="78"/>
      <c r="H20" s="139"/>
      <c r="I20" s="139"/>
      <c r="J20" s="78">
        <f>C20*C16</f>
        <v>0</v>
      </c>
      <c r="K20" s="78"/>
      <c r="L20" s="78"/>
      <c r="M20" s="78"/>
      <c r="N20" s="78"/>
      <c r="O20" s="78"/>
      <c r="P20" s="78"/>
      <c r="Q20" s="78">
        <f>SUMIFS($S:$S,$Z:$Z,B20)</f>
        <v>0</v>
      </c>
      <c r="R20" s="79">
        <f t="shared" ref="R20:X27" si="4">D20-K20</f>
        <v>0</v>
      </c>
      <c r="S20" s="79">
        <f t="shared" si="4"/>
        <v>0</v>
      </c>
      <c r="T20" s="79">
        <f t="shared" si="4"/>
        <v>0</v>
      </c>
      <c r="U20" s="79">
        <f t="shared" si="4"/>
        <v>0</v>
      </c>
      <c r="V20" s="79">
        <f t="shared" si="4"/>
        <v>0</v>
      </c>
      <c r="W20" s="79">
        <f t="shared" si="4"/>
        <v>0</v>
      </c>
      <c r="X20" s="79">
        <f t="shared" si="4"/>
        <v>0</v>
      </c>
    </row>
    <row r="21" spans="1:26" s="11" customFormat="1" x14ac:dyDescent="0.25">
      <c r="A21" s="80"/>
      <c r="B21" s="42" t="s">
        <v>7</v>
      </c>
      <c r="C21" s="77">
        <v>0.01</v>
      </c>
      <c r="D21" s="78">
        <f>ROUND($C21*D$16,0)</f>
        <v>10849241</v>
      </c>
      <c r="E21" s="78">
        <f>ROUND($C21*E$16,0)</f>
        <v>349018</v>
      </c>
      <c r="F21" s="78">
        <f>ROUND($C21*F$16,0)</f>
        <v>846844</v>
      </c>
      <c r="G21" s="78">
        <f>ROUND($C21*G$16,0)</f>
        <v>177788</v>
      </c>
      <c r="H21" s="139">
        <f>ROUND($C21*H$16,0)</f>
        <v>705795</v>
      </c>
      <c r="I21" s="139">
        <f t="shared" ref="E21:I29" si="5">ROUND($C21*I$16,0)</f>
        <v>301907</v>
      </c>
      <c r="J21" s="78"/>
      <c r="K21" s="78">
        <f t="shared" ref="K21:P27" si="6">SUMIFS($S$33:$S$1048576,$Y$33:$Y$1048576,K$19,$Z$33:$Z$1048576,$B21)</f>
        <v>9884108</v>
      </c>
      <c r="L21" s="78">
        <f t="shared" si="6"/>
        <v>341569</v>
      </c>
      <c r="M21" s="78">
        <f t="shared" si="6"/>
        <v>852680</v>
      </c>
      <c r="N21" s="78">
        <f t="shared" si="6"/>
        <v>163942</v>
      </c>
      <c r="O21" s="78">
        <f t="shared" si="6"/>
        <v>306654</v>
      </c>
      <c r="P21" s="78">
        <f t="shared" si="6"/>
        <v>663170</v>
      </c>
      <c r="Q21" s="78">
        <f>SUMIFS($W$33:$W$1048576,$Y$33:$Y$1048576,Q$19,$Z$33:$Z$1048576,$B21)</f>
        <v>0</v>
      </c>
      <c r="R21" s="79">
        <f t="shared" si="4"/>
        <v>965133</v>
      </c>
      <c r="S21" s="79">
        <f t="shared" si="4"/>
        <v>7449</v>
      </c>
      <c r="T21" s="79">
        <f t="shared" si="4"/>
        <v>-5836</v>
      </c>
      <c r="U21" s="79">
        <f t="shared" si="4"/>
        <v>13846</v>
      </c>
      <c r="V21" s="79">
        <f t="shared" si="4"/>
        <v>399141</v>
      </c>
      <c r="W21" s="79">
        <f t="shared" si="4"/>
        <v>-361263</v>
      </c>
      <c r="X21" s="79">
        <f t="shared" si="4"/>
        <v>0</v>
      </c>
    </row>
    <row r="22" spans="1:26" s="11" customFormat="1" x14ac:dyDescent="0.25">
      <c r="B22" s="42" t="s">
        <v>8</v>
      </c>
      <c r="C22" s="77">
        <v>5.0000000000000001E-3</v>
      </c>
      <c r="D22" s="78">
        <f>ROUND($C22*D$16,0)</f>
        <v>5424620</v>
      </c>
      <c r="E22" s="78">
        <f t="shared" si="5"/>
        <v>174509</v>
      </c>
      <c r="F22" s="78">
        <f t="shared" si="5"/>
        <v>423422</v>
      </c>
      <c r="G22" s="78">
        <f t="shared" si="5"/>
        <v>88894</v>
      </c>
      <c r="H22" s="139">
        <f t="shared" si="5"/>
        <v>352897</v>
      </c>
      <c r="I22" s="139">
        <f t="shared" si="5"/>
        <v>150953</v>
      </c>
      <c r="J22" s="78"/>
      <c r="K22" s="78">
        <f t="shared" si="6"/>
        <v>0</v>
      </c>
      <c r="L22" s="78">
        <f t="shared" si="6"/>
        <v>0</v>
      </c>
      <c r="M22" s="78">
        <f t="shared" si="6"/>
        <v>0</v>
      </c>
      <c r="N22" s="78">
        <f t="shared" si="6"/>
        <v>0</v>
      </c>
      <c r="O22" s="78">
        <f t="shared" si="6"/>
        <v>0</v>
      </c>
      <c r="P22" s="78">
        <f t="shared" si="6"/>
        <v>0</v>
      </c>
      <c r="Q22" s="78"/>
      <c r="R22" s="79">
        <f t="shared" si="4"/>
        <v>5424620</v>
      </c>
      <c r="S22" s="79">
        <f t="shared" si="4"/>
        <v>174509</v>
      </c>
      <c r="T22" s="79">
        <f t="shared" si="4"/>
        <v>423422</v>
      </c>
      <c r="U22" s="79">
        <f t="shared" si="4"/>
        <v>88894</v>
      </c>
      <c r="V22" s="79">
        <f t="shared" si="4"/>
        <v>352897</v>
      </c>
      <c r="W22" s="79">
        <f t="shared" si="4"/>
        <v>150953</v>
      </c>
      <c r="X22" s="79">
        <f t="shared" si="4"/>
        <v>0</v>
      </c>
    </row>
    <row r="23" spans="1:26" s="11" customFormat="1" x14ac:dyDescent="0.25">
      <c r="B23" s="42" t="s">
        <v>9</v>
      </c>
      <c r="C23" s="77">
        <v>0.01</v>
      </c>
      <c r="D23" s="78">
        <f>ROUND($C23*D$16,0)</f>
        <v>10849241</v>
      </c>
      <c r="E23" s="78">
        <f t="shared" si="5"/>
        <v>349018</v>
      </c>
      <c r="F23" s="78">
        <f t="shared" si="5"/>
        <v>846844</v>
      </c>
      <c r="G23" s="78">
        <f t="shared" si="5"/>
        <v>177788</v>
      </c>
      <c r="H23" s="139">
        <f t="shared" si="5"/>
        <v>705795</v>
      </c>
      <c r="I23" s="139">
        <f t="shared" si="5"/>
        <v>301907</v>
      </c>
      <c r="J23" s="78"/>
      <c r="K23" s="78">
        <f t="shared" si="6"/>
        <v>9884108</v>
      </c>
      <c r="L23" s="78">
        <f t="shared" si="6"/>
        <v>341569</v>
      </c>
      <c r="M23" s="78">
        <f t="shared" si="6"/>
        <v>852680</v>
      </c>
      <c r="N23" s="78">
        <f t="shared" si="6"/>
        <v>163942</v>
      </c>
      <c r="O23" s="78">
        <f t="shared" si="6"/>
        <v>306654</v>
      </c>
      <c r="P23" s="78">
        <f t="shared" si="6"/>
        <v>663170</v>
      </c>
      <c r="Q23" s="78"/>
      <c r="R23" s="79">
        <f t="shared" si="4"/>
        <v>965133</v>
      </c>
      <c r="S23" s="79">
        <f t="shared" si="4"/>
        <v>7449</v>
      </c>
      <c r="T23" s="79">
        <f t="shared" si="4"/>
        <v>-5836</v>
      </c>
      <c r="U23" s="79">
        <f t="shared" si="4"/>
        <v>13846</v>
      </c>
      <c r="V23" s="79">
        <f t="shared" si="4"/>
        <v>399141</v>
      </c>
      <c r="W23" s="79">
        <f t="shared" si="4"/>
        <v>-361263</v>
      </c>
      <c r="X23" s="79">
        <f t="shared" si="4"/>
        <v>0</v>
      </c>
    </row>
    <row r="24" spans="1:26" s="11" customFormat="1" x14ac:dyDescent="0.25">
      <c r="B24" s="42"/>
      <c r="C24" s="77"/>
      <c r="D24" s="78">
        <f t="shared" ref="D24:D26" si="7">ROUND($C24*D$16,0)</f>
        <v>0</v>
      </c>
      <c r="E24" s="78">
        <f t="shared" si="5"/>
        <v>0</v>
      </c>
      <c r="F24" s="78">
        <f t="shared" si="5"/>
        <v>0</v>
      </c>
      <c r="G24" s="78">
        <f t="shared" si="5"/>
        <v>0</v>
      </c>
      <c r="H24" s="139">
        <f t="shared" si="5"/>
        <v>0</v>
      </c>
      <c r="I24" s="139">
        <f t="shared" si="5"/>
        <v>0</v>
      </c>
      <c r="J24" s="78"/>
      <c r="K24" s="78">
        <f t="shared" si="6"/>
        <v>0</v>
      </c>
      <c r="L24" s="78">
        <f t="shared" si="6"/>
        <v>0</v>
      </c>
      <c r="M24" s="78">
        <f t="shared" si="6"/>
        <v>0</v>
      </c>
      <c r="N24" s="78">
        <f t="shared" si="6"/>
        <v>0</v>
      </c>
      <c r="O24" s="78">
        <f t="shared" si="6"/>
        <v>0</v>
      </c>
      <c r="P24" s="78">
        <f t="shared" si="6"/>
        <v>0</v>
      </c>
      <c r="Q24" s="78"/>
      <c r="R24" s="79">
        <f t="shared" si="4"/>
        <v>0</v>
      </c>
      <c r="S24" s="79">
        <f t="shared" si="4"/>
        <v>0</v>
      </c>
      <c r="T24" s="79">
        <f t="shared" si="4"/>
        <v>0</v>
      </c>
      <c r="U24" s="79">
        <f t="shared" si="4"/>
        <v>0</v>
      </c>
      <c r="V24" s="79">
        <f t="shared" si="4"/>
        <v>0</v>
      </c>
      <c r="W24" s="79">
        <f t="shared" si="4"/>
        <v>0</v>
      </c>
      <c r="X24" s="79">
        <f t="shared" si="4"/>
        <v>0</v>
      </c>
    </row>
    <row r="25" spans="1:26" s="11" customFormat="1" x14ac:dyDescent="0.25">
      <c r="B25" s="42" t="s">
        <v>10</v>
      </c>
      <c r="C25" s="77">
        <v>0.01</v>
      </c>
      <c r="D25" s="78">
        <f>ROUND($C25*D$16,0)</f>
        <v>10849241</v>
      </c>
      <c r="E25" s="78">
        <f t="shared" si="5"/>
        <v>349018</v>
      </c>
      <c r="F25" s="78">
        <f t="shared" si="5"/>
        <v>846844</v>
      </c>
      <c r="G25" s="78">
        <f>ROUND($C25*G$16,0)</f>
        <v>177788</v>
      </c>
      <c r="H25" s="139">
        <f t="shared" si="5"/>
        <v>705795</v>
      </c>
      <c r="I25" s="139">
        <f t="shared" si="5"/>
        <v>301907</v>
      </c>
      <c r="J25" s="78"/>
      <c r="K25" s="78">
        <f t="shared" si="6"/>
        <v>9884108</v>
      </c>
      <c r="L25" s="78">
        <f t="shared" si="6"/>
        <v>341569</v>
      </c>
      <c r="M25" s="78">
        <f t="shared" si="6"/>
        <v>852680</v>
      </c>
      <c r="N25" s="78">
        <f t="shared" si="6"/>
        <v>163942</v>
      </c>
      <c r="O25" s="78">
        <f t="shared" si="6"/>
        <v>306654</v>
      </c>
      <c r="P25" s="78">
        <f t="shared" si="6"/>
        <v>663170</v>
      </c>
      <c r="Q25" s="78"/>
      <c r="R25" s="79">
        <f t="shared" si="4"/>
        <v>965133</v>
      </c>
      <c r="S25" s="79">
        <f t="shared" si="4"/>
        <v>7449</v>
      </c>
      <c r="T25" s="79">
        <f t="shared" si="4"/>
        <v>-5836</v>
      </c>
      <c r="U25" s="79">
        <f t="shared" si="4"/>
        <v>13846</v>
      </c>
      <c r="V25" s="79">
        <f t="shared" si="4"/>
        <v>399141</v>
      </c>
      <c r="W25" s="79">
        <f t="shared" si="4"/>
        <v>-361263</v>
      </c>
      <c r="X25" s="79">
        <f t="shared" si="4"/>
        <v>0</v>
      </c>
    </row>
    <row r="26" spans="1:26" s="11" customFormat="1" x14ac:dyDescent="0.25">
      <c r="B26" s="42" t="s">
        <v>11</v>
      </c>
      <c r="C26" s="77">
        <v>0.01</v>
      </c>
      <c r="D26" s="78">
        <f t="shared" si="7"/>
        <v>10849241</v>
      </c>
      <c r="E26" s="78">
        <f>ROUND($C26*E$16,0)</f>
        <v>349018</v>
      </c>
      <c r="F26" s="78">
        <f t="shared" si="5"/>
        <v>846844</v>
      </c>
      <c r="G26" s="78">
        <f t="shared" si="5"/>
        <v>177788</v>
      </c>
      <c r="H26" s="139">
        <f>ROUND($C26*H$16,0)</f>
        <v>705795</v>
      </c>
      <c r="I26" s="139">
        <f>ROUND($C26*I$16,0)</f>
        <v>301907</v>
      </c>
      <c r="J26" s="78"/>
      <c r="K26" s="78">
        <f t="shared" si="6"/>
        <v>9884108</v>
      </c>
      <c r="L26" s="78">
        <f t="shared" si="6"/>
        <v>341569</v>
      </c>
      <c r="M26" s="78">
        <f t="shared" si="6"/>
        <v>852680</v>
      </c>
      <c r="N26" s="78">
        <f t="shared" si="6"/>
        <v>163942</v>
      </c>
      <c r="O26" s="78">
        <f t="shared" si="6"/>
        <v>306654</v>
      </c>
      <c r="P26" s="78">
        <f t="shared" si="6"/>
        <v>663170</v>
      </c>
      <c r="Q26" s="78"/>
      <c r="R26" s="79">
        <f t="shared" si="4"/>
        <v>965133</v>
      </c>
      <c r="S26" s="79">
        <f t="shared" si="4"/>
        <v>7449</v>
      </c>
      <c r="T26" s="79">
        <f t="shared" si="4"/>
        <v>-5836</v>
      </c>
      <c r="U26" s="79">
        <f t="shared" si="4"/>
        <v>13846</v>
      </c>
      <c r="V26" s="79">
        <f t="shared" si="4"/>
        <v>399141</v>
      </c>
      <c r="W26" s="79">
        <f t="shared" si="4"/>
        <v>-361263</v>
      </c>
      <c r="X26" s="79">
        <f t="shared" si="4"/>
        <v>0</v>
      </c>
    </row>
    <row r="27" spans="1:26" s="11" customFormat="1" x14ac:dyDescent="0.25">
      <c r="B27" s="42" t="s">
        <v>12</v>
      </c>
      <c r="C27" s="77">
        <v>0.01</v>
      </c>
      <c r="D27" s="78">
        <f>ROUND($C27*D$16,0)</f>
        <v>10849241</v>
      </c>
      <c r="E27" s="78">
        <f t="shared" si="5"/>
        <v>349018</v>
      </c>
      <c r="F27" s="78">
        <f t="shared" si="5"/>
        <v>846844</v>
      </c>
      <c r="G27" s="78">
        <f t="shared" si="5"/>
        <v>177788</v>
      </c>
      <c r="H27" s="139">
        <f t="shared" si="5"/>
        <v>705795</v>
      </c>
      <c r="I27" s="139">
        <f>ROUND($C27*I$16,0)</f>
        <v>301907</v>
      </c>
      <c r="J27" s="78"/>
      <c r="K27" s="78">
        <f t="shared" si="6"/>
        <v>9884108</v>
      </c>
      <c r="L27" s="78">
        <f t="shared" si="6"/>
        <v>341569</v>
      </c>
      <c r="M27" s="78">
        <f t="shared" si="6"/>
        <v>852680</v>
      </c>
      <c r="N27" s="78">
        <f t="shared" si="6"/>
        <v>163942</v>
      </c>
      <c r="O27" s="78">
        <f t="shared" si="6"/>
        <v>306654</v>
      </c>
      <c r="P27" s="78">
        <f t="shared" si="6"/>
        <v>663170</v>
      </c>
      <c r="Q27" s="78"/>
      <c r="R27" s="79">
        <f t="shared" si="4"/>
        <v>965133</v>
      </c>
      <c r="S27" s="79">
        <f t="shared" si="4"/>
        <v>7449</v>
      </c>
      <c r="T27" s="79">
        <f t="shared" si="4"/>
        <v>-5836</v>
      </c>
      <c r="U27" s="79">
        <f t="shared" si="4"/>
        <v>13846</v>
      </c>
      <c r="V27" s="79">
        <f t="shared" si="4"/>
        <v>399141</v>
      </c>
      <c r="W27" s="79">
        <f t="shared" si="4"/>
        <v>-361263</v>
      </c>
      <c r="X27" s="79">
        <f t="shared" si="4"/>
        <v>0</v>
      </c>
    </row>
    <row r="28" spans="1:26" s="11" customFormat="1" x14ac:dyDescent="0.25">
      <c r="B28" s="42" t="s">
        <v>13</v>
      </c>
      <c r="C28" s="77" t="s">
        <v>14</v>
      </c>
      <c r="D28" s="78"/>
      <c r="E28" s="78"/>
      <c r="F28" s="78"/>
      <c r="G28" s="78"/>
      <c r="H28" s="139"/>
      <c r="I28" s="139"/>
      <c r="J28" s="78"/>
      <c r="K28" s="78"/>
      <c r="L28" s="78"/>
      <c r="M28" s="78"/>
      <c r="N28" s="78"/>
      <c r="O28" s="78"/>
      <c r="P28" s="78"/>
      <c r="Q28" s="78"/>
      <c r="R28" s="79"/>
      <c r="S28" s="79"/>
      <c r="T28" s="79"/>
      <c r="U28" s="79"/>
      <c r="V28" s="79"/>
      <c r="W28" s="79"/>
      <c r="X28" s="79"/>
    </row>
    <row r="29" spans="1:26" s="11" customFormat="1" x14ac:dyDescent="0.25">
      <c r="A29" s="48"/>
      <c r="B29" s="42" t="s">
        <v>15</v>
      </c>
      <c r="C29" s="77">
        <v>3.0000000000000001E-3</v>
      </c>
      <c r="D29" s="78">
        <f>ROUND($C29*D$16,0)</f>
        <v>3254772</v>
      </c>
      <c r="E29" s="78">
        <f t="shared" si="5"/>
        <v>104705</v>
      </c>
      <c r="F29" s="78">
        <f t="shared" si="5"/>
        <v>254053</v>
      </c>
      <c r="G29" s="78">
        <f t="shared" si="5"/>
        <v>53337</v>
      </c>
      <c r="H29" s="139">
        <f>ROUND($C29*H$16,0)</f>
        <v>211738</v>
      </c>
      <c r="I29" s="139">
        <f>ROUND($C29*I$16,0)</f>
        <v>90572</v>
      </c>
      <c r="J29" s="78"/>
      <c r="K29" s="78">
        <f t="shared" ref="K29:P29" si="8">SUMIFS($S$33:$S$1048576,$Y$33:$Y$1048576,K$19,$Z$33:$Z$1048576,$B29)</f>
        <v>2965233</v>
      </c>
      <c r="L29" s="78">
        <f t="shared" si="8"/>
        <v>102469</v>
      </c>
      <c r="M29" s="78">
        <f t="shared" si="8"/>
        <v>255803</v>
      </c>
      <c r="N29" s="78">
        <f t="shared" si="8"/>
        <v>49183</v>
      </c>
      <c r="O29" s="78">
        <f t="shared" si="8"/>
        <v>91996</v>
      </c>
      <c r="P29" s="78">
        <f t="shared" si="8"/>
        <v>198953</v>
      </c>
      <c r="Q29" s="78"/>
      <c r="R29" s="79">
        <f t="shared" ref="R29:X30" si="9">D29-K29</f>
        <v>289539</v>
      </c>
      <c r="S29" s="79">
        <f t="shared" si="9"/>
        <v>2236</v>
      </c>
      <c r="T29" s="79">
        <f t="shared" si="9"/>
        <v>-1750</v>
      </c>
      <c r="U29" s="79">
        <f t="shared" si="9"/>
        <v>4154</v>
      </c>
      <c r="V29" s="79">
        <f t="shared" si="9"/>
        <v>119742</v>
      </c>
      <c r="W29" s="79">
        <f t="shared" si="9"/>
        <v>-108381</v>
      </c>
      <c r="X29" s="79">
        <f t="shared" si="9"/>
        <v>0</v>
      </c>
    </row>
    <row r="30" spans="1:26" s="11" customFormat="1" x14ac:dyDescent="0.25">
      <c r="B30" s="33">
        <v>17</v>
      </c>
      <c r="C30" s="49"/>
      <c r="D30" s="39">
        <f t="shared" ref="D30:I30" si="10">SUM(D20:D29)</f>
        <v>62925597</v>
      </c>
      <c r="E30" s="39">
        <f t="shared" si="10"/>
        <v>2024304</v>
      </c>
      <c r="F30" s="39">
        <f t="shared" si="10"/>
        <v>4911695</v>
      </c>
      <c r="G30" s="39">
        <f t="shared" si="10"/>
        <v>1031171</v>
      </c>
      <c r="H30" s="127">
        <f t="shared" si="10"/>
        <v>4093610</v>
      </c>
      <c r="I30" s="127">
        <f t="shared" si="10"/>
        <v>1751060</v>
      </c>
      <c r="J30" s="39"/>
      <c r="K30" s="50">
        <f>SUBTOTAL(9,K21:K29)</f>
        <v>52385773</v>
      </c>
      <c r="L30" s="50">
        <f t="shared" ref="L30:Q30" si="11">SUBTOTAL(9,L21:L29)</f>
        <v>1810314</v>
      </c>
      <c r="M30" s="50">
        <f t="shared" si="11"/>
        <v>4519203</v>
      </c>
      <c r="N30" s="50">
        <f t="shared" si="11"/>
        <v>868893</v>
      </c>
      <c r="O30" s="50">
        <f>SUBTOTAL(9,O21:O29)</f>
        <v>1625266</v>
      </c>
      <c r="P30" s="50">
        <f t="shared" si="11"/>
        <v>3514803</v>
      </c>
      <c r="Q30" s="50">
        <f t="shared" si="11"/>
        <v>0</v>
      </c>
      <c r="R30" s="45">
        <f t="shared" si="9"/>
        <v>10539824</v>
      </c>
      <c r="S30" s="45">
        <f t="shared" si="9"/>
        <v>213990</v>
      </c>
      <c r="T30" s="45">
        <f t="shared" si="9"/>
        <v>392492</v>
      </c>
      <c r="U30" s="45">
        <f t="shared" si="9"/>
        <v>162278</v>
      </c>
      <c r="V30" s="45">
        <f t="shared" si="9"/>
        <v>2468344</v>
      </c>
      <c r="W30" s="45">
        <f t="shared" si="9"/>
        <v>-1763743</v>
      </c>
      <c r="X30" s="45">
        <f t="shared" si="9"/>
        <v>0</v>
      </c>
    </row>
    <row r="31" spans="1:26" s="11" customFormat="1" x14ac:dyDescent="0.25">
      <c r="B31" s="53"/>
      <c r="C31" s="54"/>
      <c r="D31" s="29"/>
      <c r="E31" s="29"/>
      <c r="F31" s="29"/>
      <c r="H31" s="140"/>
      <c r="I31" s="141"/>
      <c r="J31" s="30"/>
      <c r="K31" s="32"/>
      <c r="S31" s="25">
        <f>SUBTOTAL(9,S33:S501)</f>
        <v>70648836</v>
      </c>
      <c r="W31" s="25">
        <f>SUM(W33:W348)</f>
        <v>76300750</v>
      </c>
      <c r="X31" s="52">
        <f>W31-'[1]CR2217-N-Receipt'!AB1</f>
        <v>0</v>
      </c>
    </row>
    <row r="32" spans="1:26" x14ac:dyDescent="0.25">
      <c r="A32" s="55" t="s">
        <v>16</v>
      </c>
      <c r="B32" s="55" t="s">
        <v>19</v>
      </c>
      <c r="C32" s="55" t="s">
        <v>20</v>
      </c>
      <c r="D32" s="55" t="s">
        <v>21</v>
      </c>
      <c r="E32" s="55" t="s">
        <v>22</v>
      </c>
      <c r="F32" s="55" t="s">
        <v>23</v>
      </c>
      <c r="G32" s="55" t="s">
        <v>24</v>
      </c>
      <c r="H32" s="142"/>
      <c r="I32" s="142" t="s">
        <v>26</v>
      </c>
      <c r="J32" s="55" t="s">
        <v>27</v>
      </c>
      <c r="K32" s="55" t="s">
        <v>28</v>
      </c>
      <c r="L32" s="55" t="s">
        <v>29</v>
      </c>
      <c r="M32" s="55" t="s">
        <v>30</v>
      </c>
      <c r="N32" s="55" t="s">
        <v>31</v>
      </c>
      <c r="O32" s="55"/>
      <c r="P32" s="55" t="s">
        <v>32</v>
      </c>
      <c r="Q32" s="55" t="s">
        <v>33</v>
      </c>
      <c r="R32" s="55" t="s">
        <v>34</v>
      </c>
      <c r="S32" s="55" t="s">
        <v>35</v>
      </c>
      <c r="T32" s="55" t="s">
        <v>186</v>
      </c>
      <c r="U32" s="56" t="s">
        <v>37</v>
      </c>
      <c r="V32" s="56"/>
      <c r="W32" s="55" t="s">
        <v>38</v>
      </c>
      <c r="X32" s="55" t="s">
        <v>39</v>
      </c>
      <c r="Y32" s="55" t="s">
        <v>187</v>
      </c>
      <c r="Z32" s="55" t="s">
        <v>41</v>
      </c>
    </row>
    <row r="33" spans="1:26" x14ac:dyDescent="0.25">
      <c r="A33" s="66">
        <v>858</v>
      </c>
      <c r="B33" s="63" t="s">
        <v>188</v>
      </c>
      <c r="C33" s="66" t="s">
        <v>189</v>
      </c>
      <c r="D33" s="63">
        <v>1</v>
      </c>
      <c r="E33" s="66" t="s">
        <v>45</v>
      </c>
      <c r="F33" s="63" t="s">
        <v>46</v>
      </c>
      <c r="G33" s="66" t="s">
        <v>47</v>
      </c>
      <c r="K33" s="66" t="s">
        <v>190</v>
      </c>
      <c r="L33" s="66" t="s">
        <v>60</v>
      </c>
      <c r="N33" s="67">
        <v>1</v>
      </c>
      <c r="O33" s="67"/>
      <c r="P33" s="45">
        <v>1049094</v>
      </c>
      <c r="Q33" s="45">
        <v>1049094</v>
      </c>
      <c r="R33" s="81">
        <v>1</v>
      </c>
      <c r="S33" s="45">
        <v>1049094</v>
      </c>
      <c r="T33" s="82">
        <v>0.08</v>
      </c>
      <c r="U33" s="45">
        <v>83928</v>
      </c>
      <c r="V33" s="75"/>
      <c r="W33" s="45">
        <v>1133022</v>
      </c>
      <c r="Y33" s="12" t="s">
        <v>180</v>
      </c>
      <c r="Z33" s="63">
        <v>2024</v>
      </c>
    </row>
    <row r="34" spans="1:26" x14ac:dyDescent="0.25">
      <c r="A34" s="66">
        <v>863</v>
      </c>
      <c r="B34" s="63" t="s">
        <v>191</v>
      </c>
      <c r="C34" s="66" t="s">
        <v>189</v>
      </c>
      <c r="D34" s="63">
        <v>1</v>
      </c>
      <c r="E34" s="66" t="s">
        <v>45</v>
      </c>
      <c r="F34" s="63" t="s">
        <v>46</v>
      </c>
      <c r="G34" s="66" t="s">
        <v>47</v>
      </c>
      <c r="K34" s="66" t="s">
        <v>192</v>
      </c>
      <c r="L34" s="66" t="s">
        <v>57</v>
      </c>
      <c r="N34" s="67">
        <v>1</v>
      </c>
      <c r="O34" s="67"/>
      <c r="P34" s="45">
        <v>1049094</v>
      </c>
      <c r="Q34" s="45">
        <v>1049094</v>
      </c>
      <c r="R34" s="81">
        <v>1</v>
      </c>
      <c r="S34" s="45">
        <v>1049094</v>
      </c>
      <c r="T34" s="82">
        <v>0.08</v>
      </c>
      <c r="U34" s="45">
        <v>83928</v>
      </c>
      <c r="V34" s="75"/>
      <c r="W34" s="45">
        <v>1133022</v>
      </c>
      <c r="Y34" s="12" t="s">
        <v>180</v>
      </c>
      <c r="Z34" s="63">
        <v>2024</v>
      </c>
    </row>
    <row r="35" spans="1:26" x14ac:dyDescent="0.25">
      <c r="A35" s="66">
        <v>865</v>
      </c>
      <c r="B35" s="63" t="s">
        <v>193</v>
      </c>
      <c r="C35" s="66" t="s">
        <v>189</v>
      </c>
      <c r="D35" s="63">
        <v>1</v>
      </c>
      <c r="E35" s="66" t="s">
        <v>45</v>
      </c>
      <c r="F35" s="63" t="s">
        <v>46</v>
      </c>
      <c r="G35" s="66" t="s">
        <v>47</v>
      </c>
      <c r="K35" s="66" t="s">
        <v>194</v>
      </c>
      <c r="L35" s="66" t="s">
        <v>50</v>
      </c>
      <c r="N35" s="67">
        <v>1</v>
      </c>
      <c r="O35" s="67"/>
      <c r="P35" s="45">
        <v>1049094</v>
      </c>
      <c r="Q35" s="45">
        <v>1049094</v>
      </c>
      <c r="R35" s="81">
        <v>1</v>
      </c>
      <c r="S35" s="45">
        <v>1049094</v>
      </c>
      <c r="T35" s="82">
        <v>0.08</v>
      </c>
      <c r="U35" s="45">
        <v>83928</v>
      </c>
      <c r="V35" s="75"/>
      <c r="W35" s="45">
        <v>1133022</v>
      </c>
      <c r="Y35" s="12" t="s">
        <v>180</v>
      </c>
      <c r="Z35" s="63">
        <v>2024</v>
      </c>
    </row>
    <row r="36" spans="1:26" x14ac:dyDescent="0.25">
      <c r="A36" s="66">
        <v>867</v>
      </c>
      <c r="B36" s="63" t="s">
        <v>195</v>
      </c>
      <c r="C36" s="66" t="s">
        <v>189</v>
      </c>
      <c r="D36" s="63">
        <v>1</v>
      </c>
      <c r="E36" s="66" t="s">
        <v>45</v>
      </c>
      <c r="F36" s="63" t="s">
        <v>46</v>
      </c>
      <c r="G36" s="66" t="s">
        <v>47</v>
      </c>
      <c r="K36" s="66" t="s">
        <v>196</v>
      </c>
      <c r="L36" s="66" t="s">
        <v>63</v>
      </c>
      <c r="N36" s="67">
        <v>1</v>
      </c>
      <c r="O36" s="67"/>
      <c r="P36" s="45">
        <v>1049094</v>
      </c>
      <c r="Q36" s="45">
        <v>1049094</v>
      </c>
      <c r="R36" s="81">
        <v>1</v>
      </c>
      <c r="S36" s="45">
        <v>1049094</v>
      </c>
      <c r="T36" s="82">
        <v>0.08</v>
      </c>
      <c r="U36" s="45">
        <v>83928</v>
      </c>
      <c r="V36" s="75"/>
      <c r="W36" s="45">
        <v>1133022</v>
      </c>
      <c r="Y36" s="12" t="s">
        <v>180</v>
      </c>
      <c r="Z36" s="63">
        <v>2024</v>
      </c>
    </row>
    <row r="37" spans="1:26" x14ac:dyDescent="0.25">
      <c r="A37" s="66">
        <v>869</v>
      </c>
      <c r="B37" s="63" t="s">
        <v>197</v>
      </c>
      <c r="C37" s="66" t="s">
        <v>189</v>
      </c>
      <c r="D37" s="63">
        <v>1</v>
      </c>
      <c r="E37" s="66" t="s">
        <v>45</v>
      </c>
      <c r="F37" s="63" t="s">
        <v>46</v>
      </c>
      <c r="G37" s="66" t="s">
        <v>47</v>
      </c>
      <c r="K37" s="66" t="s">
        <v>198</v>
      </c>
      <c r="L37" s="66" t="s">
        <v>54</v>
      </c>
      <c r="N37" s="67">
        <v>1</v>
      </c>
      <c r="O37" s="67"/>
      <c r="P37" s="45">
        <v>1049094</v>
      </c>
      <c r="Q37" s="45">
        <v>1049094</v>
      </c>
      <c r="R37" s="81">
        <v>1</v>
      </c>
      <c r="S37" s="45">
        <v>1049094</v>
      </c>
      <c r="T37" s="82">
        <v>0.08</v>
      </c>
      <c r="U37" s="45">
        <v>83928</v>
      </c>
      <c r="V37" s="75"/>
      <c r="W37" s="45">
        <v>1133022</v>
      </c>
      <c r="Y37" s="12" t="s">
        <v>180</v>
      </c>
      <c r="Z37" s="63">
        <v>2024</v>
      </c>
    </row>
    <row r="38" spans="1:26" x14ac:dyDescent="0.25">
      <c r="A38" s="66">
        <v>1349</v>
      </c>
      <c r="B38" s="63" t="s">
        <v>199</v>
      </c>
      <c r="C38" s="66" t="s">
        <v>189</v>
      </c>
      <c r="D38" s="63">
        <v>1</v>
      </c>
      <c r="E38" s="66" t="s">
        <v>45</v>
      </c>
      <c r="F38" s="63" t="s">
        <v>46</v>
      </c>
      <c r="G38" s="66" t="s">
        <v>47</v>
      </c>
      <c r="K38" s="66" t="s">
        <v>200</v>
      </c>
      <c r="L38" s="66" t="s">
        <v>57</v>
      </c>
      <c r="N38" s="67">
        <v>1</v>
      </c>
      <c r="O38" s="67"/>
      <c r="P38" s="45">
        <v>147360</v>
      </c>
      <c r="Q38" s="45">
        <v>147360</v>
      </c>
      <c r="R38" s="81">
        <v>1</v>
      </c>
      <c r="S38" s="45">
        <v>147360</v>
      </c>
      <c r="T38" s="82">
        <v>0.08</v>
      </c>
      <c r="U38" s="45">
        <v>11789</v>
      </c>
      <c r="V38" s="75"/>
      <c r="W38" s="45">
        <v>159149</v>
      </c>
      <c r="Y38" s="12" t="s">
        <v>182</v>
      </c>
      <c r="Z38" s="63">
        <v>2024</v>
      </c>
    </row>
    <row r="39" spans="1:26" x14ac:dyDescent="0.25">
      <c r="A39" s="66">
        <v>1350</v>
      </c>
      <c r="B39" s="63" t="s">
        <v>201</v>
      </c>
      <c r="C39" s="66" t="s">
        <v>189</v>
      </c>
      <c r="D39" s="63">
        <v>1</v>
      </c>
      <c r="E39" s="66" t="s">
        <v>45</v>
      </c>
      <c r="F39" s="63" t="s">
        <v>46</v>
      </c>
      <c r="G39" s="66" t="s">
        <v>47</v>
      </c>
      <c r="K39" s="66" t="s">
        <v>202</v>
      </c>
      <c r="L39" s="66" t="s">
        <v>63</v>
      </c>
      <c r="N39" s="67">
        <v>1</v>
      </c>
      <c r="O39" s="67"/>
      <c r="P39" s="45">
        <v>147360</v>
      </c>
      <c r="Q39" s="45">
        <v>147360</v>
      </c>
      <c r="R39" s="81">
        <v>1</v>
      </c>
      <c r="S39" s="45">
        <v>147360</v>
      </c>
      <c r="T39" s="82">
        <v>0.08</v>
      </c>
      <c r="U39" s="45">
        <v>11789</v>
      </c>
      <c r="V39" s="75"/>
      <c r="W39" s="45">
        <v>159149</v>
      </c>
      <c r="Y39" s="68" t="s">
        <v>182</v>
      </c>
      <c r="Z39" s="63">
        <v>2024</v>
      </c>
    </row>
    <row r="40" spans="1:26" x14ac:dyDescent="0.25">
      <c r="A40" s="66">
        <v>1352</v>
      </c>
      <c r="B40" s="63" t="s">
        <v>203</v>
      </c>
      <c r="C40" s="66" t="s">
        <v>189</v>
      </c>
      <c r="D40" s="72">
        <v>1</v>
      </c>
      <c r="E40" s="66" t="s">
        <v>45</v>
      </c>
      <c r="F40" s="63" t="s">
        <v>46</v>
      </c>
      <c r="G40" s="66" t="s">
        <v>47</v>
      </c>
      <c r="K40" s="66" t="s">
        <v>204</v>
      </c>
      <c r="L40" s="66" t="s">
        <v>60</v>
      </c>
      <c r="N40" s="67">
        <v>1</v>
      </c>
      <c r="O40" s="67"/>
      <c r="P40" s="45">
        <v>147360</v>
      </c>
      <c r="Q40" s="45">
        <v>147360</v>
      </c>
      <c r="R40" s="81">
        <v>1</v>
      </c>
      <c r="S40" s="45">
        <v>147360</v>
      </c>
      <c r="T40" s="82">
        <v>0.08</v>
      </c>
      <c r="U40" s="45">
        <v>11789</v>
      </c>
      <c r="V40" s="75"/>
      <c r="W40" s="45">
        <v>159149</v>
      </c>
      <c r="Y40" s="68" t="s">
        <v>182</v>
      </c>
      <c r="Z40" s="63">
        <v>2024</v>
      </c>
    </row>
    <row r="41" spans="1:26" x14ac:dyDescent="0.25">
      <c r="A41" s="66">
        <v>1353</v>
      </c>
      <c r="B41" s="63" t="s">
        <v>205</v>
      </c>
      <c r="C41" s="66" t="s">
        <v>189</v>
      </c>
      <c r="D41" s="72">
        <v>1</v>
      </c>
      <c r="E41" s="66" t="s">
        <v>45</v>
      </c>
      <c r="F41" s="63" t="s">
        <v>46</v>
      </c>
      <c r="G41" s="66" t="s">
        <v>47</v>
      </c>
      <c r="K41" s="66" t="s">
        <v>206</v>
      </c>
      <c r="L41" s="66" t="s">
        <v>50</v>
      </c>
      <c r="N41" s="67">
        <v>1</v>
      </c>
      <c r="O41" s="67"/>
      <c r="P41" s="45">
        <v>147360</v>
      </c>
      <c r="Q41" s="45">
        <v>147360</v>
      </c>
      <c r="R41" s="81">
        <v>1</v>
      </c>
      <c r="S41" s="45">
        <v>147360</v>
      </c>
      <c r="T41" s="82">
        <v>0.08</v>
      </c>
      <c r="U41" s="45">
        <v>11789</v>
      </c>
      <c r="V41" s="75"/>
      <c r="W41" s="45">
        <v>159149</v>
      </c>
      <c r="Y41" s="68" t="s">
        <v>182</v>
      </c>
      <c r="Z41" s="63">
        <v>2024</v>
      </c>
    </row>
    <row r="42" spans="1:26" x14ac:dyDescent="0.25">
      <c r="A42" s="66">
        <v>1354</v>
      </c>
      <c r="B42" s="63" t="s">
        <v>207</v>
      </c>
      <c r="C42" s="66" t="s">
        <v>189</v>
      </c>
      <c r="D42" s="72">
        <v>1</v>
      </c>
      <c r="E42" s="66" t="s">
        <v>45</v>
      </c>
      <c r="F42" s="63" t="s">
        <v>46</v>
      </c>
      <c r="G42" s="66" t="s">
        <v>47</v>
      </c>
      <c r="K42" s="66" t="s">
        <v>208</v>
      </c>
      <c r="L42" s="66" t="s">
        <v>54</v>
      </c>
      <c r="N42" s="67">
        <v>1</v>
      </c>
      <c r="O42" s="67"/>
      <c r="P42" s="45">
        <v>147360</v>
      </c>
      <c r="Q42" s="45">
        <v>147360</v>
      </c>
      <c r="R42" s="81">
        <v>1</v>
      </c>
      <c r="S42" s="45">
        <v>147360</v>
      </c>
      <c r="T42" s="82">
        <v>0.08</v>
      </c>
      <c r="U42" s="45">
        <v>11789</v>
      </c>
      <c r="V42" s="75"/>
      <c r="W42" s="45">
        <v>159149</v>
      </c>
      <c r="Y42" s="68" t="s">
        <v>182</v>
      </c>
      <c r="Z42" s="63">
        <v>2024</v>
      </c>
    </row>
    <row r="43" spans="1:26" x14ac:dyDescent="0.25">
      <c r="A43" s="66">
        <v>1478</v>
      </c>
      <c r="B43" s="63" t="s">
        <v>209</v>
      </c>
      <c r="C43" s="66" t="s">
        <v>189</v>
      </c>
      <c r="D43" s="72">
        <v>1</v>
      </c>
      <c r="E43" s="66" t="s">
        <v>45</v>
      </c>
      <c r="F43" s="63" t="s">
        <v>46</v>
      </c>
      <c r="G43" s="66" t="s">
        <v>47</v>
      </c>
      <c r="K43" s="66" t="s">
        <v>210</v>
      </c>
      <c r="L43" s="66" t="s">
        <v>54</v>
      </c>
      <c r="N43" s="67">
        <v>1</v>
      </c>
      <c r="O43" s="67"/>
      <c r="P43" s="45">
        <v>40055</v>
      </c>
      <c r="Q43" s="45">
        <v>40055</v>
      </c>
      <c r="R43" s="81">
        <v>1</v>
      </c>
      <c r="S43" s="45">
        <v>40055</v>
      </c>
      <c r="T43" s="82">
        <v>0.08</v>
      </c>
      <c r="U43" s="45">
        <v>3204</v>
      </c>
      <c r="V43" s="75"/>
      <c r="W43" s="45">
        <v>43259</v>
      </c>
      <c r="Y43" s="68" t="s">
        <v>184</v>
      </c>
      <c r="Z43" s="63">
        <v>2024</v>
      </c>
    </row>
    <row r="44" spans="1:26" x14ac:dyDescent="0.25">
      <c r="A44" s="66">
        <v>1479</v>
      </c>
      <c r="B44" s="63" t="s">
        <v>211</v>
      </c>
      <c r="C44" s="66" t="s">
        <v>189</v>
      </c>
      <c r="D44" s="63">
        <v>1</v>
      </c>
      <c r="E44" s="66" t="s">
        <v>45</v>
      </c>
      <c r="F44" s="63" t="s">
        <v>46</v>
      </c>
      <c r="G44" s="66" t="s">
        <v>47</v>
      </c>
      <c r="K44" s="66" t="s">
        <v>212</v>
      </c>
      <c r="L44" s="66" t="s">
        <v>63</v>
      </c>
      <c r="N44" s="67">
        <v>1</v>
      </c>
      <c r="O44" s="67"/>
      <c r="P44" s="45">
        <v>40055</v>
      </c>
      <c r="Q44" s="45">
        <v>40055</v>
      </c>
      <c r="R44" s="81">
        <v>1</v>
      </c>
      <c r="S44" s="45">
        <v>40055</v>
      </c>
      <c r="T44" s="82">
        <v>0.08</v>
      </c>
      <c r="U44" s="45">
        <v>3204</v>
      </c>
      <c r="V44" s="75"/>
      <c r="W44" s="45">
        <v>43259</v>
      </c>
      <c r="Y44" s="68" t="s">
        <v>184</v>
      </c>
      <c r="Z44" s="63">
        <v>2024</v>
      </c>
    </row>
    <row r="45" spans="1:26" x14ac:dyDescent="0.25">
      <c r="A45" s="66">
        <v>1482</v>
      </c>
      <c r="B45" s="63" t="s">
        <v>201</v>
      </c>
      <c r="C45" s="66" t="s">
        <v>189</v>
      </c>
      <c r="D45" s="63">
        <v>1</v>
      </c>
      <c r="E45" s="66" t="s">
        <v>45</v>
      </c>
      <c r="F45" s="63" t="s">
        <v>46</v>
      </c>
      <c r="G45" s="66" t="s">
        <v>47</v>
      </c>
      <c r="K45" s="66" t="s">
        <v>213</v>
      </c>
      <c r="L45" s="66" t="s">
        <v>60</v>
      </c>
      <c r="N45" s="67">
        <v>1</v>
      </c>
      <c r="O45" s="67"/>
      <c r="P45" s="45">
        <v>40055</v>
      </c>
      <c r="Q45" s="45">
        <v>40055</v>
      </c>
      <c r="R45" s="81">
        <v>1</v>
      </c>
      <c r="S45" s="45">
        <v>40055</v>
      </c>
      <c r="T45" s="82">
        <v>0.08</v>
      </c>
      <c r="U45" s="45">
        <v>3204</v>
      </c>
      <c r="V45" s="75"/>
      <c r="W45" s="45">
        <v>43259</v>
      </c>
      <c r="Y45" s="68" t="s">
        <v>184</v>
      </c>
      <c r="Z45" s="63">
        <v>2024</v>
      </c>
    </row>
    <row r="46" spans="1:26" x14ac:dyDescent="0.25">
      <c r="A46" s="66">
        <v>1483</v>
      </c>
      <c r="B46" s="63" t="s">
        <v>214</v>
      </c>
      <c r="C46" s="66" t="s">
        <v>189</v>
      </c>
      <c r="D46" s="63">
        <v>1</v>
      </c>
      <c r="E46" s="68" t="s">
        <v>45</v>
      </c>
      <c r="F46" s="63" t="s">
        <v>46</v>
      </c>
      <c r="G46" s="66" t="s">
        <v>47</v>
      </c>
      <c r="I46" s="144"/>
      <c r="J46" s="67"/>
      <c r="K46" s="83" t="s">
        <v>215</v>
      </c>
      <c r="L46" s="67" t="s">
        <v>50</v>
      </c>
      <c r="N46" s="12">
        <v>1</v>
      </c>
      <c r="O46" s="12"/>
      <c r="P46" s="45">
        <v>40055</v>
      </c>
      <c r="Q46" s="45">
        <v>40055</v>
      </c>
      <c r="R46" s="81">
        <v>1</v>
      </c>
      <c r="S46" s="45">
        <v>40055</v>
      </c>
      <c r="T46" s="82">
        <v>0.08</v>
      </c>
      <c r="U46" s="45">
        <v>3204</v>
      </c>
      <c r="V46" s="75"/>
      <c r="W46" s="45">
        <v>43259</v>
      </c>
      <c r="Y46" s="66" t="s">
        <v>184</v>
      </c>
      <c r="Z46" s="63">
        <v>2024</v>
      </c>
    </row>
    <row r="47" spans="1:26" x14ac:dyDescent="0.25">
      <c r="A47" s="66">
        <v>1484</v>
      </c>
      <c r="B47" s="63" t="s">
        <v>203</v>
      </c>
      <c r="C47" s="66" t="s">
        <v>189</v>
      </c>
      <c r="D47" s="63">
        <v>1</v>
      </c>
      <c r="E47" s="68" t="s">
        <v>45</v>
      </c>
      <c r="F47" s="63" t="s">
        <v>46</v>
      </c>
      <c r="G47" s="66" t="s">
        <v>47</v>
      </c>
      <c r="I47" s="144"/>
      <c r="J47" s="67"/>
      <c r="K47" s="83" t="s">
        <v>216</v>
      </c>
      <c r="L47" s="67" t="s">
        <v>57</v>
      </c>
      <c r="N47" s="12">
        <v>1</v>
      </c>
      <c r="O47" s="12"/>
      <c r="P47" s="45">
        <v>40055</v>
      </c>
      <c r="Q47" s="45">
        <v>40055</v>
      </c>
      <c r="R47" s="81">
        <v>1</v>
      </c>
      <c r="S47" s="45">
        <v>40055</v>
      </c>
      <c r="T47" s="82">
        <v>0.08</v>
      </c>
      <c r="U47" s="45">
        <v>3204</v>
      </c>
      <c r="V47" s="75"/>
      <c r="W47" s="45">
        <v>43259</v>
      </c>
      <c r="Y47" s="66" t="s">
        <v>184</v>
      </c>
      <c r="Z47" s="63">
        <v>2024</v>
      </c>
    </row>
    <row r="48" spans="1:26" x14ac:dyDescent="0.25">
      <c r="A48" s="66">
        <v>1590</v>
      </c>
      <c r="B48" s="63" t="s">
        <v>217</v>
      </c>
      <c r="C48" s="73" t="s">
        <v>189</v>
      </c>
      <c r="D48" s="63">
        <v>1</v>
      </c>
      <c r="E48" s="68" t="s">
        <v>45</v>
      </c>
      <c r="F48" s="63" t="s">
        <v>46</v>
      </c>
      <c r="G48" s="66" t="s">
        <v>47</v>
      </c>
      <c r="I48" s="144"/>
      <c r="J48" s="67"/>
      <c r="K48" s="83" t="s">
        <v>218</v>
      </c>
      <c r="L48" s="67" t="s">
        <v>57</v>
      </c>
      <c r="N48" s="12">
        <v>1</v>
      </c>
      <c r="O48" s="12"/>
      <c r="P48" s="45">
        <v>17472</v>
      </c>
      <c r="Q48" s="45">
        <v>17472</v>
      </c>
      <c r="R48" s="81">
        <v>1</v>
      </c>
      <c r="S48" s="45">
        <v>17472</v>
      </c>
      <c r="T48" s="82">
        <v>0.08</v>
      </c>
      <c r="U48" s="45">
        <v>1398</v>
      </c>
      <c r="V48" s="75"/>
      <c r="W48" s="45">
        <v>18870</v>
      </c>
      <c r="Y48" s="66" t="s">
        <v>183</v>
      </c>
      <c r="Z48" s="63">
        <v>2024</v>
      </c>
    </row>
    <row r="49" spans="1:26" s="20" customFormat="1" x14ac:dyDescent="0.25">
      <c r="A49" s="75">
        <v>1591</v>
      </c>
      <c r="B49" s="84" t="s">
        <v>219</v>
      </c>
      <c r="C49" s="75" t="s">
        <v>189</v>
      </c>
      <c r="D49" s="84">
        <v>1</v>
      </c>
      <c r="E49" s="19" t="s">
        <v>45</v>
      </c>
      <c r="F49" s="84" t="s">
        <v>46</v>
      </c>
      <c r="G49" s="75" t="s">
        <v>47</v>
      </c>
      <c r="H49" s="145"/>
      <c r="I49" s="145"/>
      <c r="J49" s="75"/>
      <c r="K49" s="75" t="s">
        <v>220</v>
      </c>
      <c r="L49" s="75" t="s">
        <v>60</v>
      </c>
      <c r="M49" s="75"/>
      <c r="N49" s="85">
        <v>1</v>
      </c>
      <c r="O49" s="85"/>
      <c r="P49" s="45">
        <v>17472</v>
      </c>
      <c r="Q49" s="45">
        <v>17472</v>
      </c>
      <c r="R49" s="86">
        <v>1</v>
      </c>
      <c r="S49" s="45">
        <v>17472</v>
      </c>
      <c r="T49" s="82">
        <v>0.08</v>
      </c>
      <c r="U49" s="45">
        <v>1398</v>
      </c>
      <c r="V49" s="75"/>
      <c r="W49" s="45">
        <v>18870</v>
      </c>
      <c r="X49" s="75"/>
      <c r="Y49" s="75" t="s">
        <v>183</v>
      </c>
      <c r="Z49" s="63">
        <v>2024</v>
      </c>
    </row>
    <row r="50" spans="1:26" s="20" customFormat="1" x14ac:dyDescent="0.25">
      <c r="A50" s="75">
        <v>1592</v>
      </c>
      <c r="B50" s="84" t="s">
        <v>221</v>
      </c>
      <c r="C50" s="75" t="s">
        <v>189</v>
      </c>
      <c r="D50" s="84">
        <v>1</v>
      </c>
      <c r="E50" s="19" t="s">
        <v>45</v>
      </c>
      <c r="F50" s="84" t="s">
        <v>46</v>
      </c>
      <c r="G50" s="75" t="s">
        <v>47</v>
      </c>
      <c r="H50" s="145"/>
      <c r="I50" s="145"/>
      <c r="J50" s="75"/>
      <c r="K50" s="75" t="s">
        <v>222</v>
      </c>
      <c r="L50" s="75" t="s">
        <v>63</v>
      </c>
      <c r="M50" s="75"/>
      <c r="N50" s="85">
        <v>1</v>
      </c>
      <c r="O50" s="85"/>
      <c r="P50" s="45">
        <v>17472</v>
      </c>
      <c r="Q50" s="45">
        <v>17472</v>
      </c>
      <c r="R50" s="86">
        <v>1</v>
      </c>
      <c r="S50" s="45">
        <v>17472</v>
      </c>
      <c r="T50" s="82">
        <v>0.08</v>
      </c>
      <c r="U50" s="45">
        <v>1398</v>
      </c>
      <c r="V50" s="75"/>
      <c r="W50" s="45">
        <v>18870</v>
      </c>
      <c r="X50" s="75"/>
      <c r="Y50" s="75" t="s">
        <v>183</v>
      </c>
      <c r="Z50" s="63">
        <v>2024</v>
      </c>
    </row>
    <row r="51" spans="1:26" s="20" customFormat="1" x14ac:dyDescent="0.25">
      <c r="A51" s="75">
        <v>1593</v>
      </c>
      <c r="B51" s="84" t="s">
        <v>223</v>
      </c>
      <c r="C51" s="75" t="s">
        <v>189</v>
      </c>
      <c r="D51" s="84">
        <v>1</v>
      </c>
      <c r="E51" s="19" t="s">
        <v>45</v>
      </c>
      <c r="F51" s="84" t="s">
        <v>46</v>
      </c>
      <c r="G51" s="75" t="s">
        <v>47</v>
      </c>
      <c r="H51" s="145"/>
      <c r="I51" s="145"/>
      <c r="J51" s="75"/>
      <c r="K51" s="75" t="s">
        <v>224</v>
      </c>
      <c r="L51" s="75" t="s">
        <v>54</v>
      </c>
      <c r="M51" s="75"/>
      <c r="N51" s="85">
        <v>1</v>
      </c>
      <c r="O51" s="85"/>
      <c r="P51" s="45">
        <v>17472</v>
      </c>
      <c r="Q51" s="45">
        <v>17472</v>
      </c>
      <c r="R51" s="86">
        <v>1</v>
      </c>
      <c r="S51" s="45">
        <v>17472</v>
      </c>
      <c r="T51" s="82">
        <v>0.08</v>
      </c>
      <c r="U51" s="45">
        <v>1398</v>
      </c>
      <c r="V51" s="75"/>
      <c r="W51" s="45">
        <v>18870</v>
      </c>
      <c r="X51" s="75"/>
      <c r="Y51" s="75" t="s">
        <v>183</v>
      </c>
      <c r="Z51" s="63">
        <v>2024</v>
      </c>
    </row>
    <row r="52" spans="1:26" s="20" customFormat="1" x14ac:dyDescent="0.25">
      <c r="A52" s="75">
        <v>1595</v>
      </c>
      <c r="B52" s="84" t="s">
        <v>225</v>
      </c>
      <c r="C52" s="75" t="s">
        <v>189</v>
      </c>
      <c r="D52" s="84">
        <v>1</v>
      </c>
      <c r="E52" s="19" t="s">
        <v>45</v>
      </c>
      <c r="F52" s="84" t="s">
        <v>46</v>
      </c>
      <c r="G52" s="75" t="s">
        <v>47</v>
      </c>
      <c r="H52" s="145"/>
      <c r="I52" s="145"/>
      <c r="J52" s="75"/>
      <c r="K52" s="75" t="s">
        <v>226</v>
      </c>
      <c r="L52" s="75" t="s">
        <v>50</v>
      </c>
      <c r="M52" s="75"/>
      <c r="N52" s="19">
        <v>1</v>
      </c>
      <c r="O52" s="19"/>
      <c r="P52" s="45">
        <v>17472</v>
      </c>
      <c r="Q52" s="45">
        <v>17472</v>
      </c>
      <c r="R52" s="86">
        <v>1</v>
      </c>
      <c r="S52" s="45">
        <v>17472</v>
      </c>
      <c r="T52" s="82">
        <v>0.08</v>
      </c>
      <c r="U52" s="45">
        <v>1398</v>
      </c>
      <c r="V52" s="75"/>
      <c r="W52" s="45">
        <v>18870</v>
      </c>
      <c r="X52" s="75"/>
      <c r="Y52" s="75" t="s">
        <v>183</v>
      </c>
      <c r="Z52" s="63">
        <v>2024</v>
      </c>
    </row>
    <row r="53" spans="1:26" s="20" customFormat="1" x14ac:dyDescent="0.25">
      <c r="A53" s="75">
        <v>1681</v>
      </c>
      <c r="B53" s="84" t="s">
        <v>227</v>
      </c>
      <c r="C53" s="75" t="s">
        <v>189</v>
      </c>
      <c r="D53" s="84">
        <v>1</v>
      </c>
      <c r="E53" s="19" t="s">
        <v>45</v>
      </c>
      <c r="F53" s="84" t="s">
        <v>46</v>
      </c>
      <c r="G53" s="75" t="s">
        <v>47</v>
      </c>
      <c r="H53" s="145"/>
      <c r="I53" s="145"/>
      <c r="J53" s="75"/>
      <c r="K53" s="75" t="s">
        <v>228</v>
      </c>
      <c r="L53" s="75" t="s">
        <v>60</v>
      </c>
      <c r="M53" s="75"/>
      <c r="N53" s="19">
        <v>1</v>
      </c>
      <c r="O53" s="19"/>
      <c r="P53" s="45">
        <v>29373</v>
      </c>
      <c r="Q53" s="45">
        <v>29373</v>
      </c>
      <c r="R53" s="86">
        <v>1</v>
      </c>
      <c r="S53" s="45">
        <v>29373</v>
      </c>
      <c r="T53" s="82">
        <v>0.08</v>
      </c>
      <c r="U53" s="45">
        <v>2350</v>
      </c>
      <c r="V53" s="75"/>
      <c r="W53" s="45">
        <v>31723</v>
      </c>
      <c r="X53" s="75"/>
      <c r="Y53" s="75" t="s">
        <v>181</v>
      </c>
      <c r="Z53" s="63">
        <v>2024</v>
      </c>
    </row>
    <row r="54" spans="1:26" s="20" customFormat="1" x14ac:dyDescent="0.25">
      <c r="A54" s="75">
        <v>1682</v>
      </c>
      <c r="B54" s="84" t="s">
        <v>229</v>
      </c>
      <c r="C54" s="75" t="s">
        <v>189</v>
      </c>
      <c r="D54" s="84">
        <v>1</v>
      </c>
      <c r="E54" s="19" t="s">
        <v>45</v>
      </c>
      <c r="F54" s="84" t="s">
        <v>46</v>
      </c>
      <c r="G54" s="75" t="s">
        <v>47</v>
      </c>
      <c r="H54" s="145"/>
      <c r="I54" s="145"/>
      <c r="J54" s="75"/>
      <c r="K54" s="75" t="s">
        <v>230</v>
      </c>
      <c r="L54" s="75" t="s">
        <v>57</v>
      </c>
      <c r="M54" s="75"/>
      <c r="N54" s="19">
        <v>1</v>
      </c>
      <c r="O54" s="19"/>
      <c r="P54" s="45">
        <v>29373</v>
      </c>
      <c r="Q54" s="45">
        <v>29373</v>
      </c>
      <c r="R54" s="86">
        <v>1</v>
      </c>
      <c r="S54" s="45">
        <v>29373</v>
      </c>
      <c r="T54" s="82">
        <v>0.08</v>
      </c>
      <c r="U54" s="45">
        <v>2350</v>
      </c>
      <c r="V54" s="75"/>
      <c r="W54" s="45">
        <v>31723</v>
      </c>
      <c r="X54" s="75"/>
      <c r="Y54" s="75" t="s">
        <v>181</v>
      </c>
      <c r="Z54" s="63">
        <v>2024</v>
      </c>
    </row>
    <row r="55" spans="1:26" s="20" customFormat="1" x14ac:dyDescent="0.25">
      <c r="A55" s="75">
        <v>1684</v>
      </c>
      <c r="B55" s="84" t="s">
        <v>231</v>
      </c>
      <c r="C55" s="75" t="s">
        <v>189</v>
      </c>
      <c r="D55" s="84">
        <v>1</v>
      </c>
      <c r="E55" s="19" t="s">
        <v>45</v>
      </c>
      <c r="F55" s="84" t="s">
        <v>46</v>
      </c>
      <c r="G55" s="75" t="s">
        <v>47</v>
      </c>
      <c r="H55" s="145"/>
      <c r="I55" s="145"/>
      <c r="J55" s="75"/>
      <c r="K55" s="75" t="s">
        <v>232</v>
      </c>
      <c r="L55" s="75" t="s">
        <v>50</v>
      </c>
      <c r="M55" s="75"/>
      <c r="N55" s="19">
        <v>1</v>
      </c>
      <c r="O55" s="19"/>
      <c r="P55" s="45">
        <v>29373</v>
      </c>
      <c r="Q55" s="45">
        <v>29373</v>
      </c>
      <c r="R55" s="86">
        <v>1</v>
      </c>
      <c r="S55" s="45">
        <v>29373</v>
      </c>
      <c r="T55" s="82">
        <v>0.08</v>
      </c>
      <c r="U55" s="45">
        <v>2350</v>
      </c>
      <c r="V55" s="75"/>
      <c r="W55" s="45">
        <v>31723</v>
      </c>
      <c r="X55" s="75"/>
      <c r="Y55" s="75" t="s">
        <v>181</v>
      </c>
      <c r="Z55" s="63">
        <v>2024</v>
      </c>
    </row>
    <row r="56" spans="1:26" x14ac:dyDescent="0.25">
      <c r="A56" s="66">
        <v>1686</v>
      </c>
      <c r="B56" s="63" t="s">
        <v>233</v>
      </c>
      <c r="C56" s="66" t="s">
        <v>189</v>
      </c>
      <c r="D56" s="72">
        <v>1</v>
      </c>
      <c r="E56" s="18" t="s">
        <v>45</v>
      </c>
      <c r="F56" s="72" t="s">
        <v>46</v>
      </c>
      <c r="G56" s="66" t="s">
        <v>47</v>
      </c>
      <c r="I56" s="144"/>
      <c r="J56" s="67"/>
      <c r="K56" s="67" t="s">
        <v>234</v>
      </c>
      <c r="L56" s="67" t="s">
        <v>63</v>
      </c>
      <c r="N56" s="68">
        <v>1</v>
      </c>
      <c r="O56" s="68"/>
      <c r="P56" s="45">
        <v>29373</v>
      </c>
      <c r="Q56" s="45">
        <v>29373</v>
      </c>
      <c r="R56" s="81">
        <v>1</v>
      </c>
      <c r="S56" s="45">
        <v>29373</v>
      </c>
      <c r="T56" s="82">
        <v>0.08</v>
      </c>
      <c r="U56" s="87">
        <v>2350</v>
      </c>
      <c r="W56" s="45">
        <v>31723</v>
      </c>
      <c r="Y56" s="66" t="s">
        <v>181</v>
      </c>
      <c r="Z56" s="63">
        <v>2024</v>
      </c>
    </row>
    <row r="57" spans="1:26" x14ac:dyDescent="0.25">
      <c r="A57" s="66">
        <v>1687</v>
      </c>
      <c r="B57" s="63" t="s">
        <v>235</v>
      </c>
      <c r="C57" s="66" t="s">
        <v>189</v>
      </c>
      <c r="D57" s="72">
        <v>1</v>
      </c>
      <c r="E57" s="18" t="s">
        <v>45</v>
      </c>
      <c r="F57" s="72" t="s">
        <v>46</v>
      </c>
      <c r="G57" s="66" t="s">
        <v>47</v>
      </c>
      <c r="I57" s="144"/>
      <c r="J57" s="67"/>
      <c r="K57" s="67" t="s">
        <v>236</v>
      </c>
      <c r="L57" s="67" t="s">
        <v>54</v>
      </c>
      <c r="N57" s="68">
        <v>1</v>
      </c>
      <c r="O57" s="68"/>
      <c r="P57" s="45">
        <v>29373</v>
      </c>
      <c r="Q57" s="45">
        <v>29373</v>
      </c>
      <c r="R57" s="81">
        <v>1</v>
      </c>
      <c r="S57" s="45">
        <v>29373</v>
      </c>
      <c r="T57" s="82">
        <v>0.08</v>
      </c>
      <c r="U57" s="87">
        <v>2350</v>
      </c>
      <c r="W57" s="45">
        <v>31723</v>
      </c>
      <c r="Y57" s="66" t="s">
        <v>181</v>
      </c>
      <c r="Z57" s="63">
        <v>2024</v>
      </c>
    </row>
    <row r="58" spans="1:26" x14ac:dyDescent="0.25">
      <c r="A58" s="66">
        <v>4102</v>
      </c>
      <c r="B58" s="63" t="s">
        <v>237</v>
      </c>
      <c r="C58" s="73" t="s">
        <v>238</v>
      </c>
      <c r="D58" s="72">
        <v>3</v>
      </c>
      <c r="E58" s="18" t="s">
        <v>45</v>
      </c>
      <c r="F58" s="72" t="s">
        <v>46</v>
      </c>
      <c r="G58" s="66" t="s">
        <v>47</v>
      </c>
      <c r="I58" s="144"/>
      <c r="J58" s="67"/>
      <c r="K58" s="67" t="s">
        <v>239</v>
      </c>
      <c r="L58" s="67" t="s">
        <v>63</v>
      </c>
      <c r="N58" s="68">
        <v>1</v>
      </c>
      <c r="O58" s="68"/>
      <c r="P58" s="45">
        <v>1726900</v>
      </c>
      <c r="Q58" s="45">
        <v>1726900</v>
      </c>
      <c r="R58" s="81">
        <v>1</v>
      </c>
      <c r="S58" s="45">
        <v>1726900</v>
      </c>
      <c r="T58" s="82">
        <v>0.08</v>
      </c>
      <c r="U58" s="87">
        <v>138152</v>
      </c>
      <c r="W58" s="45">
        <v>1865052</v>
      </c>
      <c r="Y58" s="66" t="s">
        <v>180</v>
      </c>
      <c r="Z58" s="63" t="str">
        <f>_xlfn.XLOOKUP(L58,[2]BTK!$F:$F,[2]BTK!$D:$D)</f>
        <v>Promotion contract</v>
      </c>
    </row>
    <row r="59" spans="1:26" x14ac:dyDescent="0.25">
      <c r="A59" s="66">
        <v>4103</v>
      </c>
      <c r="B59" s="63" t="s">
        <v>240</v>
      </c>
      <c r="C59" s="66" t="s">
        <v>238</v>
      </c>
      <c r="D59" s="72">
        <v>3</v>
      </c>
      <c r="E59" s="18" t="s">
        <v>45</v>
      </c>
      <c r="F59" s="72" t="s">
        <v>46</v>
      </c>
      <c r="G59" s="66" t="s">
        <v>47</v>
      </c>
      <c r="I59" s="144"/>
      <c r="J59" s="67"/>
      <c r="K59" s="67" t="s">
        <v>241</v>
      </c>
      <c r="L59" s="67" t="s">
        <v>57</v>
      </c>
      <c r="N59" s="68">
        <v>1</v>
      </c>
      <c r="O59" s="68"/>
      <c r="P59" s="45">
        <v>1726900</v>
      </c>
      <c r="Q59" s="45">
        <v>1726900</v>
      </c>
      <c r="R59" s="81">
        <v>1</v>
      </c>
      <c r="S59" s="45">
        <v>1726900</v>
      </c>
      <c r="T59" s="82">
        <v>0.08</v>
      </c>
      <c r="U59" s="87">
        <v>138152</v>
      </c>
      <c r="W59" s="45">
        <v>1865052</v>
      </c>
      <c r="Y59" s="66" t="s">
        <v>180</v>
      </c>
      <c r="Z59" s="63" t="str">
        <f>_xlfn.XLOOKUP(L59,[2]BTK!$F:$F,[2]BTK!$D:$D)</f>
        <v>EDI support</v>
      </c>
    </row>
    <row r="60" spans="1:26" x14ac:dyDescent="0.25">
      <c r="A60" s="66">
        <v>4105</v>
      </c>
      <c r="B60" s="63" t="s">
        <v>242</v>
      </c>
      <c r="C60" s="66" t="s">
        <v>238</v>
      </c>
      <c r="D60" s="72">
        <v>3</v>
      </c>
      <c r="E60" s="18" t="s">
        <v>45</v>
      </c>
      <c r="F60" s="72" t="s">
        <v>46</v>
      </c>
      <c r="G60" s="66" t="s">
        <v>47</v>
      </c>
      <c r="I60" s="144"/>
      <c r="J60" s="67"/>
      <c r="K60" s="67" t="s">
        <v>243</v>
      </c>
      <c r="L60" s="67" t="s">
        <v>54</v>
      </c>
      <c r="N60" s="68">
        <v>1</v>
      </c>
      <c r="O60" s="68"/>
      <c r="P60" s="45">
        <v>1726900</v>
      </c>
      <c r="Q60" s="45">
        <v>1726900</v>
      </c>
      <c r="R60" s="81">
        <v>1</v>
      </c>
      <c r="S60" s="45">
        <v>1726900</v>
      </c>
      <c r="T60" s="82">
        <v>0.08</v>
      </c>
      <c r="U60" s="87">
        <v>138152</v>
      </c>
      <c r="W60" s="45">
        <v>1865052</v>
      </c>
      <c r="Y60" s="66" t="s">
        <v>180</v>
      </c>
      <c r="Z60" s="63" t="str">
        <f>_xlfn.XLOOKUP(L60,[2]BTK!$F:$F,[2]BTK!$D:$D)</f>
        <v>Electricity support</v>
      </c>
    </row>
    <row r="61" spans="1:26" x14ac:dyDescent="0.25">
      <c r="A61" s="66">
        <v>4115</v>
      </c>
      <c r="B61" s="63" t="s">
        <v>244</v>
      </c>
      <c r="C61" s="66" t="s">
        <v>238</v>
      </c>
      <c r="D61" s="72">
        <v>3</v>
      </c>
      <c r="E61" s="18" t="s">
        <v>45</v>
      </c>
      <c r="F61" s="72" t="s">
        <v>46</v>
      </c>
      <c r="G61" s="66" t="s">
        <v>47</v>
      </c>
      <c r="I61" s="144"/>
      <c r="J61" s="67"/>
      <c r="K61" s="67" t="s">
        <v>245</v>
      </c>
      <c r="L61" s="67" t="s">
        <v>77</v>
      </c>
      <c r="N61" s="68">
        <v>1</v>
      </c>
      <c r="O61" s="68"/>
      <c r="P61" s="45">
        <v>518070</v>
      </c>
      <c r="Q61" s="45">
        <v>518070</v>
      </c>
      <c r="R61" s="81">
        <v>1</v>
      </c>
      <c r="S61" s="45">
        <v>518070</v>
      </c>
      <c r="T61" s="82">
        <v>0.08</v>
      </c>
      <c r="U61" s="87">
        <v>41446</v>
      </c>
      <c r="W61" s="45">
        <v>559516</v>
      </c>
      <c r="Y61" s="66" t="s">
        <v>180</v>
      </c>
      <c r="Z61" s="63" t="str">
        <f>_xlfn.XLOOKUP(L61,[2]BTK!$F:$F,[2]BTK!$D:$D)</f>
        <v xml:space="preserve">NSO </v>
      </c>
    </row>
    <row r="62" spans="1:26" x14ac:dyDescent="0.25">
      <c r="A62" s="66">
        <v>4116</v>
      </c>
      <c r="B62" s="63" t="s">
        <v>246</v>
      </c>
      <c r="C62" s="66" t="s">
        <v>238</v>
      </c>
      <c r="D62" s="72">
        <v>3</v>
      </c>
      <c r="E62" s="18" t="s">
        <v>45</v>
      </c>
      <c r="F62" s="72" t="s">
        <v>46</v>
      </c>
      <c r="G62" s="66" t="s">
        <v>47</v>
      </c>
      <c r="I62" s="144"/>
      <c r="J62" s="67"/>
      <c r="K62" s="67" t="s">
        <v>247</v>
      </c>
      <c r="L62" s="67" t="s">
        <v>60</v>
      </c>
      <c r="N62" s="68">
        <v>1</v>
      </c>
      <c r="O62" s="68"/>
      <c r="P62" s="45">
        <v>1726900</v>
      </c>
      <c r="Q62" s="45">
        <v>1726900</v>
      </c>
      <c r="R62" s="81">
        <v>1</v>
      </c>
      <c r="S62" s="45">
        <v>1726900</v>
      </c>
      <c r="T62" s="82">
        <v>0.08</v>
      </c>
      <c r="U62" s="87">
        <v>138152</v>
      </c>
      <c r="W62" s="45">
        <v>1865052</v>
      </c>
      <c r="Y62" s="66" t="s">
        <v>180</v>
      </c>
      <c r="Z62" s="63" t="str">
        <f>_xlfn.XLOOKUP(L62,[2]BTK!$F:$F,[2]BTK!$D:$D)</f>
        <v>Display fee</v>
      </c>
    </row>
    <row r="63" spans="1:26" x14ac:dyDescent="0.25">
      <c r="A63" s="66">
        <v>4117</v>
      </c>
      <c r="B63" s="63" t="s">
        <v>248</v>
      </c>
      <c r="C63" s="66" t="s">
        <v>238</v>
      </c>
      <c r="D63" s="63">
        <v>3</v>
      </c>
      <c r="E63" s="66" t="s">
        <v>45</v>
      </c>
      <c r="F63" s="63" t="s">
        <v>46</v>
      </c>
      <c r="G63" s="66" t="s">
        <v>47</v>
      </c>
      <c r="I63" s="144"/>
      <c r="J63" s="67"/>
      <c r="K63" s="67" t="s">
        <v>249</v>
      </c>
      <c r="L63" s="67" t="s">
        <v>50</v>
      </c>
      <c r="N63" s="68">
        <v>1</v>
      </c>
      <c r="O63" s="68"/>
      <c r="P63" s="45">
        <v>1726900</v>
      </c>
      <c r="Q63" s="45">
        <v>1726900</v>
      </c>
      <c r="R63" s="81">
        <v>1</v>
      </c>
      <c r="S63" s="45">
        <v>1726900</v>
      </c>
      <c r="T63" s="82">
        <v>0.08</v>
      </c>
      <c r="U63" s="87">
        <v>138152</v>
      </c>
      <c r="W63" s="45">
        <v>1865052</v>
      </c>
      <c r="Y63" s="66" t="s">
        <v>180</v>
      </c>
      <c r="Z63" s="63" t="str">
        <f>_xlfn.XLOOKUP(L63,[2]BTK!$F:$F,[2]BTK!$D:$D)</f>
        <v>QA support</v>
      </c>
    </row>
    <row r="64" spans="1:26" x14ac:dyDescent="0.25">
      <c r="A64" s="66">
        <v>4132</v>
      </c>
      <c r="B64" s="63" t="s">
        <v>250</v>
      </c>
      <c r="C64" s="66" t="s">
        <v>251</v>
      </c>
      <c r="D64" s="63">
        <v>3</v>
      </c>
      <c r="E64" s="66" t="s">
        <v>45</v>
      </c>
      <c r="F64" s="63" t="s">
        <v>46</v>
      </c>
      <c r="G64" s="66" t="s">
        <v>47</v>
      </c>
      <c r="I64" s="144"/>
      <c r="J64" s="67"/>
      <c r="K64" s="67" t="s">
        <v>252</v>
      </c>
      <c r="L64" s="67" t="s">
        <v>63</v>
      </c>
      <c r="N64" s="68">
        <v>1</v>
      </c>
      <c r="O64" s="68"/>
      <c r="P64" s="45">
        <v>1204890</v>
      </c>
      <c r="Q64" s="45">
        <v>1204890</v>
      </c>
      <c r="R64" s="81">
        <v>1</v>
      </c>
      <c r="S64" s="45">
        <v>1204890</v>
      </c>
      <c r="T64" s="82">
        <v>0.08</v>
      </c>
      <c r="U64" s="87">
        <v>96391</v>
      </c>
      <c r="W64" s="45">
        <v>1301281</v>
      </c>
      <c r="Y64" s="66" t="s">
        <v>180</v>
      </c>
      <c r="Z64" s="63" t="str">
        <f>_xlfn.XLOOKUP(L64,[2]BTK!$F:$F,[2]BTK!$D:$D)</f>
        <v>Promotion contract</v>
      </c>
    </row>
    <row r="65" spans="1:26" x14ac:dyDescent="0.25">
      <c r="A65" s="66">
        <v>4133</v>
      </c>
      <c r="B65" s="63" t="s">
        <v>253</v>
      </c>
      <c r="C65" s="66" t="s">
        <v>251</v>
      </c>
      <c r="D65" s="63">
        <v>3</v>
      </c>
      <c r="E65" s="66" t="s">
        <v>45</v>
      </c>
      <c r="F65" s="63" t="s">
        <v>46</v>
      </c>
      <c r="G65" s="66" t="s">
        <v>47</v>
      </c>
      <c r="I65" s="144"/>
      <c r="J65" s="67"/>
      <c r="K65" s="67" t="s">
        <v>254</v>
      </c>
      <c r="L65" s="67" t="s">
        <v>50</v>
      </c>
      <c r="N65" s="68">
        <v>1</v>
      </c>
      <c r="O65" s="68"/>
      <c r="P65" s="45">
        <v>1204890</v>
      </c>
      <c r="Q65" s="45">
        <v>1204890</v>
      </c>
      <c r="R65" s="81">
        <v>1</v>
      </c>
      <c r="S65" s="45">
        <v>1204890</v>
      </c>
      <c r="T65" s="82">
        <v>0.08</v>
      </c>
      <c r="U65" s="87">
        <v>96391</v>
      </c>
      <c r="W65" s="45">
        <v>1301281</v>
      </c>
      <c r="Y65" s="66" t="s">
        <v>180</v>
      </c>
      <c r="Z65" s="63" t="str">
        <f>_xlfn.XLOOKUP(L65,[2]BTK!$F:$F,[2]BTK!$D:$D)</f>
        <v>QA support</v>
      </c>
    </row>
    <row r="66" spans="1:26" x14ac:dyDescent="0.25">
      <c r="A66" s="66">
        <v>4134</v>
      </c>
      <c r="B66" s="63" t="s">
        <v>255</v>
      </c>
      <c r="C66" s="73" t="s">
        <v>251</v>
      </c>
      <c r="D66" s="63">
        <v>3</v>
      </c>
      <c r="E66" s="66" t="s">
        <v>45</v>
      </c>
      <c r="F66" s="63" t="s">
        <v>46</v>
      </c>
      <c r="G66" s="66" t="s">
        <v>47</v>
      </c>
      <c r="I66" s="144"/>
      <c r="J66" s="67"/>
      <c r="K66" s="67" t="s">
        <v>256</v>
      </c>
      <c r="L66" s="67" t="s">
        <v>60</v>
      </c>
      <c r="N66" s="68">
        <v>1</v>
      </c>
      <c r="O66" s="68"/>
      <c r="P66" s="45">
        <v>1204890</v>
      </c>
      <c r="Q66" s="45">
        <v>1204890</v>
      </c>
      <c r="R66" s="81">
        <v>1</v>
      </c>
      <c r="S66" s="45">
        <v>1204890</v>
      </c>
      <c r="T66" s="82">
        <v>0.08</v>
      </c>
      <c r="U66" s="87">
        <v>96391</v>
      </c>
      <c r="W66" s="45">
        <v>1301281</v>
      </c>
      <c r="Y66" s="66" t="s">
        <v>180</v>
      </c>
      <c r="Z66" s="63" t="str">
        <f>_xlfn.XLOOKUP(L66,[2]BTK!$F:$F,[2]BTK!$D:$D)</f>
        <v>Display fee</v>
      </c>
    </row>
    <row r="67" spans="1:26" x14ac:dyDescent="0.25">
      <c r="A67" s="66">
        <v>4135</v>
      </c>
      <c r="B67" s="63" t="s">
        <v>257</v>
      </c>
      <c r="C67" s="66" t="s">
        <v>251</v>
      </c>
      <c r="D67" s="63">
        <v>3</v>
      </c>
      <c r="E67" s="66" t="s">
        <v>45</v>
      </c>
      <c r="F67" s="63" t="s">
        <v>46</v>
      </c>
      <c r="G67" s="66" t="s">
        <v>47</v>
      </c>
      <c r="I67" s="144"/>
      <c r="J67" s="67"/>
      <c r="K67" s="67" t="s">
        <v>258</v>
      </c>
      <c r="L67" s="67" t="s">
        <v>77</v>
      </c>
      <c r="N67" s="68">
        <v>1</v>
      </c>
      <c r="O67" s="68"/>
      <c r="P67" s="45">
        <v>361467</v>
      </c>
      <c r="Q67" s="45">
        <v>361467</v>
      </c>
      <c r="R67" s="81">
        <v>1</v>
      </c>
      <c r="S67" s="45">
        <v>361467</v>
      </c>
      <c r="T67" s="82">
        <v>0.08</v>
      </c>
      <c r="U67" s="87">
        <v>28917</v>
      </c>
      <c r="W67" s="45">
        <v>390384</v>
      </c>
      <c r="Y67" s="66" t="s">
        <v>180</v>
      </c>
      <c r="Z67" s="63" t="str">
        <f>_xlfn.XLOOKUP(L67,[2]BTK!$F:$F,[2]BTK!$D:$D)</f>
        <v xml:space="preserve">NSO </v>
      </c>
    </row>
    <row r="68" spans="1:26" x14ac:dyDescent="0.25">
      <c r="A68" s="66">
        <v>4136</v>
      </c>
      <c r="B68" s="72" t="s">
        <v>259</v>
      </c>
      <c r="C68" s="73" t="s">
        <v>251</v>
      </c>
      <c r="D68" s="74">
        <v>3</v>
      </c>
      <c r="E68" s="45" t="s">
        <v>45</v>
      </c>
      <c r="F68" s="74" t="s">
        <v>46</v>
      </c>
      <c r="G68" s="66" t="s">
        <v>47</v>
      </c>
      <c r="K68" s="45" t="s">
        <v>260</v>
      </c>
      <c r="L68" s="66" t="s">
        <v>54</v>
      </c>
      <c r="N68" s="66">
        <v>1</v>
      </c>
      <c r="P68" s="45">
        <v>1204890</v>
      </c>
      <c r="Q68" s="45">
        <v>1204890</v>
      </c>
      <c r="R68" s="81">
        <v>1</v>
      </c>
      <c r="S68" s="45">
        <v>1204890</v>
      </c>
      <c r="T68" s="82">
        <v>0.08</v>
      </c>
      <c r="U68" s="87">
        <v>96391</v>
      </c>
      <c r="W68" s="45">
        <v>1301281</v>
      </c>
      <c r="Y68" s="66" t="s">
        <v>180</v>
      </c>
      <c r="Z68" s="63" t="str">
        <f>_xlfn.XLOOKUP(L68,[2]BTK!$F:$F,[2]BTK!$D:$D)</f>
        <v>Electricity support</v>
      </c>
    </row>
    <row r="69" spans="1:26" x14ac:dyDescent="0.25">
      <c r="A69" s="66">
        <v>4137</v>
      </c>
      <c r="B69" s="72" t="s">
        <v>261</v>
      </c>
      <c r="C69" s="73" t="s">
        <v>251</v>
      </c>
      <c r="D69" s="74">
        <v>3</v>
      </c>
      <c r="E69" s="45" t="s">
        <v>45</v>
      </c>
      <c r="F69" s="74" t="s">
        <v>46</v>
      </c>
      <c r="G69" s="66" t="s">
        <v>47</v>
      </c>
      <c r="K69" s="45" t="s">
        <v>262</v>
      </c>
      <c r="L69" s="66" t="s">
        <v>57</v>
      </c>
      <c r="N69" s="66">
        <v>1</v>
      </c>
      <c r="P69" s="45">
        <v>1204890</v>
      </c>
      <c r="Q69" s="45">
        <v>1204890</v>
      </c>
      <c r="R69" s="81">
        <v>1</v>
      </c>
      <c r="S69" s="45">
        <v>1204890</v>
      </c>
      <c r="T69" s="82">
        <v>0.08</v>
      </c>
      <c r="U69" s="87">
        <v>96391</v>
      </c>
      <c r="W69" s="45">
        <v>1301281</v>
      </c>
      <c r="Y69" s="66" t="s">
        <v>180</v>
      </c>
      <c r="Z69" s="63" t="str">
        <f>_xlfn.XLOOKUP(L69,[2]BTK!$F:$F,[2]BTK!$D:$D)</f>
        <v>EDI support</v>
      </c>
    </row>
    <row r="70" spans="1:26" x14ac:dyDescent="0.25">
      <c r="A70" s="66">
        <v>4596</v>
      </c>
      <c r="B70" s="72" t="s">
        <v>263</v>
      </c>
      <c r="C70" s="73" t="s">
        <v>91</v>
      </c>
      <c r="D70" s="74">
        <v>3</v>
      </c>
      <c r="E70" s="45" t="s">
        <v>45</v>
      </c>
      <c r="F70" s="74" t="s">
        <v>46</v>
      </c>
      <c r="G70" s="66" t="s">
        <v>47</v>
      </c>
      <c r="K70" s="45" t="s">
        <v>264</v>
      </c>
      <c r="L70" s="66" t="s">
        <v>93</v>
      </c>
      <c r="N70" s="66">
        <v>-1</v>
      </c>
      <c r="P70" s="45">
        <v>-200000</v>
      </c>
      <c r="Q70" s="45">
        <v>-200000</v>
      </c>
      <c r="R70" s="81">
        <v>1</v>
      </c>
      <c r="S70" s="45">
        <v>-200000</v>
      </c>
      <c r="T70" s="82">
        <v>0.08</v>
      </c>
      <c r="U70" s="87">
        <v>-16000</v>
      </c>
      <c r="W70" s="45">
        <v>-216000</v>
      </c>
      <c r="Y70" s="66" t="s">
        <v>180</v>
      </c>
      <c r="Z70" s="63">
        <v>2024</v>
      </c>
    </row>
    <row r="71" spans="1:26" x14ac:dyDescent="0.25">
      <c r="A71" s="66">
        <v>4622</v>
      </c>
      <c r="B71" s="72" t="s">
        <v>265</v>
      </c>
      <c r="C71" s="73" t="s">
        <v>91</v>
      </c>
      <c r="D71" s="74">
        <v>3</v>
      </c>
      <c r="E71" s="45" t="s">
        <v>45</v>
      </c>
      <c r="F71" s="74" t="s">
        <v>46</v>
      </c>
      <c r="G71" s="66" t="s">
        <v>47</v>
      </c>
      <c r="K71" s="45" t="s">
        <v>266</v>
      </c>
      <c r="L71" s="66" t="s">
        <v>93</v>
      </c>
      <c r="N71" s="66">
        <v>-1</v>
      </c>
      <c r="P71" s="45">
        <v>-92186</v>
      </c>
      <c r="Q71" s="45">
        <v>-92186</v>
      </c>
      <c r="R71" s="81">
        <v>1</v>
      </c>
      <c r="S71" s="45">
        <v>-92186</v>
      </c>
      <c r="T71" s="82">
        <v>0.08</v>
      </c>
      <c r="U71" s="87">
        <v>-7375</v>
      </c>
      <c r="W71" s="45">
        <v>-99561</v>
      </c>
      <c r="Y71" s="66" t="s">
        <v>180</v>
      </c>
      <c r="Z71" s="63">
        <v>2024</v>
      </c>
    </row>
    <row r="72" spans="1:26" x14ac:dyDescent="0.25">
      <c r="A72" s="66">
        <v>4754</v>
      </c>
      <c r="B72" s="72" t="s">
        <v>267</v>
      </c>
      <c r="C72" s="73" t="s">
        <v>238</v>
      </c>
      <c r="D72" s="74">
        <v>3</v>
      </c>
      <c r="E72" s="45" t="s">
        <v>45</v>
      </c>
      <c r="F72" s="74" t="s">
        <v>46</v>
      </c>
      <c r="G72" s="66" t="s">
        <v>47</v>
      </c>
      <c r="K72" s="45" t="s">
        <v>268</v>
      </c>
      <c r="L72" s="66" t="s">
        <v>60</v>
      </c>
      <c r="N72" s="66">
        <v>1</v>
      </c>
      <c r="P72" s="45">
        <v>38044</v>
      </c>
      <c r="Q72" s="45">
        <v>38044</v>
      </c>
      <c r="R72" s="81">
        <v>1</v>
      </c>
      <c r="S72" s="45">
        <v>38044</v>
      </c>
      <c r="T72" s="82">
        <v>0.08</v>
      </c>
      <c r="U72" s="87">
        <v>3043</v>
      </c>
      <c r="W72" s="45">
        <v>41087</v>
      </c>
      <c r="Y72" s="66" t="s">
        <v>181</v>
      </c>
      <c r="Z72" s="63" t="str">
        <f>_xlfn.XLOOKUP(L72,[2]BTK!$F:$F,[2]BTK!$D:$D)</f>
        <v>Display fee</v>
      </c>
    </row>
    <row r="73" spans="1:26" x14ac:dyDescent="0.25">
      <c r="A73" s="66">
        <v>4755</v>
      </c>
      <c r="B73" s="72" t="s">
        <v>269</v>
      </c>
      <c r="C73" s="73" t="s">
        <v>238</v>
      </c>
      <c r="D73" s="74">
        <v>3</v>
      </c>
      <c r="E73" s="45" t="s">
        <v>45</v>
      </c>
      <c r="F73" s="74" t="s">
        <v>46</v>
      </c>
      <c r="G73" s="66" t="s">
        <v>47</v>
      </c>
      <c r="K73" s="45" t="s">
        <v>270</v>
      </c>
      <c r="L73" s="66" t="s">
        <v>63</v>
      </c>
      <c r="N73" s="66">
        <v>1</v>
      </c>
      <c r="P73" s="45">
        <v>38044</v>
      </c>
      <c r="Q73" s="45">
        <v>38044</v>
      </c>
      <c r="R73" s="81">
        <v>1</v>
      </c>
      <c r="S73" s="45">
        <v>38044</v>
      </c>
      <c r="T73" s="82">
        <v>0.08</v>
      </c>
      <c r="U73" s="87">
        <v>3043</v>
      </c>
      <c r="W73" s="45">
        <v>41087</v>
      </c>
      <c r="Y73" s="66" t="s">
        <v>181</v>
      </c>
      <c r="Z73" s="63" t="str">
        <f>_xlfn.XLOOKUP(L73,[2]BTK!$F:$F,[2]BTK!$D:$D)</f>
        <v>Promotion contract</v>
      </c>
    </row>
    <row r="74" spans="1:26" x14ac:dyDescent="0.25">
      <c r="A74" s="66">
        <v>4756</v>
      </c>
      <c r="B74" s="72" t="s">
        <v>271</v>
      </c>
      <c r="C74" s="73" t="s">
        <v>238</v>
      </c>
      <c r="D74" s="74">
        <v>3</v>
      </c>
      <c r="E74" s="45" t="s">
        <v>45</v>
      </c>
      <c r="F74" s="74" t="s">
        <v>46</v>
      </c>
      <c r="G74" s="66" t="s">
        <v>47</v>
      </c>
      <c r="K74" s="45" t="s">
        <v>272</v>
      </c>
      <c r="L74" s="66" t="s">
        <v>57</v>
      </c>
      <c r="N74" s="66">
        <v>1</v>
      </c>
      <c r="P74" s="45">
        <v>38044</v>
      </c>
      <c r="Q74" s="45">
        <v>38044</v>
      </c>
      <c r="R74" s="81">
        <v>1</v>
      </c>
      <c r="S74" s="45">
        <v>38044</v>
      </c>
      <c r="T74" s="82">
        <v>0.08</v>
      </c>
      <c r="U74" s="87">
        <v>3043</v>
      </c>
      <c r="W74" s="45">
        <v>41087</v>
      </c>
      <c r="Y74" s="66" t="s">
        <v>181</v>
      </c>
      <c r="Z74" s="63" t="str">
        <f>_xlfn.XLOOKUP(L74,[2]BTK!$F:$F,[2]BTK!$D:$D)</f>
        <v>EDI support</v>
      </c>
    </row>
    <row r="75" spans="1:26" x14ac:dyDescent="0.25">
      <c r="A75" s="66">
        <v>4760</v>
      </c>
      <c r="B75" s="72" t="s">
        <v>273</v>
      </c>
      <c r="C75" s="73" t="s">
        <v>238</v>
      </c>
      <c r="D75" s="74">
        <v>3</v>
      </c>
      <c r="E75" s="45" t="s">
        <v>45</v>
      </c>
      <c r="F75" s="74" t="s">
        <v>46</v>
      </c>
      <c r="G75" s="66" t="s">
        <v>47</v>
      </c>
      <c r="K75" s="45" t="s">
        <v>274</v>
      </c>
      <c r="L75" s="66" t="s">
        <v>77</v>
      </c>
      <c r="N75" s="66">
        <v>1</v>
      </c>
      <c r="P75" s="45">
        <v>11413</v>
      </c>
      <c r="Q75" s="45">
        <v>11413</v>
      </c>
      <c r="R75" s="81">
        <v>1</v>
      </c>
      <c r="S75" s="45">
        <v>11413</v>
      </c>
      <c r="T75" s="82">
        <v>0.08</v>
      </c>
      <c r="U75" s="87">
        <v>913</v>
      </c>
      <c r="W75" s="45">
        <v>12326</v>
      </c>
      <c r="Y75" s="66" t="s">
        <v>181</v>
      </c>
      <c r="Z75" s="63" t="str">
        <f>_xlfn.XLOOKUP(L75,[2]BTK!$F:$F,[2]BTK!$D:$D)</f>
        <v xml:space="preserve">NSO </v>
      </c>
    </row>
    <row r="76" spans="1:26" x14ac:dyDescent="0.25">
      <c r="A76" s="66">
        <v>4763</v>
      </c>
      <c r="B76" s="72" t="s">
        <v>275</v>
      </c>
      <c r="C76" s="73" t="s">
        <v>238</v>
      </c>
      <c r="D76" s="74">
        <v>3</v>
      </c>
      <c r="E76" s="45" t="s">
        <v>45</v>
      </c>
      <c r="F76" s="74" t="s">
        <v>46</v>
      </c>
      <c r="G76" s="66" t="s">
        <v>47</v>
      </c>
      <c r="K76" s="45" t="s">
        <v>276</v>
      </c>
      <c r="L76" s="66" t="s">
        <v>50</v>
      </c>
      <c r="N76" s="66">
        <v>1</v>
      </c>
      <c r="P76" s="45">
        <v>38044</v>
      </c>
      <c r="Q76" s="45">
        <v>38044</v>
      </c>
      <c r="R76" s="81">
        <v>1</v>
      </c>
      <c r="S76" s="45">
        <v>38044</v>
      </c>
      <c r="T76" s="82">
        <v>0.08</v>
      </c>
      <c r="U76" s="87">
        <v>3043</v>
      </c>
      <c r="W76" s="45">
        <v>41087</v>
      </c>
      <c r="Y76" s="66" t="s">
        <v>181</v>
      </c>
      <c r="Z76" s="63" t="str">
        <f>_xlfn.XLOOKUP(L76,[2]BTK!$F:$F,[2]BTK!$D:$D)</f>
        <v>QA support</v>
      </c>
    </row>
    <row r="77" spans="1:26" x14ac:dyDescent="0.25">
      <c r="A77" s="66">
        <v>4764</v>
      </c>
      <c r="B77" s="72" t="s">
        <v>277</v>
      </c>
      <c r="C77" s="73" t="s">
        <v>238</v>
      </c>
      <c r="D77" s="74">
        <v>3</v>
      </c>
      <c r="E77" s="45" t="s">
        <v>45</v>
      </c>
      <c r="F77" s="74" t="s">
        <v>46</v>
      </c>
      <c r="G77" s="66" t="s">
        <v>47</v>
      </c>
      <c r="K77" s="45" t="s">
        <v>278</v>
      </c>
      <c r="L77" s="66" t="s">
        <v>54</v>
      </c>
      <c r="N77" s="66">
        <v>1</v>
      </c>
      <c r="P77" s="45">
        <v>38044</v>
      </c>
      <c r="Q77" s="45">
        <v>38044</v>
      </c>
      <c r="R77" s="81">
        <v>1</v>
      </c>
      <c r="S77" s="45">
        <v>38044</v>
      </c>
      <c r="T77" s="82">
        <v>0.08</v>
      </c>
      <c r="U77" s="87">
        <v>3043</v>
      </c>
      <c r="W77" s="45">
        <v>41087</v>
      </c>
      <c r="Y77" s="66" t="s">
        <v>181</v>
      </c>
      <c r="Z77" s="63" t="str">
        <f>_xlfn.XLOOKUP(L77,[2]BTK!$F:$F,[2]BTK!$D:$D)</f>
        <v>Electricity support</v>
      </c>
    </row>
    <row r="78" spans="1:26" x14ac:dyDescent="0.25">
      <c r="A78" s="66">
        <v>4773</v>
      </c>
      <c r="B78" s="72" t="s">
        <v>279</v>
      </c>
      <c r="C78" s="73" t="s">
        <v>251</v>
      </c>
      <c r="D78" s="74">
        <v>3</v>
      </c>
      <c r="E78" s="45" t="s">
        <v>45</v>
      </c>
      <c r="F78" s="74" t="s">
        <v>46</v>
      </c>
      <c r="G78" s="66" t="s">
        <v>47</v>
      </c>
      <c r="K78" s="45" t="s">
        <v>280</v>
      </c>
      <c r="L78" s="66" t="s">
        <v>63</v>
      </c>
      <c r="N78" s="66">
        <v>1</v>
      </c>
      <c r="P78" s="45">
        <v>24791</v>
      </c>
      <c r="Q78" s="45">
        <v>24791</v>
      </c>
      <c r="R78" s="81">
        <v>1</v>
      </c>
      <c r="S78" s="45">
        <v>24791</v>
      </c>
      <c r="T78" s="82">
        <v>0.08</v>
      </c>
      <c r="U78" s="87">
        <v>1983</v>
      </c>
      <c r="W78" s="45">
        <v>26774</v>
      </c>
      <c r="Y78" s="66" t="s">
        <v>181</v>
      </c>
      <c r="Z78" s="63" t="str">
        <f>_xlfn.XLOOKUP(L78,[2]BTK!$F:$F,[2]BTK!$D:$D)</f>
        <v>Promotion contract</v>
      </c>
    </row>
    <row r="79" spans="1:26" x14ac:dyDescent="0.25">
      <c r="A79" s="66">
        <v>4774</v>
      </c>
      <c r="B79" s="72" t="s">
        <v>281</v>
      </c>
      <c r="C79" s="73" t="s">
        <v>251</v>
      </c>
      <c r="D79" s="74">
        <v>3</v>
      </c>
      <c r="E79" s="45" t="s">
        <v>45</v>
      </c>
      <c r="F79" s="74" t="s">
        <v>46</v>
      </c>
      <c r="G79" s="66" t="s">
        <v>47</v>
      </c>
      <c r="K79" s="45" t="s">
        <v>282</v>
      </c>
      <c r="L79" s="66" t="s">
        <v>60</v>
      </c>
      <c r="N79" s="66">
        <v>1</v>
      </c>
      <c r="P79" s="45">
        <v>24791</v>
      </c>
      <c r="Q79" s="45">
        <v>24791</v>
      </c>
      <c r="R79" s="81">
        <v>1</v>
      </c>
      <c r="S79" s="45">
        <v>24791</v>
      </c>
      <c r="T79" s="82">
        <v>0.08</v>
      </c>
      <c r="U79" s="87">
        <v>1983</v>
      </c>
      <c r="W79" s="45">
        <v>26774</v>
      </c>
      <c r="Y79" s="66" t="s">
        <v>181</v>
      </c>
      <c r="Z79" s="63" t="str">
        <f>_xlfn.XLOOKUP(L79,[2]BTK!$F:$F,[2]BTK!$D:$D)</f>
        <v>Display fee</v>
      </c>
    </row>
    <row r="80" spans="1:26" x14ac:dyDescent="0.25">
      <c r="A80" s="66">
        <v>4775</v>
      </c>
      <c r="B80" s="72" t="s">
        <v>283</v>
      </c>
      <c r="C80" s="73" t="s">
        <v>251</v>
      </c>
      <c r="D80" s="74">
        <v>3</v>
      </c>
      <c r="E80" s="45" t="s">
        <v>45</v>
      </c>
      <c r="F80" s="74" t="s">
        <v>46</v>
      </c>
      <c r="G80" s="66" t="s">
        <v>47</v>
      </c>
      <c r="K80" s="45" t="s">
        <v>284</v>
      </c>
      <c r="L80" s="66" t="s">
        <v>57</v>
      </c>
      <c r="N80" s="66">
        <v>1</v>
      </c>
      <c r="P80" s="45">
        <v>24791</v>
      </c>
      <c r="Q80" s="45">
        <v>24791</v>
      </c>
      <c r="R80" s="81">
        <v>1</v>
      </c>
      <c r="S80" s="45">
        <v>24791</v>
      </c>
      <c r="T80" s="82">
        <v>0.08</v>
      </c>
      <c r="U80" s="87">
        <v>1983</v>
      </c>
      <c r="W80" s="45">
        <v>26774</v>
      </c>
      <c r="Y80" s="66" t="s">
        <v>181</v>
      </c>
      <c r="Z80" s="63" t="str">
        <f>_xlfn.XLOOKUP(L80,[2]BTK!$F:$F,[2]BTK!$D:$D)</f>
        <v>EDI support</v>
      </c>
    </row>
    <row r="81" spans="1:26" x14ac:dyDescent="0.25">
      <c r="A81" s="66">
        <v>4776</v>
      </c>
      <c r="B81" s="72" t="s">
        <v>285</v>
      </c>
      <c r="C81" s="73" t="s">
        <v>251</v>
      </c>
      <c r="D81" s="74">
        <v>3</v>
      </c>
      <c r="E81" s="45" t="s">
        <v>45</v>
      </c>
      <c r="F81" s="74" t="s">
        <v>46</v>
      </c>
      <c r="G81" s="66" t="s">
        <v>47</v>
      </c>
      <c r="K81" s="45" t="s">
        <v>286</v>
      </c>
      <c r="L81" s="66" t="s">
        <v>77</v>
      </c>
      <c r="N81" s="66">
        <v>1</v>
      </c>
      <c r="P81" s="45">
        <v>7437</v>
      </c>
      <c r="Q81" s="45">
        <v>7437</v>
      </c>
      <c r="R81" s="81">
        <v>1</v>
      </c>
      <c r="S81" s="45">
        <v>7437</v>
      </c>
      <c r="T81" s="82">
        <v>0.08</v>
      </c>
      <c r="U81" s="87">
        <v>595</v>
      </c>
      <c r="W81" s="45">
        <v>8032</v>
      </c>
      <c r="Y81" s="66" t="s">
        <v>181</v>
      </c>
      <c r="Z81" s="63" t="str">
        <f>_xlfn.XLOOKUP(L81,[2]BTK!$F:$F,[2]BTK!$D:$D)</f>
        <v xml:space="preserve">NSO </v>
      </c>
    </row>
    <row r="82" spans="1:26" x14ac:dyDescent="0.25">
      <c r="A82" s="66">
        <v>4777</v>
      </c>
      <c r="B82" s="72" t="s">
        <v>287</v>
      </c>
      <c r="C82" s="73" t="s">
        <v>251</v>
      </c>
      <c r="D82" s="74">
        <v>3</v>
      </c>
      <c r="E82" s="45" t="s">
        <v>45</v>
      </c>
      <c r="F82" s="74" t="s">
        <v>46</v>
      </c>
      <c r="G82" s="66" t="s">
        <v>47</v>
      </c>
      <c r="K82" s="45" t="s">
        <v>288</v>
      </c>
      <c r="L82" s="66" t="s">
        <v>54</v>
      </c>
      <c r="N82" s="66">
        <v>1</v>
      </c>
      <c r="P82" s="45">
        <v>24791</v>
      </c>
      <c r="Q82" s="45">
        <v>24791</v>
      </c>
      <c r="R82" s="81">
        <v>1</v>
      </c>
      <c r="S82" s="45">
        <v>24791</v>
      </c>
      <c r="T82" s="82">
        <v>0.08</v>
      </c>
      <c r="U82" s="87">
        <v>1983</v>
      </c>
      <c r="W82" s="45">
        <v>26774</v>
      </c>
      <c r="Y82" s="66" t="s">
        <v>181</v>
      </c>
      <c r="Z82" s="63" t="str">
        <f>_xlfn.XLOOKUP(L82,[2]BTK!$F:$F,[2]BTK!$D:$D)</f>
        <v>Electricity support</v>
      </c>
    </row>
    <row r="83" spans="1:26" x14ac:dyDescent="0.25">
      <c r="A83" s="66">
        <v>4778</v>
      </c>
      <c r="B83" s="72" t="s">
        <v>289</v>
      </c>
      <c r="C83" s="73" t="s">
        <v>251</v>
      </c>
      <c r="D83" s="74">
        <v>3</v>
      </c>
      <c r="E83" s="45" t="s">
        <v>45</v>
      </c>
      <c r="F83" s="74" t="s">
        <v>46</v>
      </c>
      <c r="G83" s="66" t="s">
        <v>47</v>
      </c>
      <c r="K83" s="45" t="s">
        <v>290</v>
      </c>
      <c r="L83" s="66" t="s">
        <v>50</v>
      </c>
      <c r="N83" s="66">
        <v>1</v>
      </c>
      <c r="P83" s="45">
        <v>24791</v>
      </c>
      <c r="Q83" s="45">
        <v>24791</v>
      </c>
      <c r="R83" s="81">
        <v>1</v>
      </c>
      <c r="S83" s="45">
        <v>24791</v>
      </c>
      <c r="T83" s="82">
        <v>0.08</v>
      </c>
      <c r="U83" s="87">
        <v>1983</v>
      </c>
      <c r="W83" s="45">
        <v>26774</v>
      </c>
      <c r="Y83" s="66" t="s">
        <v>181</v>
      </c>
      <c r="Z83" s="63" t="str">
        <f>_xlfn.XLOOKUP(L83,[2]BTK!$F:$F,[2]BTK!$D:$D)</f>
        <v>QA support</v>
      </c>
    </row>
    <row r="84" spans="1:26" x14ac:dyDescent="0.25">
      <c r="A84" s="66">
        <v>4879</v>
      </c>
      <c r="B84" s="72" t="s">
        <v>291</v>
      </c>
      <c r="C84" s="73" t="s">
        <v>91</v>
      </c>
      <c r="D84" s="74">
        <v>3</v>
      </c>
      <c r="E84" s="45" t="s">
        <v>45</v>
      </c>
      <c r="F84" s="74" t="s">
        <v>46</v>
      </c>
      <c r="G84" s="66" t="s">
        <v>47</v>
      </c>
      <c r="K84" s="45" t="s">
        <v>292</v>
      </c>
      <c r="L84" s="66" t="s">
        <v>93</v>
      </c>
      <c r="N84" s="66">
        <v>-1</v>
      </c>
      <c r="P84" s="45">
        <v>-200000</v>
      </c>
      <c r="Q84" s="45">
        <v>-200000</v>
      </c>
      <c r="R84" s="81">
        <v>1</v>
      </c>
      <c r="S84" s="45">
        <v>-200000</v>
      </c>
      <c r="T84" s="82">
        <v>0.08</v>
      </c>
      <c r="U84" s="87">
        <v>-16000</v>
      </c>
      <c r="W84" s="45">
        <v>-216000</v>
      </c>
      <c r="Y84" s="66" t="s">
        <v>181</v>
      </c>
      <c r="Z84" s="63">
        <v>2024</v>
      </c>
    </row>
    <row r="85" spans="1:26" x14ac:dyDescent="0.25">
      <c r="A85" s="66">
        <v>4912</v>
      </c>
      <c r="B85" s="72" t="s">
        <v>293</v>
      </c>
      <c r="C85" s="73" t="s">
        <v>238</v>
      </c>
      <c r="D85" s="74">
        <v>3</v>
      </c>
      <c r="E85" s="45" t="s">
        <v>45</v>
      </c>
      <c r="F85" s="74" t="s">
        <v>46</v>
      </c>
      <c r="G85" s="66" t="s">
        <v>47</v>
      </c>
      <c r="K85" s="45" t="s">
        <v>294</v>
      </c>
      <c r="L85" s="66" t="s">
        <v>60</v>
      </c>
      <c r="N85" s="66">
        <v>1</v>
      </c>
      <c r="P85" s="45">
        <v>140339</v>
      </c>
      <c r="Q85" s="45">
        <v>140339</v>
      </c>
      <c r="R85" s="81">
        <v>1</v>
      </c>
      <c r="S85" s="45">
        <v>140339</v>
      </c>
      <c r="T85" s="82">
        <v>0.08</v>
      </c>
      <c r="U85" s="87">
        <v>11227</v>
      </c>
      <c r="W85" s="45">
        <v>151566</v>
      </c>
      <c r="Y85" s="66" t="s">
        <v>182</v>
      </c>
      <c r="Z85" s="63" t="str">
        <f>_xlfn.XLOOKUP(L85,[2]BTK!$F:$F,[2]BTK!$D:$D)</f>
        <v>Display fee</v>
      </c>
    </row>
    <row r="86" spans="1:26" x14ac:dyDescent="0.25">
      <c r="A86" s="66">
        <v>4917</v>
      </c>
      <c r="B86" s="72" t="s">
        <v>295</v>
      </c>
      <c r="C86" s="73" t="s">
        <v>238</v>
      </c>
      <c r="D86" s="74">
        <v>3</v>
      </c>
      <c r="E86" s="45" t="s">
        <v>45</v>
      </c>
      <c r="F86" s="74" t="s">
        <v>46</v>
      </c>
      <c r="G86" s="66" t="s">
        <v>47</v>
      </c>
      <c r="K86" s="45" t="s">
        <v>296</v>
      </c>
      <c r="L86" s="66" t="s">
        <v>77</v>
      </c>
      <c r="N86" s="66">
        <v>1</v>
      </c>
      <c r="P86" s="45">
        <v>42102</v>
      </c>
      <c r="Q86" s="45">
        <v>42102</v>
      </c>
      <c r="R86" s="81">
        <v>1</v>
      </c>
      <c r="S86" s="45">
        <v>42102</v>
      </c>
      <c r="T86" s="82">
        <v>0.08</v>
      </c>
      <c r="U86" s="87">
        <v>3368</v>
      </c>
      <c r="W86" s="45">
        <v>45470</v>
      </c>
      <c r="Y86" s="66" t="s">
        <v>182</v>
      </c>
      <c r="Z86" s="63" t="str">
        <f>_xlfn.XLOOKUP(L86,[2]BTK!$F:$F,[2]BTK!$D:$D)</f>
        <v xml:space="preserve">NSO </v>
      </c>
    </row>
    <row r="87" spans="1:26" x14ac:dyDescent="0.25">
      <c r="A87" s="66">
        <v>4921</v>
      </c>
      <c r="B87" s="72" t="s">
        <v>297</v>
      </c>
      <c r="C87" s="73" t="s">
        <v>238</v>
      </c>
      <c r="D87" s="74">
        <v>3</v>
      </c>
      <c r="E87" s="45" t="s">
        <v>45</v>
      </c>
      <c r="F87" s="74" t="s">
        <v>46</v>
      </c>
      <c r="G87" s="66" t="s">
        <v>47</v>
      </c>
      <c r="K87" s="45" t="s">
        <v>298</v>
      </c>
      <c r="L87" s="66" t="s">
        <v>50</v>
      </c>
      <c r="N87" s="66">
        <v>1</v>
      </c>
      <c r="P87" s="45">
        <v>140339</v>
      </c>
      <c r="Q87" s="45">
        <v>140339</v>
      </c>
      <c r="R87" s="81">
        <v>1</v>
      </c>
      <c r="S87" s="45">
        <v>140339</v>
      </c>
      <c r="T87" s="82">
        <v>0.08</v>
      </c>
      <c r="U87" s="87">
        <v>11227</v>
      </c>
      <c r="W87" s="45">
        <v>151566</v>
      </c>
      <c r="Y87" s="66" t="s">
        <v>182</v>
      </c>
      <c r="Z87" s="63" t="str">
        <f>_xlfn.XLOOKUP(L87,[2]BTK!$F:$F,[2]BTK!$D:$D)</f>
        <v>QA support</v>
      </c>
    </row>
    <row r="88" spans="1:26" x14ac:dyDescent="0.25">
      <c r="A88" s="66">
        <v>4922</v>
      </c>
      <c r="B88" s="72" t="s">
        <v>299</v>
      </c>
      <c r="C88" s="73" t="s">
        <v>238</v>
      </c>
      <c r="D88" s="74">
        <v>3</v>
      </c>
      <c r="E88" s="45" t="s">
        <v>45</v>
      </c>
      <c r="F88" s="74" t="s">
        <v>46</v>
      </c>
      <c r="G88" s="66" t="s">
        <v>47</v>
      </c>
      <c r="K88" s="45" t="s">
        <v>300</v>
      </c>
      <c r="L88" s="66" t="s">
        <v>54</v>
      </c>
      <c r="N88" s="66">
        <v>1</v>
      </c>
      <c r="P88" s="45">
        <v>140339</v>
      </c>
      <c r="Q88" s="45">
        <v>140339</v>
      </c>
      <c r="R88" s="81">
        <v>1</v>
      </c>
      <c r="S88" s="45">
        <v>140339</v>
      </c>
      <c r="T88" s="82">
        <v>0.08</v>
      </c>
      <c r="U88" s="87">
        <v>11227</v>
      </c>
      <c r="W88" s="45">
        <v>151566</v>
      </c>
      <c r="Y88" s="66" t="s">
        <v>182</v>
      </c>
      <c r="Z88" s="63" t="str">
        <f>_xlfn.XLOOKUP(L88,[2]BTK!$F:$F,[2]BTK!$D:$D)</f>
        <v>Electricity support</v>
      </c>
    </row>
    <row r="89" spans="1:26" x14ac:dyDescent="0.25">
      <c r="A89" s="66">
        <v>4923</v>
      </c>
      <c r="B89" s="72" t="s">
        <v>301</v>
      </c>
      <c r="C89" s="73" t="s">
        <v>238</v>
      </c>
      <c r="D89" s="74">
        <v>3</v>
      </c>
      <c r="E89" s="45" t="s">
        <v>45</v>
      </c>
      <c r="F89" s="74" t="s">
        <v>46</v>
      </c>
      <c r="G89" s="66" t="s">
        <v>47</v>
      </c>
      <c r="K89" s="45" t="s">
        <v>302</v>
      </c>
      <c r="L89" s="66" t="s">
        <v>57</v>
      </c>
      <c r="N89" s="66">
        <v>1</v>
      </c>
      <c r="P89" s="45">
        <v>140339</v>
      </c>
      <c r="Q89" s="45">
        <v>140339</v>
      </c>
      <c r="R89" s="81">
        <v>1</v>
      </c>
      <c r="S89" s="45">
        <v>140339</v>
      </c>
      <c r="T89" s="82">
        <v>0.08</v>
      </c>
      <c r="U89" s="87">
        <v>11227</v>
      </c>
      <c r="W89" s="45">
        <v>151566</v>
      </c>
      <c r="Y89" s="66" t="s">
        <v>182</v>
      </c>
      <c r="Z89" s="63" t="str">
        <f>_xlfn.XLOOKUP(L89,[2]BTK!$F:$F,[2]BTK!$D:$D)</f>
        <v>EDI support</v>
      </c>
    </row>
    <row r="90" spans="1:26" x14ac:dyDescent="0.25">
      <c r="A90" s="66">
        <v>4924</v>
      </c>
      <c r="B90" s="72" t="s">
        <v>303</v>
      </c>
      <c r="C90" s="73" t="s">
        <v>238</v>
      </c>
      <c r="D90" s="74">
        <v>3</v>
      </c>
      <c r="E90" s="45" t="s">
        <v>45</v>
      </c>
      <c r="F90" s="74" t="s">
        <v>46</v>
      </c>
      <c r="G90" s="66" t="s">
        <v>47</v>
      </c>
      <c r="K90" s="45" t="s">
        <v>304</v>
      </c>
      <c r="L90" s="66" t="s">
        <v>63</v>
      </c>
      <c r="N90" s="66">
        <v>1</v>
      </c>
      <c r="P90" s="45">
        <v>140339</v>
      </c>
      <c r="Q90" s="45">
        <v>140339</v>
      </c>
      <c r="R90" s="81">
        <v>1</v>
      </c>
      <c r="S90" s="45">
        <v>140339</v>
      </c>
      <c r="T90" s="82">
        <v>0.08</v>
      </c>
      <c r="U90" s="87">
        <v>11227</v>
      </c>
      <c r="W90" s="45">
        <v>151566</v>
      </c>
      <c r="Y90" s="66" t="s">
        <v>182</v>
      </c>
      <c r="Z90" s="63" t="str">
        <f>_xlfn.XLOOKUP(L90,[2]BTK!$F:$F,[2]BTK!$D:$D)</f>
        <v>Promotion contract</v>
      </c>
    </row>
    <row r="91" spans="1:26" x14ac:dyDescent="0.25">
      <c r="A91" s="66">
        <v>4925</v>
      </c>
      <c r="B91" s="72" t="s">
        <v>305</v>
      </c>
      <c r="C91" s="73" t="s">
        <v>251</v>
      </c>
      <c r="D91" s="74">
        <v>3</v>
      </c>
      <c r="E91" s="45" t="s">
        <v>45</v>
      </c>
      <c r="F91" s="74" t="s">
        <v>46</v>
      </c>
      <c r="G91" s="66" t="s">
        <v>47</v>
      </c>
      <c r="K91" s="45" t="s">
        <v>306</v>
      </c>
      <c r="L91" s="66" t="s">
        <v>54</v>
      </c>
      <c r="N91" s="66">
        <v>1</v>
      </c>
      <c r="P91" s="45">
        <v>53439</v>
      </c>
      <c r="Q91" s="45">
        <v>53439</v>
      </c>
      <c r="R91" s="81">
        <v>1</v>
      </c>
      <c r="S91" s="45">
        <v>53439</v>
      </c>
      <c r="T91" s="82">
        <v>0.08</v>
      </c>
      <c r="U91" s="87">
        <v>4275</v>
      </c>
      <c r="W91" s="45">
        <v>57714</v>
      </c>
      <c r="Y91" s="66" t="s">
        <v>182</v>
      </c>
      <c r="Z91" s="63" t="str">
        <f>_xlfn.XLOOKUP(L91,[2]BTK!$F:$F,[2]BTK!$D:$D)</f>
        <v>Electricity support</v>
      </c>
    </row>
    <row r="92" spans="1:26" x14ac:dyDescent="0.25">
      <c r="A92" s="66">
        <v>4926</v>
      </c>
      <c r="B92" s="72" t="s">
        <v>307</v>
      </c>
      <c r="C92" s="73" t="s">
        <v>251</v>
      </c>
      <c r="D92" s="74">
        <v>3</v>
      </c>
      <c r="E92" s="45" t="s">
        <v>45</v>
      </c>
      <c r="F92" s="74" t="s">
        <v>46</v>
      </c>
      <c r="G92" s="66" t="s">
        <v>47</v>
      </c>
      <c r="K92" s="45" t="s">
        <v>308</v>
      </c>
      <c r="L92" s="66" t="s">
        <v>63</v>
      </c>
      <c r="N92" s="66">
        <v>1</v>
      </c>
      <c r="P92" s="45">
        <v>53439</v>
      </c>
      <c r="Q92" s="45">
        <v>53439</v>
      </c>
      <c r="R92" s="81">
        <v>1</v>
      </c>
      <c r="S92" s="45">
        <v>53439</v>
      </c>
      <c r="T92" s="82">
        <v>0.08</v>
      </c>
      <c r="U92" s="87">
        <v>4275</v>
      </c>
      <c r="W92" s="45">
        <v>57714</v>
      </c>
      <c r="Y92" s="66" t="s">
        <v>182</v>
      </c>
      <c r="Z92" s="63" t="str">
        <f>_xlfn.XLOOKUP(L92,[2]BTK!$F:$F,[2]BTK!$D:$D)</f>
        <v>Promotion contract</v>
      </c>
    </row>
    <row r="93" spans="1:26" x14ac:dyDescent="0.25">
      <c r="A93" s="66">
        <v>4927</v>
      </c>
      <c r="B93" s="72" t="s">
        <v>309</v>
      </c>
      <c r="C93" s="73" t="s">
        <v>251</v>
      </c>
      <c r="D93" s="74">
        <v>3</v>
      </c>
      <c r="E93" s="45" t="s">
        <v>45</v>
      </c>
      <c r="F93" s="74" t="s">
        <v>46</v>
      </c>
      <c r="G93" s="66" t="s">
        <v>47</v>
      </c>
      <c r="K93" s="45" t="s">
        <v>310</v>
      </c>
      <c r="L93" s="66" t="s">
        <v>77</v>
      </c>
      <c r="N93" s="66">
        <v>1</v>
      </c>
      <c r="P93" s="45">
        <v>16031</v>
      </c>
      <c r="Q93" s="45">
        <v>16031</v>
      </c>
      <c r="R93" s="81">
        <v>1</v>
      </c>
      <c r="S93" s="45">
        <v>16031</v>
      </c>
      <c r="T93" s="82">
        <v>0.08</v>
      </c>
      <c r="U93" s="87">
        <v>1283</v>
      </c>
      <c r="W93" s="45">
        <v>17314</v>
      </c>
      <c r="Y93" s="66" t="s">
        <v>182</v>
      </c>
      <c r="Z93" s="63" t="str">
        <f>_xlfn.XLOOKUP(L93,[2]BTK!$F:$F,[2]BTK!$D:$D)</f>
        <v xml:space="preserve">NSO </v>
      </c>
    </row>
    <row r="94" spans="1:26" x14ac:dyDescent="0.25">
      <c r="A94" s="66">
        <v>4928</v>
      </c>
      <c r="B94" s="72" t="s">
        <v>311</v>
      </c>
      <c r="C94" s="73" t="s">
        <v>251</v>
      </c>
      <c r="D94" s="74">
        <v>3</v>
      </c>
      <c r="E94" s="45" t="s">
        <v>45</v>
      </c>
      <c r="F94" s="74" t="s">
        <v>46</v>
      </c>
      <c r="G94" s="66" t="s">
        <v>47</v>
      </c>
      <c r="K94" s="45" t="s">
        <v>312</v>
      </c>
      <c r="L94" s="66" t="s">
        <v>50</v>
      </c>
      <c r="N94" s="66">
        <v>1</v>
      </c>
      <c r="P94" s="45">
        <v>53439</v>
      </c>
      <c r="Q94" s="45">
        <v>53439</v>
      </c>
      <c r="R94" s="81">
        <v>1</v>
      </c>
      <c r="S94" s="45">
        <v>53439</v>
      </c>
      <c r="T94" s="82">
        <v>0.08</v>
      </c>
      <c r="U94" s="87">
        <v>4275</v>
      </c>
      <c r="W94" s="45">
        <v>57714</v>
      </c>
      <c r="Y94" s="66" t="s">
        <v>182</v>
      </c>
      <c r="Z94" s="63" t="str">
        <f>_xlfn.XLOOKUP(L94,[2]BTK!$F:$F,[2]BTK!$D:$D)</f>
        <v>QA support</v>
      </c>
    </row>
    <row r="95" spans="1:26" x14ac:dyDescent="0.25">
      <c r="A95" s="66">
        <v>4929</v>
      </c>
      <c r="B95" s="72" t="s">
        <v>313</v>
      </c>
      <c r="C95" s="73" t="s">
        <v>251</v>
      </c>
      <c r="D95" s="74">
        <v>3</v>
      </c>
      <c r="E95" s="45" t="s">
        <v>45</v>
      </c>
      <c r="F95" s="74" t="s">
        <v>46</v>
      </c>
      <c r="G95" s="66" t="s">
        <v>47</v>
      </c>
      <c r="K95" s="45" t="s">
        <v>314</v>
      </c>
      <c r="L95" s="66" t="s">
        <v>57</v>
      </c>
      <c r="N95" s="66">
        <v>1</v>
      </c>
      <c r="P95" s="45">
        <v>53439</v>
      </c>
      <c r="Q95" s="45">
        <v>53439</v>
      </c>
      <c r="R95" s="81">
        <v>1</v>
      </c>
      <c r="S95" s="45">
        <v>53439</v>
      </c>
      <c r="T95" s="82">
        <v>0.08</v>
      </c>
      <c r="U95" s="87">
        <v>4275</v>
      </c>
      <c r="W95" s="45">
        <v>57714</v>
      </c>
      <c r="Y95" s="66" t="s">
        <v>182</v>
      </c>
      <c r="Z95" s="63" t="str">
        <f>_xlfn.XLOOKUP(L95,[2]BTK!$F:$F,[2]BTK!$D:$D)</f>
        <v>EDI support</v>
      </c>
    </row>
    <row r="96" spans="1:26" x14ac:dyDescent="0.25">
      <c r="A96" s="66">
        <v>4930</v>
      </c>
      <c r="B96" s="72" t="s">
        <v>315</v>
      </c>
      <c r="C96" s="73" t="s">
        <v>251</v>
      </c>
      <c r="D96" s="74">
        <v>3</v>
      </c>
      <c r="E96" s="45" t="s">
        <v>45</v>
      </c>
      <c r="F96" s="74" t="s">
        <v>46</v>
      </c>
      <c r="G96" s="66" t="s">
        <v>47</v>
      </c>
      <c r="K96" s="45" t="s">
        <v>316</v>
      </c>
      <c r="L96" s="66" t="s">
        <v>60</v>
      </c>
      <c r="N96" s="66">
        <v>1</v>
      </c>
      <c r="P96" s="45">
        <v>53439</v>
      </c>
      <c r="Q96" s="45">
        <v>53439</v>
      </c>
      <c r="R96" s="81">
        <v>1</v>
      </c>
      <c r="S96" s="45">
        <v>53439</v>
      </c>
      <c r="T96" s="82">
        <v>0.08</v>
      </c>
      <c r="U96" s="87">
        <v>4275</v>
      </c>
      <c r="W96" s="45">
        <v>57714</v>
      </c>
      <c r="Y96" s="66" t="s">
        <v>182</v>
      </c>
      <c r="Z96" s="63" t="str">
        <f>_xlfn.XLOOKUP(L96,[2]BTK!$F:$F,[2]BTK!$D:$D)</f>
        <v>Display fee</v>
      </c>
    </row>
    <row r="97" spans="1:26" x14ac:dyDescent="0.25">
      <c r="A97" s="66">
        <v>5020</v>
      </c>
      <c r="B97" s="72" t="s">
        <v>317</v>
      </c>
      <c r="C97" s="73" t="s">
        <v>238</v>
      </c>
      <c r="D97" s="74">
        <v>3</v>
      </c>
      <c r="E97" s="45" t="s">
        <v>45</v>
      </c>
      <c r="F97" s="74" t="s">
        <v>46</v>
      </c>
      <c r="G97" s="66" t="s">
        <v>47</v>
      </c>
      <c r="K97" s="45" t="s">
        <v>318</v>
      </c>
      <c r="L97" s="66" t="s">
        <v>60</v>
      </c>
      <c r="N97" s="66">
        <v>1</v>
      </c>
      <c r="P97" s="45">
        <v>23637</v>
      </c>
      <c r="Q97" s="45">
        <v>23637</v>
      </c>
      <c r="R97" s="81">
        <v>1</v>
      </c>
      <c r="S97" s="45">
        <v>23637</v>
      </c>
      <c r="T97" s="82">
        <v>0.08</v>
      </c>
      <c r="U97" s="87">
        <v>1891</v>
      </c>
      <c r="W97" s="45">
        <v>25528</v>
      </c>
      <c r="Y97" s="66" t="s">
        <v>183</v>
      </c>
      <c r="Z97" s="63" t="str">
        <f>_xlfn.XLOOKUP(L97,[2]BTK!$F:$F,[2]BTK!$D:$D)</f>
        <v>Display fee</v>
      </c>
    </row>
    <row r="98" spans="1:26" x14ac:dyDescent="0.25">
      <c r="A98" s="66">
        <v>5021</v>
      </c>
      <c r="B98" s="72" t="s">
        <v>319</v>
      </c>
      <c r="C98" s="73" t="s">
        <v>238</v>
      </c>
      <c r="D98" s="74">
        <v>3</v>
      </c>
      <c r="E98" s="45" t="s">
        <v>45</v>
      </c>
      <c r="F98" s="74" t="s">
        <v>46</v>
      </c>
      <c r="G98" s="66" t="s">
        <v>47</v>
      </c>
      <c r="K98" s="45" t="s">
        <v>320</v>
      </c>
      <c r="L98" s="66" t="s">
        <v>54</v>
      </c>
      <c r="N98" s="66">
        <v>1</v>
      </c>
      <c r="P98" s="45">
        <v>23637</v>
      </c>
      <c r="Q98" s="45">
        <v>23637</v>
      </c>
      <c r="R98" s="81">
        <v>1</v>
      </c>
      <c r="S98" s="45">
        <v>23637</v>
      </c>
      <c r="T98" s="82">
        <v>0.08</v>
      </c>
      <c r="U98" s="87">
        <v>1891</v>
      </c>
      <c r="W98" s="45">
        <v>25528</v>
      </c>
      <c r="Y98" s="66" t="s">
        <v>183</v>
      </c>
      <c r="Z98" s="63" t="str">
        <f>_xlfn.XLOOKUP(L98,[2]BTK!$F:$F,[2]BTK!$D:$D)</f>
        <v>Electricity support</v>
      </c>
    </row>
    <row r="99" spans="1:26" x14ac:dyDescent="0.25">
      <c r="A99" s="66">
        <v>5023</v>
      </c>
      <c r="B99" s="72" t="s">
        <v>321</v>
      </c>
      <c r="C99" s="73" t="s">
        <v>238</v>
      </c>
      <c r="D99" s="74">
        <v>3</v>
      </c>
      <c r="E99" s="45" t="s">
        <v>45</v>
      </c>
      <c r="F99" s="74" t="s">
        <v>46</v>
      </c>
      <c r="G99" s="66" t="s">
        <v>47</v>
      </c>
      <c r="K99" s="45" t="s">
        <v>322</v>
      </c>
      <c r="L99" s="66" t="s">
        <v>77</v>
      </c>
      <c r="N99" s="66">
        <v>1</v>
      </c>
      <c r="P99" s="45">
        <v>7091</v>
      </c>
      <c r="Q99" s="45">
        <v>7091</v>
      </c>
      <c r="R99" s="81">
        <v>1</v>
      </c>
      <c r="S99" s="45">
        <v>7091</v>
      </c>
      <c r="T99" s="82">
        <v>0.08</v>
      </c>
      <c r="U99" s="87">
        <v>567</v>
      </c>
      <c r="W99" s="45">
        <v>7658</v>
      </c>
      <c r="Y99" s="66" t="s">
        <v>183</v>
      </c>
      <c r="Z99" s="63" t="str">
        <f>_xlfn.XLOOKUP(L99,[2]BTK!$F:$F,[2]BTK!$D:$D)</f>
        <v xml:space="preserve">NSO </v>
      </c>
    </row>
    <row r="100" spans="1:26" x14ac:dyDescent="0.25">
      <c r="A100" s="66">
        <v>5024</v>
      </c>
      <c r="B100" s="72" t="s">
        <v>323</v>
      </c>
      <c r="C100" s="73" t="s">
        <v>238</v>
      </c>
      <c r="D100" s="74">
        <v>3</v>
      </c>
      <c r="E100" s="45" t="s">
        <v>45</v>
      </c>
      <c r="F100" s="74" t="s">
        <v>46</v>
      </c>
      <c r="G100" s="66" t="s">
        <v>47</v>
      </c>
      <c r="K100" s="45" t="s">
        <v>324</v>
      </c>
      <c r="L100" s="66" t="s">
        <v>50</v>
      </c>
      <c r="N100" s="66">
        <v>1</v>
      </c>
      <c r="P100" s="45">
        <v>23637</v>
      </c>
      <c r="Q100" s="45">
        <v>23637</v>
      </c>
      <c r="R100" s="81">
        <v>1</v>
      </c>
      <c r="S100" s="45">
        <v>23637</v>
      </c>
      <c r="T100" s="82">
        <v>0.08</v>
      </c>
      <c r="U100" s="87">
        <v>1891</v>
      </c>
      <c r="W100" s="45">
        <v>25528</v>
      </c>
      <c r="Y100" s="66" t="s">
        <v>183</v>
      </c>
      <c r="Z100" s="63" t="str">
        <f>_xlfn.XLOOKUP(L100,[2]BTK!$F:$F,[2]BTK!$D:$D)</f>
        <v>QA support</v>
      </c>
    </row>
    <row r="101" spans="1:26" x14ac:dyDescent="0.25">
      <c r="A101" s="66">
        <v>5026</v>
      </c>
      <c r="B101" s="72" t="s">
        <v>325</v>
      </c>
      <c r="C101" s="73" t="s">
        <v>238</v>
      </c>
      <c r="D101" s="74">
        <v>3</v>
      </c>
      <c r="E101" s="45" t="s">
        <v>45</v>
      </c>
      <c r="F101" s="74" t="s">
        <v>46</v>
      </c>
      <c r="G101" s="66" t="s">
        <v>47</v>
      </c>
      <c r="K101" s="45" t="s">
        <v>326</v>
      </c>
      <c r="L101" s="66" t="s">
        <v>57</v>
      </c>
      <c r="N101" s="66">
        <v>1</v>
      </c>
      <c r="P101" s="45">
        <v>23637</v>
      </c>
      <c r="Q101" s="45">
        <v>23637</v>
      </c>
      <c r="R101" s="81">
        <v>1</v>
      </c>
      <c r="S101" s="45">
        <v>23637</v>
      </c>
      <c r="T101" s="82">
        <v>0.08</v>
      </c>
      <c r="U101" s="87">
        <v>1891</v>
      </c>
      <c r="W101" s="45">
        <v>25528</v>
      </c>
      <c r="Y101" s="66" t="s">
        <v>183</v>
      </c>
      <c r="Z101" s="63" t="str">
        <f>_xlfn.XLOOKUP(L101,[2]BTK!$F:$F,[2]BTK!$D:$D)</f>
        <v>EDI support</v>
      </c>
    </row>
    <row r="102" spans="1:26" x14ac:dyDescent="0.25">
      <c r="A102" s="66">
        <v>5031</v>
      </c>
      <c r="B102" s="72" t="s">
        <v>327</v>
      </c>
      <c r="C102" s="73" t="s">
        <v>238</v>
      </c>
      <c r="D102" s="74">
        <v>3</v>
      </c>
      <c r="E102" s="45" t="s">
        <v>45</v>
      </c>
      <c r="F102" s="74" t="s">
        <v>46</v>
      </c>
      <c r="G102" s="66" t="s">
        <v>47</v>
      </c>
      <c r="K102" s="45" t="s">
        <v>328</v>
      </c>
      <c r="L102" s="66" t="s">
        <v>63</v>
      </c>
      <c r="N102" s="66">
        <v>1</v>
      </c>
      <c r="P102" s="45">
        <v>23637</v>
      </c>
      <c r="Q102" s="45">
        <v>23637</v>
      </c>
      <c r="R102" s="81">
        <v>1</v>
      </c>
      <c r="S102" s="45">
        <v>23637</v>
      </c>
      <c r="T102" s="82">
        <v>0.08</v>
      </c>
      <c r="U102" s="87">
        <v>1891</v>
      </c>
      <c r="W102" s="45">
        <v>25528</v>
      </c>
      <c r="Y102" s="66" t="s">
        <v>183</v>
      </c>
      <c r="Z102" s="63" t="str">
        <f>_xlfn.XLOOKUP(L102,[2]BTK!$F:$F,[2]BTK!$D:$D)</f>
        <v>Promotion contract</v>
      </c>
    </row>
    <row r="103" spans="1:26" x14ac:dyDescent="0.25">
      <c r="A103" s="66">
        <v>5032</v>
      </c>
      <c r="B103" s="72" t="s">
        <v>329</v>
      </c>
      <c r="C103" s="73" t="s">
        <v>251</v>
      </c>
      <c r="D103" s="74">
        <v>3</v>
      </c>
      <c r="E103" s="45" t="s">
        <v>45</v>
      </c>
      <c r="F103" s="74" t="s">
        <v>46</v>
      </c>
      <c r="G103" s="66" t="s">
        <v>47</v>
      </c>
      <c r="K103" s="45" t="s">
        <v>330</v>
      </c>
      <c r="L103" s="66" t="s">
        <v>60</v>
      </c>
      <c r="N103" s="66">
        <v>1</v>
      </c>
      <c r="P103" s="45">
        <v>13681</v>
      </c>
      <c r="Q103" s="45">
        <v>13681</v>
      </c>
      <c r="R103" s="81">
        <v>1</v>
      </c>
      <c r="S103" s="45">
        <v>13681</v>
      </c>
      <c r="T103" s="82">
        <v>0.08</v>
      </c>
      <c r="U103" s="87">
        <v>1095</v>
      </c>
      <c r="W103" s="45">
        <v>14776</v>
      </c>
      <c r="Y103" s="66" t="s">
        <v>183</v>
      </c>
      <c r="Z103" s="63" t="str">
        <f>_xlfn.XLOOKUP(L103,[2]BTK!$F:$F,[2]BTK!$D:$D)</f>
        <v>Display fee</v>
      </c>
    </row>
    <row r="104" spans="1:26" x14ac:dyDescent="0.25">
      <c r="A104" s="66">
        <v>5033</v>
      </c>
      <c r="B104" s="72" t="s">
        <v>331</v>
      </c>
      <c r="C104" s="73" t="s">
        <v>251</v>
      </c>
      <c r="D104" s="74">
        <v>3</v>
      </c>
      <c r="E104" s="45" t="s">
        <v>45</v>
      </c>
      <c r="F104" s="74" t="s">
        <v>46</v>
      </c>
      <c r="G104" s="66" t="s">
        <v>47</v>
      </c>
      <c r="K104" s="45" t="s">
        <v>332</v>
      </c>
      <c r="L104" s="66" t="s">
        <v>63</v>
      </c>
      <c r="N104" s="66">
        <v>1</v>
      </c>
      <c r="P104" s="45">
        <v>13681</v>
      </c>
      <c r="Q104" s="45">
        <v>13681</v>
      </c>
      <c r="R104" s="81">
        <v>1</v>
      </c>
      <c r="S104" s="45">
        <v>13681</v>
      </c>
      <c r="T104" s="82">
        <v>0.08</v>
      </c>
      <c r="U104" s="87">
        <v>1095</v>
      </c>
      <c r="W104" s="45">
        <v>14776</v>
      </c>
      <c r="Y104" s="66" t="s">
        <v>183</v>
      </c>
      <c r="Z104" s="63" t="str">
        <f>_xlfn.XLOOKUP(L104,[2]BTK!$F:$F,[2]BTK!$D:$D)</f>
        <v>Promotion contract</v>
      </c>
    </row>
    <row r="105" spans="1:26" x14ac:dyDescent="0.25">
      <c r="A105" s="66">
        <v>5034</v>
      </c>
      <c r="B105" s="72" t="s">
        <v>333</v>
      </c>
      <c r="C105" s="73" t="s">
        <v>251</v>
      </c>
      <c r="D105" s="74">
        <v>3</v>
      </c>
      <c r="E105" s="45" t="s">
        <v>45</v>
      </c>
      <c r="F105" s="74" t="s">
        <v>46</v>
      </c>
      <c r="G105" s="66" t="s">
        <v>47</v>
      </c>
      <c r="K105" s="45" t="s">
        <v>334</v>
      </c>
      <c r="L105" s="66" t="s">
        <v>57</v>
      </c>
      <c r="N105" s="66">
        <v>1</v>
      </c>
      <c r="P105" s="45">
        <v>13681</v>
      </c>
      <c r="Q105" s="45">
        <v>13681</v>
      </c>
      <c r="R105" s="81">
        <v>1</v>
      </c>
      <c r="S105" s="45">
        <v>13681</v>
      </c>
      <c r="T105" s="82">
        <v>0.08</v>
      </c>
      <c r="U105" s="87">
        <v>1095</v>
      </c>
      <c r="W105" s="45">
        <v>14776</v>
      </c>
      <c r="Y105" s="66" t="s">
        <v>183</v>
      </c>
      <c r="Z105" s="63" t="str">
        <f>_xlfn.XLOOKUP(L105,[2]BTK!$F:$F,[2]BTK!$D:$D)</f>
        <v>EDI support</v>
      </c>
    </row>
    <row r="106" spans="1:26" x14ac:dyDescent="0.25">
      <c r="A106" s="66">
        <v>5035</v>
      </c>
      <c r="B106" s="72" t="s">
        <v>335</v>
      </c>
      <c r="C106" s="73" t="s">
        <v>251</v>
      </c>
      <c r="D106" s="74">
        <v>3</v>
      </c>
      <c r="E106" s="45" t="s">
        <v>45</v>
      </c>
      <c r="F106" s="74" t="s">
        <v>46</v>
      </c>
      <c r="G106" s="66" t="s">
        <v>47</v>
      </c>
      <c r="K106" s="45" t="s">
        <v>336</v>
      </c>
      <c r="L106" s="66" t="s">
        <v>50</v>
      </c>
      <c r="N106" s="66">
        <v>1</v>
      </c>
      <c r="P106" s="45">
        <v>13681</v>
      </c>
      <c r="Q106" s="45">
        <v>13681</v>
      </c>
      <c r="R106" s="81">
        <v>1</v>
      </c>
      <c r="S106" s="45">
        <v>13681</v>
      </c>
      <c r="T106" s="82">
        <v>0.08</v>
      </c>
      <c r="U106" s="87">
        <v>1095</v>
      </c>
      <c r="W106" s="45">
        <v>14776</v>
      </c>
      <c r="Y106" s="66" t="s">
        <v>183</v>
      </c>
      <c r="Z106" s="63" t="str">
        <f>_xlfn.XLOOKUP(L106,[2]BTK!$F:$F,[2]BTK!$D:$D)</f>
        <v>QA support</v>
      </c>
    </row>
    <row r="107" spans="1:26" x14ac:dyDescent="0.25">
      <c r="A107" s="66">
        <v>5036</v>
      </c>
      <c r="B107" s="72" t="s">
        <v>337</v>
      </c>
      <c r="C107" s="73" t="s">
        <v>251</v>
      </c>
      <c r="D107" s="74">
        <v>3</v>
      </c>
      <c r="E107" s="45" t="s">
        <v>45</v>
      </c>
      <c r="F107" s="74" t="s">
        <v>46</v>
      </c>
      <c r="G107" s="66" t="s">
        <v>47</v>
      </c>
      <c r="K107" s="45" t="s">
        <v>338</v>
      </c>
      <c r="L107" s="66" t="s">
        <v>54</v>
      </c>
      <c r="N107" s="66">
        <v>1</v>
      </c>
      <c r="P107" s="45">
        <v>13681</v>
      </c>
      <c r="Q107" s="45">
        <v>13681</v>
      </c>
      <c r="R107" s="81">
        <v>1</v>
      </c>
      <c r="S107" s="45">
        <v>13681</v>
      </c>
      <c r="T107" s="82">
        <v>0.08</v>
      </c>
      <c r="U107" s="87">
        <v>1095</v>
      </c>
      <c r="W107" s="45">
        <v>14776</v>
      </c>
      <c r="Y107" s="66" t="s">
        <v>183</v>
      </c>
      <c r="Z107" s="63" t="str">
        <f>_xlfn.XLOOKUP(L107,[2]BTK!$F:$F,[2]BTK!$D:$D)</f>
        <v>Electricity support</v>
      </c>
    </row>
    <row r="108" spans="1:26" x14ac:dyDescent="0.25">
      <c r="A108" s="66">
        <v>5037</v>
      </c>
      <c r="B108" s="72" t="s">
        <v>339</v>
      </c>
      <c r="C108" s="73" t="s">
        <v>251</v>
      </c>
      <c r="D108" s="74">
        <v>3</v>
      </c>
      <c r="E108" s="45" t="s">
        <v>45</v>
      </c>
      <c r="F108" s="74" t="s">
        <v>46</v>
      </c>
      <c r="G108" s="66" t="s">
        <v>47</v>
      </c>
      <c r="K108" s="45" t="s">
        <v>340</v>
      </c>
      <c r="L108" s="66" t="s">
        <v>77</v>
      </c>
      <c r="N108" s="66">
        <v>1</v>
      </c>
      <c r="P108" s="45">
        <v>4105</v>
      </c>
      <c r="Q108" s="45">
        <v>4105</v>
      </c>
      <c r="R108" s="81">
        <v>1</v>
      </c>
      <c r="S108" s="45">
        <v>4105</v>
      </c>
      <c r="T108" s="82">
        <v>0.08</v>
      </c>
      <c r="U108" s="87">
        <v>328</v>
      </c>
      <c r="W108" s="45">
        <v>4433</v>
      </c>
      <c r="Y108" s="66" t="s">
        <v>183</v>
      </c>
      <c r="Z108" s="63" t="str">
        <f>_xlfn.XLOOKUP(L108,[2]BTK!$F:$F,[2]BTK!$D:$D)</f>
        <v xml:space="preserve">NSO </v>
      </c>
    </row>
    <row r="109" spans="1:26" x14ac:dyDescent="0.25">
      <c r="A109" s="66">
        <v>5121</v>
      </c>
      <c r="B109" s="72" t="s">
        <v>341</v>
      </c>
      <c r="C109" s="73" t="s">
        <v>238</v>
      </c>
      <c r="D109" s="74">
        <v>3</v>
      </c>
      <c r="E109" s="45" t="s">
        <v>45</v>
      </c>
      <c r="F109" s="74" t="s">
        <v>46</v>
      </c>
      <c r="G109" s="66" t="s">
        <v>47</v>
      </c>
      <c r="K109" s="45" t="s">
        <v>342</v>
      </c>
      <c r="L109" s="66" t="s">
        <v>63</v>
      </c>
      <c r="N109" s="66">
        <v>1</v>
      </c>
      <c r="P109" s="45">
        <v>75477</v>
      </c>
      <c r="Q109" s="45">
        <v>75477</v>
      </c>
      <c r="R109" s="81">
        <v>1</v>
      </c>
      <c r="S109" s="45">
        <v>75477</v>
      </c>
      <c r="T109" s="82">
        <v>0.08</v>
      </c>
      <c r="U109" s="87">
        <v>6038</v>
      </c>
      <c r="W109" s="45">
        <v>81515</v>
      </c>
      <c r="Y109" s="66" t="s">
        <v>184</v>
      </c>
      <c r="Z109" s="63" t="str">
        <f>_xlfn.XLOOKUP(L109,[2]BTK!$F:$F,[2]BTK!$D:$D)</f>
        <v>Promotion contract</v>
      </c>
    </row>
    <row r="110" spans="1:26" x14ac:dyDescent="0.25">
      <c r="A110" s="66">
        <v>5123</v>
      </c>
      <c r="B110" s="72" t="s">
        <v>343</v>
      </c>
      <c r="C110" s="73" t="s">
        <v>238</v>
      </c>
      <c r="D110" s="74">
        <v>3</v>
      </c>
      <c r="E110" s="45" t="s">
        <v>45</v>
      </c>
      <c r="F110" s="74" t="s">
        <v>46</v>
      </c>
      <c r="G110" s="66" t="s">
        <v>47</v>
      </c>
      <c r="K110" s="45" t="s">
        <v>344</v>
      </c>
      <c r="L110" s="66" t="s">
        <v>77</v>
      </c>
      <c r="N110" s="66">
        <v>1</v>
      </c>
      <c r="P110" s="45">
        <v>22644</v>
      </c>
      <c r="Q110" s="45">
        <v>22644</v>
      </c>
      <c r="R110" s="81">
        <v>1</v>
      </c>
      <c r="S110" s="45">
        <v>22644</v>
      </c>
      <c r="T110" s="82">
        <v>0.08</v>
      </c>
      <c r="U110" s="87">
        <v>1811</v>
      </c>
      <c r="W110" s="45">
        <v>24455</v>
      </c>
      <c r="Y110" s="66" t="s">
        <v>184</v>
      </c>
      <c r="Z110" s="63" t="str">
        <f>_xlfn.XLOOKUP(L110,[2]BTK!$F:$F,[2]BTK!$D:$D)</f>
        <v xml:space="preserve">NSO </v>
      </c>
    </row>
    <row r="111" spans="1:26" x14ac:dyDescent="0.25">
      <c r="A111" s="66">
        <v>5124</v>
      </c>
      <c r="B111" s="72" t="s">
        <v>345</v>
      </c>
      <c r="C111" s="73" t="s">
        <v>238</v>
      </c>
      <c r="D111" s="74">
        <v>3</v>
      </c>
      <c r="E111" s="45" t="s">
        <v>45</v>
      </c>
      <c r="F111" s="74" t="s">
        <v>46</v>
      </c>
      <c r="G111" s="66" t="s">
        <v>47</v>
      </c>
      <c r="K111" s="45" t="s">
        <v>346</v>
      </c>
      <c r="L111" s="66" t="s">
        <v>50</v>
      </c>
      <c r="N111" s="66">
        <v>1</v>
      </c>
      <c r="P111" s="45">
        <v>75477</v>
      </c>
      <c r="Q111" s="45">
        <v>75477</v>
      </c>
      <c r="R111" s="81">
        <v>1</v>
      </c>
      <c r="S111" s="45">
        <v>75477</v>
      </c>
      <c r="T111" s="82">
        <v>0.08</v>
      </c>
      <c r="U111" s="87">
        <v>6038</v>
      </c>
      <c r="W111" s="45">
        <v>81515</v>
      </c>
      <c r="Y111" s="66" t="s">
        <v>184</v>
      </c>
      <c r="Z111" s="63" t="str">
        <f>_xlfn.XLOOKUP(L111,[2]BTK!$F:$F,[2]BTK!$D:$D)</f>
        <v>QA support</v>
      </c>
    </row>
    <row r="112" spans="1:26" x14ac:dyDescent="0.25">
      <c r="A112" s="66">
        <v>5125</v>
      </c>
      <c r="B112" s="72" t="s">
        <v>347</v>
      </c>
      <c r="C112" s="73" t="s">
        <v>238</v>
      </c>
      <c r="D112" s="74">
        <v>3</v>
      </c>
      <c r="E112" s="45" t="s">
        <v>45</v>
      </c>
      <c r="F112" s="74" t="s">
        <v>46</v>
      </c>
      <c r="G112" s="66" t="s">
        <v>47</v>
      </c>
      <c r="K112" s="45" t="s">
        <v>348</v>
      </c>
      <c r="L112" s="66" t="s">
        <v>60</v>
      </c>
      <c r="N112" s="66">
        <v>1</v>
      </c>
      <c r="P112" s="45">
        <v>75477</v>
      </c>
      <c r="Q112" s="45">
        <v>75477</v>
      </c>
      <c r="R112" s="81">
        <v>1</v>
      </c>
      <c r="S112" s="45">
        <v>75477</v>
      </c>
      <c r="T112" s="82">
        <v>0.08</v>
      </c>
      <c r="U112" s="87">
        <v>6038</v>
      </c>
      <c r="W112" s="45">
        <v>81515</v>
      </c>
      <c r="Y112" s="66" t="s">
        <v>184</v>
      </c>
      <c r="Z112" s="63" t="str">
        <f>_xlfn.XLOOKUP(L112,[2]BTK!$F:$F,[2]BTK!$D:$D)</f>
        <v>Display fee</v>
      </c>
    </row>
    <row r="113" spans="1:26" x14ac:dyDescent="0.25">
      <c r="A113" s="66">
        <v>5129</v>
      </c>
      <c r="B113" s="72" t="s">
        <v>349</v>
      </c>
      <c r="C113" s="73" t="s">
        <v>238</v>
      </c>
      <c r="D113" s="74">
        <v>3</v>
      </c>
      <c r="E113" s="45" t="s">
        <v>45</v>
      </c>
      <c r="F113" s="74" t="s">
        <v>46</v>
      </c>
      <c r="G113" s="66" t="s">
        <v>47</v>
      </c>
      <c r="K113" s="45" t="s">
        <v>350</v>
      </c>
      <c r="L113" s="66" t="s">
        <v>54</v>
      </c>
      <c r="N113" s="66">
        <v>1</v>
      </c>
      <c r="P113" s="45">
        <v>75477</v>
      </c>
      <c r="Q113" s="45">
        <v>75477</v>
      </c>
      <c r="R113" s="81">
        <v>1</v>
      </c>
      <c r="S113" s="45">
        <v>75477</v>
      </c>
      <c r="T113" s="82">
        <v>0.08</v>
      </c>
      <c r="U113" s="87">
        <v>6038</v>
      </c>
      <c r="W113" s="45">
        <v>81515</v>
      </c>
      <c r="Y113" s="66" t="s">
        <v>184</v>
      </c>
      <c r="Z113" s="63" t="str">
        <f>_xlfn.XLOOKUP(L113,[2]BTK!$F:$F,[2]BTK!$D:$D)</f>
        <v>Electricity support</v>
      </c>
    </row>
    <row r="114" spans="1:26" x14ac:dyDescent="0.25">
      <c r="A114" s="66">
        <v>5130</v>
      </c>
      <c r="B114" s="72" t="s">
        <v>351</v>
      </c>
      <c r="C114" s="73" t="s">
        <v>238</v>
      </c>
      <c r="D114" s="74">
        <v>3</v>
      </c>
      <c r="E114" s="45" t="s">
        <v>45</v>
      </c>
      <c r="F114" s="74" t="s">
        <v>46</v>
      </c>
      <c r="G114" s="66" t="s">
        <v>47</v>
      </c>
      <c r="K114" s="45" t="s">
        <v>352</v>
      </c>
      <c r="L114" s="66" t="s">
        <v>57</v>
      </c>
      <c r="N114" s="66">
        <v>1</v>
      </c>
      <c r="P114" s="45">
        <v>75477</v>
      </c>
      <c r="Q114" s="45">
        <v>75477</v>
      </c>
      <c r="R114" s="81">
        <v>1</v>
      </c>
      <c r="S114" s="45">
        <v>75477</v>
      </c>
      <c r="T114" s="82">
        <v>0.08</v>
      </c>
      <c r="U114" s="87">
        <v>6038</v>
      </c>
      <c r="W114" s="45">
        <v>81515</v>
      </c>
      <c r="Y114" s="66" t="s">
        <v>184</v>
      </c>
      <c r="Z114" s="63" t="str">
        <f>_xlfn.XLOOKUP(L114,[2]BTK!$F:$F,[2]BTK!$D:$D)</f>
        <v>EDI support</v>
      </c>
    </row>
    <row r="115" spans="1:26" x14ac:dyDescent="0.25">
      <c r="A115" s="66">
        <v>5135</v>
      </c>
      <c r="B115" s="72" t="s">
        <v>353</v>
      </c>
      <c r="C115" s="73" t="s">
        <v>251</v>
      </c>
      <c r="D115" s="74">
        <v>3</v>
      </c>
      <c r="E115" s="45" t="s">
        <v>45</v>
      </c>
      <c r="F115" s="74" t="s">
        <v>46</v>
      </c>
      <c r="G115" s="66" t="s">
        <v>47</v>
      </c>
      <c r="K115" s="45" t="s">
        <v>354</v>
      </c>
      <c r="L115" s="66" t="s">
        <v>54</v>
      </c>
      <c r="N115" s="66">
        <v>1</v>
      </c>
      <c r="P115" s="45">
        <v>38505</v>
      </c>
      <c r="Q115" s="45">
        <v>38505</v>
      </c>
      <c r="R115" s="81">
        <v>1</v>
      </c>
      <c r="S115" s="45">
        <v>38505</v>
      </c>
      <c r="T115" s="82">
        <v>0.08</v>
      </c>
      <c r="U115" s="87">
        <v>3080</v>
      </c>
      <c r="W115" s="45">
        <v>41585</v>
      </c>
      <c r="Y115" s="66" t="s">
        <v>184</v>
      </c>
      <c r="Z115" s="63" t="str">
        <f>_xlfn.XLOOKUP(L115,[2]BTK!$F:$F,[2]BTK!$D:$D)</f>
        <v>Electricity support</v>
      </c>
    </row>
    <row r="116" spans="1:26" x14ac:dyDescent="0.25">
      <c r="A116" s="66">
        <v>5136</v>
      </c>
      <c r="B116" s="72" t="s">
        <v>355</v>
      </c>
      <c r="C116" s="73" t="s">
        <v>251</v>
      </c>
      <c r="D116" s="74">
        <v>3</v>
      </c>
      <c r="E116" s="45" t="s">
        <v>45</v>
      </c>
      <c r="F116" s="74" t="s">
        <v>46</v>
      </c>
      <c r="G116" s="66" t="s">
        <v>47</v>
      </c>
      <c r="K116" s="45" t="s">
        <v>356</v>
      </c>
      <c r="L116" s="66" t="s">
        <v>60</v>
      </c>
      <c r="N116" s="66">
        <v>1</v>
      </c>
      <c r="P116" s="45">
        <v>38505</v>
      </c>
      <c r="Q116" s="45">
        <v>38505</v>
      </c>
      <c r="R116" s="81">
        <v>1</v>
      </c>
      <c r="S116" s="45">
        <v>38505</v>
      </c>
      <c r="T116" s="82">
        <v>0.08</v>
      </c>
      <c r="U116" s="87">
        <v>3080</v>
      </c>
      <c r="W116" s="45">
        <v>41585</v>
      </c>
      <c r="Y116" s="66" t="s">
        <v>184</v>
      </c>
      <c r="Z116" s="63" t="str">
        <f>_xlfn.XLOOKUP(L116,[2]BTK!$F:$F,[2]BTK!$D:$D)</f>
        <v>Display fee</v>
      </c>
    </row>
    <row r="117" spans="1:26" x14ac:dyDescent="0.25">
      <c r="A117" s="66">
        <v>5137</v>
      </c>
      <c r="B117" s="72" t="s">
        <v>291</v>
      </c>
      <c r="C117" s="73" t="s">
        <v>251</v>
      </c>
      <c r="D117" s="74">
        <v>3</v>
      </c>
      <c r="E117" s="45" t="s">
        <v>45</v>
      </c>
      <c r="F117" s="74" t="s">
        <v>46</v>
      </c>
      <c r="G117" s="66" t="s">
        <v>47</v>
      </c>
      <c r="K117" s="45" t="s">
        <v>357</v>
      </c>
      <c r="L117" s="66" t="s">
        <v>77</v>
      </c>
      <c r="N117" s="66">
        <v>1</v>
      </c>
      <c r="P117" s="45">
        <v>11552</v>
      </c>
      <c r="Q117" s="45">
        <v>11552</v>
      </c>
      <c r="R117" s="81">
        <v>1</v>
      </c>
      <c r="S117" s="45">
        <v>11552</v>
      </c>
      <c r="T117" s="82">
        <v>0.08</v>
      </c>
      <c r="U117" s="87">
        <v>924</v>
      </c>
      <c r="W117" s="45">
        <v>12476</v>
      </c>
      <c r="Y117" s="66" t="s">
        <v>184</v>
      </c>
      <c r="Z117" s="63" t="str">
        <f>_xlfn.XLOOKUP(L117,[2]BTK!$F:$F,[2]BTK!$D:$D)</f>
        <v xml:space="preserve">NSO </v>
      </c>
    </row>
    <row r="118" spans="1:26" x14ac:dyDescent="0.25">
      <c r="A118" s="66">
        <v>5138</v>
      </c>
      <c r="B118" s="72" t="s">
        <v>358</v>
      </c>
      <c r="C118" s="73" t="s">
        <v>251</v>
      </c>
      <c r="D118" s="74">
        <v>3</v>
      </c>
      <c r="E118" s="45" t="s">
        <v>45</v>
      </c>
      <c r="F118" s="74" t="s">
        <v>46</v>
      </c>
      <c r="G118" s="66" t="s">
        <v>47</v>
      </c>
      <c r="K118" s="45" t="s">
        <v>359</v>
      </c>
      <c r="L118" s="66" t="s">
        <v>63</v>
      </c>
      <c r="N118" s="66">
        <v>1</v>
      </c>
      <c r="P118" s="45">
        <v>38505</v>
      </c>
      <c r="Q118" s="45">
        <v>38505</v>
      </c>
      <c r="R118" s="81">
        <v>1</v>
      </c>
      <c r="S118" s="45">
        <v>38505</v>
      </c>
      <c r="T118" s="82">
        <v>0.08</v>
      </c>
      <c r="U118" s="87">
        <v>3080</v>
      </c>
      <c r="W118" s="45">
        <v>41585</v>
      </c>
      <c r="Y118" s="66" t="s">
        <v>184</v>
      </c>
      <c r="Z118" s="63" t="str">
        <f>_xlfn.XLOOKUP(L118,[2]BTK!$F:$F,[2]BTK!$D:$D)</f>
        <v>Promotion contract</v>
      </c>
    </row>
    <row r="119" spans="1:26" x14ac:dyDescent="0.25">
      <c r="A119" s="66">
        <v>5139</v>
      </c>
      <c r="B119" s="72" t="s">
        <v>360</v>
      </c>
      <c r="C119" s="73" t="s">
        <v>251</v>
      </c>
      <c r="D119" s="74">
        <v>3</v>
      </c>
      <c r="E119" s="45" t="s">
        <v>45</v>
      </c>
      <c r="F119" s="74" t="s">
        <v>46</v>
      </c>
      <c r="G119" s="66" t="s">
        <v>47</v>
      </c>
      <c r="K119" s="45" t="s">
        <v>361</v>
      </c>
      <c r="L119" s="66" t="s">
        <v>57</v>
      </c>
      <c r="N119" s="66">
        <v>1</v>
      </c>
      <c r="P119" s="45">
        <v>38505</v>
      </c>
      <c r="Q119" s="45">
        <v>38505</v>
      </c>
      <c r="R119" s="81">
        <v>1</v>
      </c>
      <c r="S119" s="45">
        <v>38505</v>
      </c>
      <c r="T119" s="82">
        <v>0.08</v>
      </c>
      <c r="U119" s="87">
        <v>3080</v>
      </c>
      <c r="W119" s="45">
        <v>41585</v>
      </c>
      <c r="Y119" s="66" t="s">
        <v>184</v>
      </c>
      <c r="Z119" s="63" t="str">
        <f>_xlfn.XLOOKUP(L119,[2]BTK!$F:$F,[2]BTK!$D:$D)</f>
        <v>EDI support</v>
      </c>
    </row>
    <row r="120" spans="1:26" x14ac:dyDescent="0.25">
      <c r="A120" s="66">
        <v>5140</v>
      </c>
      <c r="B120" s="72" t="s">
        <v>362</v>
      </c>
      <c r="C120" s="73" t="s">
        <v>251</v>
      </c>
      <c r="D120" s="74">
        <v>3</v>
      </c>
      <c r="E120" s="45" t="s">
        <v>45</v>
      </c>
      <c r="F120" s="74" t="s">
        <v>46</v>
      </c>
      <c r="G120" s="66" t="s">
        <v>47</v>
      </c>
      <c r="K120" s="45" t="s">
        <v>363</v>
      </c>
      <c r="L120" s="66" t="s">
        <v>50</v>
      </c>
      <c r="N120" s="66">
        <v>1</v>
      </c>
      <c r="P120" s="45">
        <v>38505</v>
      </c>
      <c r="Q120" s="45">
        <v>38505</v>
      </c>
      <c r="R120" s="81">
        <v>1</v>
      </c>
      <c r="S120" s="45">
        <v>38505</v>
      </c>
      <c r="T120" s="82">
        <v>0.08</v>
      </c>
      <c r="U120" s="87">
        <v>3080</v>
      </c>
      <c r="W120" s="45">
        <v>41585</v>
      </c>
      <c r="Y120" s="66" t="s">
        <v>184</v>
      </c>
      <c r="Z120" s="63" t="str">
        <f>_xlfn.XLOOKUP(L120,[2]BTK!$F:$F,[2]BTK!$D:$D)</f>
        <v>QA support</v>
      </c>
    </row>
    <row r="121" spans="1:26" x14ac:dyDescent="0.25">
      <c r="A121" s="66">
        <v>5282</v>
      </c>
      <c r="B121" s="72" t="s">
        <v>329</v>
      </c>
      <c r="C121" s="73" t="s">
        <v>238</v>
      </c>
      <c r="D121" s="74">
        <v>3</v>
      </c>
      <c r="E121" s="45" t="s">
        <v>45</v>
      </c>
      <c r="F121" s="74" t="s">
        <v>46</v>
      </c>
      <c r="G121" s="66" t="s">
        <v>47</v>
      </c>
      <c r="K121" s="45" t="s">
        <v>364</v>
      </c>
      <c r="L121" s="66" t="s">
        <v>57</v>
      </c>
      <c r="N121" s="66">
        <v>1</v>
      </c>
      <c r="P121" s="45">
        <v>39725</v>
      </c>
      <c r="Q121" s="45">
        <v>39725</v>
      </c>
      <c r="R121" s="81">
        <v>1</v>
      </c>
      <c r="S121" s="45">
        <v>39725</v>
      </c>
      <c r="T121" s="82">
        <v>0.08</v>
      </c>
      <c r="U121" s="87">
        <v>3178</v>
      </c>
      <c r="W121" s="45">
        <v>42903</v>
      </c>
      <c r="Y121" s="66" t="s">
        <v>185</v>
      </c>
      <c r="Z121" s="63" t="str">
        <f>_xlfn.XLOOKUP(L121,[2]BTK!$F:$F,[2]BTK!$D:$D)</f>
        <v>EDI support</v>
      </c>
    </row>
    <row r="122" spans="1:26" x14ac:dyDescent="0.25">
      <c r="A122" s="66">
        <v>5283</v>
      </c>
      <c r="B122" s="72" t="s">
        <v>331</v>
      </c>
      <c r="C122" s="73" t="s">
        <v>238</v>
      </c>
      <c r="D122" s="74">
        <v>3</v>
      </c>
      <c r="E122" s="45" t="s">
        <v>45</v>
      </c>
      <c r="F122" s="74" t="s">
        <v>46</v>
      </c>
      <c r="G122" s="66" t="s">
        <v>47</v>
      </c>
      <c r="K122" s="45" t="s">
        <v>365</v>
      </c>
      <c r="L122" s="66" t="s">
        <v>50</v>
      </c>
      <c r="N122" s="66">
        <v>1</v>
      </c>
      <c r="P122" s="45">
        <v>39725</v>
      </c>
      <c r="Q122" s="45">
        <v>39725</v>
      </c>
      <c r="R122" s="81">
        <v>1</v>
      </c>
      <c r="S122" s="45">
        <v>39725</v>
      </c>
      <c r="T122" s="82">
        <v>0.08</v>
      </c>
      <c r="U122" s="87">
        <v>3178</v>
      </c>
      <c r="W122" s="45">
        <v>42903</v>
      </c>
      <c r="Y122" s="66" t="s">
        <v>185</v>
      </c>
      <c r="Z122" s="63" t="str">
        <f>_xlfn.XLOOKUP(L122,[2]BTK!$F:$F,[2]BTK!$D:$D)</f>
        <v>QA support</v>
      </c>
    </row>
    <row r="123" spans="1:26" x14ac:dyDescent="0.25">
      <c r="A123" s="66">
        <v>5285</v>
      </c>
      <c r="B123" s="72" t="s">
        <v>335</v>
      </c>
      <c r="C123" s="73" t="s">
        <v>238</v>
      </c>
      <c r="D123" s="74">
        <v>3</v>
      </c>
      <c r="E123" s="45" t="s">
        <v>45</v>
      </c>
      <c r="F123" s="74" t="s">
        <v>46</v>
      </c>
      <c r="G123" s="66" t="s">
        <v>47</v>
      </c>
      <c r="K123" s="45" t="s">
        <v>366</v>
      </c>
      <c r="L123" s="66" t="s">
        <v>77</v>
      </c>
      <c r="N123" s="66">
        <v>1</v>
      </c>
      <c r="P123" s="45">
        <v>11918</v>
      </c>
      <c r="Q123" s="45">
        <v>11918</v>
      </c>
      <c r="R123" s="81">
        <v>1</v>
      </c>
      <c r="S123" s="45">
        <v>11918</v>
      </c>
      <c r="T123" s="82">
        <v>0.08</v>
      </c>
      <c r="U123" s="87">
        <v>953</v>
      </c>
      <c r="W123" s="45">
        <v>12871</v>
      </c>
      <c r="Y123" s="66" t="s">
        <v>185</v>
      </c>
      <c r="Z123" s="63" t="str">
        <f>_xlfn.XLOOKUP(L123,[2]BTK!$F:$F,[2]BTK!$D:$D)</f>
        <v xml:space="preserve">NSO </v>
      </c>
    </row>
    <row r="124" spans="1:26" x14ac:dyDescent="0.25">
      <c r="A124" s="66">
        <v>5286</v>
      </c>
      <c r="B124" s="72" t="s">
        <v>337</v>
      </c>
      <c r="C124" s="73" t="s">
        <v>238</v>
      </c>
      <c r="D124" s="74">
        <v>3</v>
      </c>
      <c r="E124" s="45" t="s">
        <v>45</v>
      </c>
      <c r="F124" s="74" t="s">
        <v>46</v>
      </c>
      <c r="G124" s="66" t="s">
        <v>47</v>
      </c>
      <c r="K124" s="45" t="s">
        <v>367</v>
      </c>
      <c r="L124" s="66" t="s">
        <v>63</v>
      </c>
      <c r="N124" s="66">
        <v>1</v>
      </c>
      <c r="P124" s="45">
        <v>39725</v>
      </c>
      <c r="Q124" s="45">
        <v>39725</v>
      </c>
      <c r="R124" s="81">
        <v>1</v>
      </c>
      <c r="S124" s="45">
        <v>39725</v>
      </c>
      <c r="T124" s="82">
        <v>0.08</v>
      </c>
      <c r="U124" s="87">
        <v>3178</v>
      </c>
      <c r="W124" s="45">
        <v>42903</v>
      </c>
      <c r="Y124" s="66" t="s">
        <v>185</v>
      </c>
      <c r="Z124" s="63" t="str">
        <f>_xlfn.XLOOKUP(L124,[2]BTK!$F:$F,[2]BTK!$D:$D)</f>
        <v>Promotion contract</v>
      </c>
    </row>
    <row r="125" spans="1:26" x14ac:dyDescent="0.25">
      <c r="A125" s="66">
        <v>5287</v>
      </c>
      <c r="B125" s="72" t="s">
        <v>339</v>
      </c>
      <c r="C125" s="73" t="s">
        <v>238</v>
      </c>
      <c r="D125" s="74">
        <v>3</v>
      </c>
      <c r="E125" s="45" t="s">
        <v>45</v>
      </c>
      <c r="F125" s="74" t="s">
        <v>46</v>
      </c>
      <c r="G125" s="66" t="s">
        <v>47</v>
      </c>
      <c r="K125" s="45" t="s">
        <v>368</v>
      </c>
      <c r="L125" s="66" t="s">
        <v>54</v>
      </c>
      <c r="N125" s="66">
        <v>1</v>
      </c>
      <c r="P125" s="45">
        <v>39725</v>
      </c>
      <c r="Q125" s="45">
        <v>39725</v>
      </c>
      <c r="R125" s="81">
        <v>1</v>
      </c>
      <c r="S125" s="45">
        <v>39725</v>
      </c>
      <c r="T125" s="82">
        <v>0.08</v>
      </c>
      <c r="U125" s="87">
        <v>3178</v>
      </c>
      <c r="W125" s="45">
        <v>42903</v>
      </c>
      <c r="Y125" s="66" t="s">
        <v>185</v>
      </c>
      <c r="Z125" s="63" t="str">
        <f>_xlfn.XLOOKUP(L125,[2]BTK!$F:$F,[2]BTK!$D:$D)</f>
        <v>Electricity support</v>
      </c>
    </row>
    <row r="126" spans="1:26" x14ac:dyDescent="0.25">
      <c r="A126" s="66">
        <v>5294</v>
      </c>
      <c r="B126" s="72" t="s">
        <v>369</v>
      </c>
      <c r="C126" s="73" t="s">
        <v>238</v>
      </c>
      <c r="D126" s="74">
        <v>3</v>
      </c>
      <c r="E126" s="45" t="s">
        <v>45</v>
      </c>
      <c r="F126" s="74" t="s">
        <v>46</v>
      </c>
      <c r="G126" s="66" t="s">
        <v>47</v>
      </c>
      <c r="K126" s="45" t="s">
        <v>370</v>
      </c>
      <c r="L126" s="66" t="s">
        <v>60</v>
      </c>
      <c r="N126" s="66">
        <v>1</v>
      </c>
      <c r="P126" s="45">
        <v>39725</v>
      </c>
      <c r="Q126" s="45">
        <v>39725</v>
      </c>
      <c r="R126" s="81">
        <v>1</v>
      </c>
      <c r="S126" s="45">
        <v>39725</v>
      </c>
      <c r="T126" s="82">
        <v>0.08</v>
      </c>
      <c r="U126" s="87">
        <v>3178</v>
      </c>
      <c r="W126" s="45">
        <v>42903</v>
      </c>
      <c r="Y126" s="66" t="s">
        <v>185</v>
      </c>
      <c r="Z126" s="63" t="str">
        <f>_xlfn.XLOOKUP(L126,[2]BTK!$F:$F,[2]BTK!$D:$D)</f>
        <v>Display fee</v>
      </c>
    </row>
    <row r="127" spans="1:26" x14ac:dyDescent="0.25">
      <c r="A127" s="66">
        <v>5298</v>
      </c>
      <c r="B127" s="72" t="s">
        <v>267</v>
      </c>
      <c r="C127" s="73" t="s">
        <v>251</v>
      </c>
      <c r="D127" s="74">
        <v>3</v>
      </c>
      <c r="E127" s="45" t="s">
        <v>45</v>
      </c>
      <c r="F127" s="74" t="s">
        <v>46</v>
      </c>
      <c r="G127" s="66" t="s">
        <v>47</v>
      </c>
      <c r="K127" s="45" t="s">
        <v>371</v>
      </c>
      <c r="L127" s="66" t="s">
        <v>60</v>
      </c>
      <c r="N127" s="66">
        <v>1</v>
      </c>
      <c r="P127" s="45">
        <v>31483</v>
      </c>
      <c r="Q127" s="45">
        <v>31483</v>
      </c>
      <c r="R127" s="81">
        <v>1</v>
      </c>
      <c r="S127" s="45">
        <v>31483</v>
      </c>
      <c r="T127" s="82">
        <v>0.08</v>
      </c>
      <c r="U127" s="87">
        <v>2519</v>
      </c>
      <c r="W127" s="45">
        <v>34002</v>
      </c>
      <c r="Y127" s="66" t="s">
        <v>185</v>
      </c>
      <c r="Z127" s="63" t="str">
        <f>_xlfn.XLOOKUP(L127,[2]BTK!$F:$F,[2]BTK!$D:$D)</f>
        <v>Display fee</v>
      </c>
    </row>
    <row r="128" spans="1:26" x14ac:dyDescent="0.25">
      <c r="A128" s="66">
        <v>5299</v>
      </c>
      <c r="B128" s="72" t="s">
        <v>269</v>
      </c>
      <c r="C128" s="73" t="s">
        <v>251</v>
      </c>
      <c r="D128" s="74">
        <v>3</v>
      </c>
      <c r="E128" s="45" t="s">
        <v>45</v>
      </c>
      <c r="F128" s="74" t="s">
        <v>46</v>
      </c>
      <c r="G128" s="66" t="s">
        <v>47</v>
      </c>
      <c r="K128" s="45" t="s">
        <v>372</v>
      </c>
      <c r="L128" s="66" t="s">
        <v>57</v>
      </c>
      <c r="N128" s="66">
        <v>1</v>
      </c>
      <c r="P128" s="45">
        <v>31483</v>
      </c>
      <c r="Q128" s="45">
        <v>31483</v>
      </c>
      <c r="R128" s="81">
        <v>1</v>
      </c>
      <c r="S128" s="45">
        <v>31483</v>
      </c>
      <c r="T128" s="82">
        <v>0.08</v>
      </c>
      <c r="U128" s="87">
        <v>2519</v>
      </c>
      <c r="W128" s="45">
        <v>34002</v>
      </c>
      <c r="Y128" s="66" t="s">
        <v>185</v>
      </c>
      <c r="Z128" s="63" t="str">
        <f>_xlfn.XLOOKUP(L128,[2]BTK!$F:$F,[2]BTK!$D:$D)</f>
        <v>EDI support</v>
      </c>
    </row>
    <row r="129" spans="1:26" x14ac:dyDescent="0.25">
      <c r="A129" s="66">
        <v>5300</v>
      </c>
      <c r="B129" s="72" t="s">
        <v>271</v>
      </c>
      <c r="C129" s="73" t="s">
        <v>251</v>
      </c>
      <c r="D129" s="74">
        <v>3</v>
      </c>
      <c r="E129" s="45" t="s">
        <v>45</v>
      </c>
      <c r="F129" s="74" t="s">
        <v>46</v>
      </c>
      <c r="G129" s="66" t="s">
        <v>47</v>
      </c>
      <c r="K129" s="45" t="s">
        <v>373</v>
      </c>
      <c r="L129" s="66" t="s">
        <v>50</v>
      </c>
      <c r="N129" s="66">
        <v>1</v>
      </c>
      <c r="P129" s="45">
        <v>31483</v>
      </c>
      <c r="Q129" s="45">
        <v>31483</v>
      </c>
      <c r="R129" s="81">
        <v>1</v>
      </c>
      <c r="S129" s="45">
        <v>31483</v>
      </c>
      <c r="T129" s="82">
        <v>0.08</v>
      </c>
      <c r="U129" s="87">
        <v>2519</v>
      </c>
      <c r="W129" s="45">
        <v>34002</v>
      </c>
      <c r="Y129" s="66" t="s">
        <v>185</v>
      </c>
      <c r="Z129" s="63" t="str">
        <f>_xlfn.XLOOKUP(L129,[2]BTK!$F:$F,[2]BTK!$D:$D)</f>
        <v>QA support</v>
      </c>
    </row>
    <row r="130" spans="1:26" x14ac:dyDescent="0.25">
      <c r="A130" s="66">
        <v>5301</v>
      </c>
      <c r="B130" s="72" t="s">
        <v>374</v>
      </c>
      <c r="C130" s="73" t="s">
        <v>251</v>
      </c>
      <c r="D130" s="74">
        <v>3</v>
      </c>
      <c r="E130" s="45" t="s">
        <v>45</v>
      </c>
      <c r="F130" s="74" t="s">
        <v>46</v>
      </c>
      <c r="G130" s="66" t="s">
        <v>47</v>
      </c>
      <c r="K130" s="45" t="s">
        <v>375</v>
      </c>
      <c r="L130" s="66" t="s">
        <v>77</v>
      </c>
      <c r="N130" s="66">
        <v>1</v>
      </c>
      <c r="P130" s="45">
        <v>9444</v>
      </c>
      <c r="Q130" s="45">
        <v>9444</v>
      </c>
      <c r="R130" s="81">
        <v>1</v>
      </c>
      <c r="S130" s="45">
        <v>9444</v>
      </c>
      <c r="T130" s="82">
        <v>0.08</v>
      </c>
      <c r="U130" s="87">
        <v>756</v>
      </c>
      <c r="W130" s="45">
        <v>10200</v>
      </c>
      <c r="Y130" s="66" t="s">
        <v>185</v>
      </c>
      <c r="Z130" s="63" t="str">
        <f>_xlfn.XLOOKUP(L130,[2]BTK!$F:$F,[2]BTK!$D:$D)</f>
        <v xml:space="preserve">NSO </v>
      </c>
    </row>
    <row r="131" spans="1:26" x14ac:dyDescent="0.25">
      <c r="A131" s="66">
        <v>5302</v>
      </c>
      <c r="B131" s="72" t="s">
        <v>376</v>
      </c>
      <c r="C131" s="73" t="s">
        <v>251</v>
      </c>
      <c r="D131" s="74">
        <v>3</v>
      </c>
      <c r="E131" s="45" t="s">
        <v>45</v>
      </c>
      <c r="F131" s="74" t="s">
        <v>46</v>
      </c>
      <c r="G131" s="66" t="s">
        <v>47</v>
      </c>
      <c r="K131" s="45" t="s">
        <v>377</v>
      </c>
      <c r="L131" s="66" t="s">
        <v>54</v>
      </c>
      <c r="N131" s="66">
        <v>1</v>
      </c>
      <c r="P131" s="45">
        <v>31483</v>
      </c>
      <c r="Q131" s="45">
        <v>31483</v>
      </c>
      <c r="R131" s="81">
        <v>1</v>
      </c>
      <c r="S131" s="45">
        <v>31483</v>
      </c>
      <c r="T131" s="82">
        <v>0.08</v>
      </c>
      <c r="U131" s="87">
        <v>2519</v>
      </c>
      <c r="W131" s="45">
        <v>34002</v>
      </c>
      <c r="Y131" s="66" t="s">
        <v>185</v>
      </c>
      <c r="Z131" s="63" t="str">
        <f>_xlfn.XLOOKUP(L131,[2]BTK!$F:$F,[2]BTK!$D:$D)</f>
        <v>Electricity support</v>
      </c>
    </row>
    <row r="132" spans="1:26" x14ac:dyDescent="0.25">
      <c r="A132" s="66">
        <v>5303</v>
      </c>
      <c r="B132" s="72" t="s">
        <v>378</v>
      </c>
      <c r="C132" s="73" t="s">
        <v>251</v>
      </c>
      <c r="D132" s="74">
        <v>3</v>
      </c>
      <c r="E132" s="45" t="s">
        <v>45</v>
      </c>
      <c r="F132" s="74" t="s">
        <v>46</v>
      </c>
      <c r="G132" s="66" t="s">
        <v>47</v>
      </c>
      <c r="K132" s="45" t="s">
        <v>379</v>
      </c>
      <c r="L132" s="66" t="s">
        <v>63</v>
      </c>
      <c r="N132" s="66">
        <v>1</v>
      </c>
      <c r="P132" s="45">
        <v>31483</v>
      </c>
      <c r="Q132" s="45">
        <v>31483</v>
      </c>
      <c r="R132" s="81">
        <v>1</v>
      </c>
      <c r="S132" s="45">
        <v>31483</v>
      </c>
      <c r="T132" s="82">
        <v>0.08</v>
      </c>
      <c r="U132" s="87">
        <v>2519</v>
      </c>
      <c r="W132" s="45">
        <v>34002</v>
      </c>
      <c r="Y132" s="66" t="s">
        <v>185</v>
      </c>
      <c r="Z132" s="63" t="str">
        <f>_xlfn.XLOOKUP(L132,[2]BTK!$F:$F,[2]BTK!$D:$D)</f>
        <v>Promotion contract</v>
      </c>
    </row>
    <row r="133" spans="1:26" x14ac:dyDescent="0.25">
      <c r="A133" s="66">
        <v>5425</v>
      </c>
      <c r="B133" s="72">
        <v>394</v>
      </c>
      <c r="C133" s="73" t="s">
        <v>380</v>
      </c>
      <c r="D133" s="74">
        <v>4</v>
      </c>
      <c r="E133" s="45" t="s">
        <v>45</v>
      </c>
      <c r="F133" s="74" t="s">
        <v>46</v>
      </c>
      <c r="G133" s="66" t="s">
        <v>47</v>
      </c>
      <c r="K133" s="45" t="s">
        <v>381</v>
      </c>
      <c r="L133" s="66" t="s">
        <v>54</v>
      </c>
      <c r="N133" s="66">
        <v>1</v>
      </c>
      <c r="P133" s="45">
        <v>37846</v>
      </c>
      <c r="Q133" s="45">
        <v>37846</v>
      </c>
      <c r="R133" s="81">
        <v>1</v>
      </c>
      <c r="S133" s="45">
        <v>37846</v>
      </c>
      <c r="T133" s="82">
        <v>0.08</v>
      </c>
      <c r="U133" s="87">
        <v>3028</v>
      </c>
      <c r="W133" s="45">
        <v>40874</v>
      </c>
      <c r="Y133" s="66" t="s">
        <v>181</v>
      </c>
      <c r="Z133" s="63" t="str">
        <f>_xlfn.XLOOKUP(L133,[2]BTK!$F:$F,[2]BTK!$D:$D)</f>
        <v>Electricity support</v>
      </c>
    </row>
    <row r="134" spans="1:26" x14ac:dyDescent="0.25">
      <c r="A134" s="66">
        <v>5426</v>
      </c>
      <c r="B134" s="72">
        <v>395</v>
      </c>
      <c r="C134" s="73" t="s">
        <v>380</v>
      </c>
      <c r="D134" s="74">
        <v>4</v>
      </c>
      <c r="E134" s="45" t="s">
        <v>45</v>
      </c>
      <c r="F134" s="74" t="s">
        <v>46</v>
      </c>
      <c r="G134" s="66" t="s">
        <v>47</v>
      </c>
      <c r="K134" s="45" t="s">
        <v>382</v>
      </c>
      <c r="L134" s="66" t="s">
        <v>50</v>
      </c>
      <c r="N134" s="66">
        <v>1</v>
      </c>
      <c r="P134" s="45">
        <v>37846</v>
      </c>
      <c r="Q134" s="45">
        <v>37846</v>
      </c>
      <c r="R134" s="81">
        <v>1</v>
      </c>
      <c r="S134" s="45">
        <v>37846</v>
      </c>
      <c r="T134" s="82">
        <v>0.08</v>
      </c>
      <c r="U134" s="87">
        <v>3028</v>
      </c>
      <c r="W134" s="45">
        <v>40874</v>
      </c>
      <c r="Y134" s="66" t="s">
        <v>181</v>
      </c>
      <c r="Z134" s="63" t="str">
        <f>_xlfn.XLOOKUP(L134,[2]BTK!$F:$F,[2]BTK!$D:$D)</f>
        <v>QA support</v>
      </c>
    </row>
    <row r="135" spans="1:26" x14ac:dyDescent="0.25">
      <c r="A135" s="66">
        <v>5427</v>
      </c>
      <c r="B135" s="72">
        <v>396</v>
      </c>
      <c r="C135" s="73" t="s">
        <v>380</v>
      </c>
      <c r="D135" s="74">
        <v>4</v>
      </c>
      <c r="E135" s="45" t="s">
        <v>45</v>
      </c>
      <c r="F135" s="74" t="s">
        <v>46</v>
      </c>
      <c r="G135" s="66" t="s">
        <v>47</v>
      </c>
      <c r="K135" s="45" t="s">
        <v>383</v>
      </c>
      <c r="L135" s="66" t="s">
        <v>57</v>
      </c>
      <c r="N135" s="66">
        <v>1</v>
      </c>
      <c r="P135" s="45">
        <v>37846</v>
      </c>
      <c r="Q135" s="45">
        <v>37846</v>
      </c>
      <c r="R135" s="81">
        <v>1</v>
      </c>
      <c r="S135" s="45">
        <v>37846</v>
      </c>
      <c r="T135" s="82">
        <v>0.08</v>
      </c>
      <c r="U135" s="87">
        <v>3028</v>
      </c>
      <c r="W135" s="45">
        <v>40874</v>
      </c>
      <c r="Y135" s="66" t="s">
        <v>181</v>
      </c>
      <c r="Z135" s="63" t="str">
        <f>_xlfn.XLOOKUP(L135,[2]BTK!$F:$F,[2]BTK!$D:$D)</f>
        <v>EDI support</v>
      </c>
    </row>
    <row r="136" spans="1:26" x14ac:dyDescent="0.25">
      <c r="A136" s="66">
        <v>5428</v>
      </c>
      <c r="B136" s="72">
        <v>397</v>
      </c>
      <c r="C136" s="73" t="s">
        <v>380</v>
      </c>
      <c r="D136" s="74">
        <v>4</v>
      </c>
      <c r="E136" s="45" t="s">
        <v>45</v>
      </c>
      <c r="F136" s="74" t="s">
        <v>46</v>
      </c>
      <c r="G136" s="66" t="s">
        <v>47</v>
      </c>
      <c r="K136" s="45" t="s">
        <v>384</v>
      </c>
      <c r="L136" s="66" t="s">
        <v>77</v>
      </c>
      <c r="N136" s="66">
        <v>1</v>
      </c>
      <c r="P136" s="45">
        <v>11354</v>
      </c>
      <c r="Q136" s="45">
        <v>11354</v>
      </c>
      <c r="R136" s="81">
        <v>1</v>
      </c>
      <c r="S136" s="45">
        <v>11354</v>
      </c>
      <c r="T136" s="82">
        <v>0.08</v>
      </c>
      <c r="U136" s="87">
        <v>908</v>
      </c>
      <c r="W136" s="45">
        <v>12262</v>
      </c>
      <c r="Y136" s="66" t="s">
        <v>181</v>
      </c>
      <c r="Z136" s="63" t="str">
        <f>_xlfn.XLOOKUP(L136,[2]BTK!$F:$F,[2]BTK!$D:$D)</f>
        <v xml:space="preserve">NSO </v>
      </c>
    </row>
    <row r="137" spans="1:26" x14ac:dyDescent="0.25">
      <c r="A137" s="66">
        <v>5429</v>
      </c>
      <c r="B137" s="72">
        <v>398</v>
      </c>
      <c r="C137" s="73" t="s">
        <v>380</v>
      </c>
      <c r="D137" s="74">
        <v>4</v>
      </c>
      <c r="E137" s="45" t="s">
        <v>45</v>
      </c>
      <c r="F137" s="74" t="s">
        <v>46</v>
      </c>
      <c r="G137" s="66" t="s">
        <v>47</v>
      </c>
      <c r="K137" s="45" t="s">
        <v>385</v>
      </c>
      <c r="L137" s="66" t="s">
        <v>60</v>
      </c>
      <c r="N137" s="66">
        <v>1</v>
      </c>
      <c r="P137" s="45">
        <v>37846</v>
      </c>
      <c r="Q137" s="45">
        <v>37846</v>
      </c>
      <c r="R137" s="81">
        <v>1</v>
      </c>
      <c r="S137" s="45">
        <v>37846</v>
      </c>
      <c r="T137" s="82">
        <v>0.08</v>
      </c>
      <c r="U137" s="87">
        <v>3028</v>
      </c>
      <c r="W137" s="45">
        <v>40874</v>
      </c>
      <c r="Y137" s="66" t="s">
        <v>181</v>
      </c>
      <c r="Z137" s="63" t="str">
        <f>_xlfn.XLOOKUP(L137,[2]BTK!$F:$F,[2]BTK!$D:$D)</f>
        <v>Display fee</v>
      </c>
    </row>
    <row r="138" spans="1:26" x14ac:dyDescent="0.25">
      <c r="A138" s="66">
        <v>5430</v>
      </c>
      <c r="B138" s="72">
        <v>399</v>
      </c>
      <c r="C138" s="73" t="s">
        <v>380</v>
      </c>
      <c r="D138" s="74">
        <v>4</v>
      </c>
      <c r="E138" s="45" t="s">
        <v>45</v>
      </c>
      <c r="F138" s="74" t="s">
        <v>46</v>
      </c>
      <c r="G138" s="66" t="s">
        <v>47</v>
      </c>
      <c r="K138" s="45" t="s">
        <v>386</v>
      </c>
      <c r="L138" s="66" t="s">
        <v>63</v>
      </c>
      <c r="N138" s="66">
        <v>1</v>
      </c>
      <c r="P138" s="45">
        <v>37846</v>
      </c>
      <c r="Q138" s="45">
        <v>37846</v>
      </c>
      <c r="R138" s="81">
        <v>1</v>
      </c>
      <c r="S138" s="45">
        <v>37846</v>
      </c>
      <c r="T138" s="82">
        <v>0.08</v>
      </c>
      <c r="U138" s="87">
        <v>3028</v>
      </c>
      <c r="W138" s="45">
        <v>40874</v>
      </c>
      <c r="Y138" s="66" t="s">
        <v>181</v>
      </c>
      <c r="Z138" s="63" t="str">
        <f>_xlfn.XLOOKUP(L138,[2]BTK!$F:$F,[2]BTK!$D:$D)</f>
        <v>Promotion contract</v>
      </c>
    </row>
    <row r="139" spans="1:26" x14ac:dyDescent="0.25">
      <c r="A139" s="66">
        <v>6023</v>
      </c>
      <c r="B139" s="72">
        <v>4158</v>
      </c>
      <c r="C139" s="73" t="s">
        <v>380</v>
      </c>
      <c r="D139" s="74">
        <v>4</v>
      </c>
      <c r="E139" s="45" t="s">
        <v>45</v>
      </c>
      <c r="F139" s="74" t="s">
        <v>46</v>
      </c>
      <c r="G139" s="66" t="s">
        <v>47</v>
      </c>
      <c r="K139" s="45" t="s">
        <v>387</v>
      </c>
      <c r="L139" s="66" t="s">
        <v>77</v>
      </c>
      <c r="N139" s="66">
        <v>1</v>
      </c>
      <c r="P139" s="45">
        <v>301811</v>
      </c>
      <c r="Q139" s="45">
        <v>301811</v>
      </c>
      <c r="R139" s="81">
        <v>1</v>
      </c>
      <c r="S139" s="45">
        <v>301811</v>
      </c>
      <c r="T139" s="82">
        <v>0.08</v>
      </c>
      <c r="U139" s="87">
        <v>24145</v>
      </c>
      <c r="W139" s="45">
        <v>325956</v>
      </c>
      <c r="Y139" s="66" t="s">
        <v>180</v>
      </c>
      <c r="Z139" s="63" t="str">
        <f>_xlfn.XLOOKUP(L139,[2]BTK!$F:$F,[2]BTK!$D:$D)</f>
        <v xml:space="preserve">NSO </v>
      </c>
    </row>
    <row r="140" spans="1:26" x14ac:dyDescent="0.25">
      <c r="A140" s="66">
        <v>6024</v>
      </c>
      <c r="B140" s="72">
        <v>4159</v>
      </c>
      <c r="C140" s="73" t="s">
        <v>380</v>
      </c>
      <c r="D140" s="74">
        <v>4</v>
      </c>
      <c r="E140" s="45" t="s">
        <v>45</v>
      </c>
      <c r="F140" s="74" t="s">
        <v>46</v>
      </c>
      <c r="G140" s="66" t="s">
        <v>47</v>
      </c>
      <c r="K140" s="45" t="s">
        <v>388</v>
      </c>
      <c r="L140" s="66" t="s">
        <v>63</v>
      </c>
      <c r="N140" s="66">
        <v>1</v>
      </c>
      <c r="P140" s="45">
        <v>1006036</v>
      </c>
      <c r="Q140" s="45">
        <v>1006036</v>
      </c>
      <c r="R140" s="81">
        <v>1</v>
      </c>
      <c r="S140" s="45">
        <v>1006036</v>
      </c>
      <c r="T140" s="82">
        <v>0.08</v>
      </c>
      <c r="U140" s="87">
        <v>80483</v>
      </c>
      <c r="W140" s="45">
        <v>1086519</v>
      </c>
      <c r="Y140" s="66" t="s">
        <v>180</v>
      </c>
      <c r="Z140" s="63" t="str">
        <f>_xlfn.XLOOKUP(L140,[2]BTK!$F:$F,[2]BTK!$D:$D)</f>
        <v>Promotion contract</v>
      </c>
    </row>
    <row r="141" spans="1:26" x14ac:dyDescent="0.25">
      <c r="A141" s="66">
        <v>6025</v>
      </c>
      <c r="B141" s="72">
        <v>4160</v>
      </c>
      <c r="C141" s="73" t="s">
        <v>380</v>
      </c>
      <c r="D141" s="74">
        <v>4</v>
      </c>
      <c r="E141" s="45" t="s">
        <v>45</v>
      </c>
      <c r="F141" s="74" t="s">
        <v>46</v>
      </c>
      <c r="G141" s="66" t="s">
        <v>47</v>
      </c>
      <c r="K141" s="45" t="s">
        <v>389</v>
      </c>
      <c r="L141" s="66" t="s">
        <v>54</v>
      </c>
      <c r="N141" s="66">
        <v>1</v>
      </c>
      <c r="P141" s="45">
        <v>1006036</v>
      </c>
      <c r="Q141" s="45">
        <v>1006036</v>
      </c>
      <c r="R141" s="81">
        <v>1</v>
      </c>
      <c r="S141" s="45">
        <v>1006036</v>
      </c>
      <c r="T141" s="82">
        <v>0.08</v>
      </c>
      <c r="U141" s="87">
        <v>80483</v>
      </c>
      <c r="W141" s="45">
        <v>1086519</v>
      </c>
      <c r="Y141" s="66" t="s">
        <v>180</v>
      </c>
      <c r="Z141" s="63" t="str">
        <f>_xlfn.XLOOKUP(L141,[2]BTK!$F:$F,[2]BTK!$D:$D)</f>
        <v>Electricity support</v>
      </c>
    </row>
    <row r="142" spans="1:26" x14ac:dyDescent="0.25">
      <c r="A142" s="66">
        <v>6026</v>
      </c>
      <c r="B142" s="72">
        <v>4161</v>
      </c>
      <c r="C142" s="73" t="s">
        <v>380</v>
      </c>
      <c r="D142" s="74">
        <v>4</v>
      </c>
      <c r="E142" s="45" t="s">
        <v>45</v>
      </c>
      <c r="F142" s="74" t="s">
        <v>46</v>
      </c>
      <c r="G142" s="66" t="s">
        <v>47</v>
      </c>
      <c r="K142" s="45" t="s">
        <v>390</v>
      </c>
      <c r="L142" s="66" t="s">
        <v>57</v>
      </c>
      <c r="N142" s="66">
        <v>1</v>
      </c>
      <c r="P142" s="45">
        <v>1006036</v>
      </c>
      <c r="Q142" s="45">
        <v>1006036</v>
      </c>
      <c r="R142" s="81">
        <v>1</v>
      </c>
      <c r="S142" s="45">
        <v>1006036</v>
      </c>
      <c r="T142" s="82">
        <v>0.08</v>
      </c>
      <c r="U142" s="87">
        <v>80483</v>
      </c>
      <c r="W142" s="45">
        <v>1086519</v>
      </c>
      <c r="Y142" s="66" t="s">
        <v>180</v>
      </c>
      <c r="Z142" s="63" t="str">
        <f>_xlfn.XLOOKUP(L142,[2]BTK!$F:$F,[2]BTK!$D:$D)</f>
        <v>EDI support</v>
      </c>
    </row>
    <row r="143" spans="1:26" x14ac:dyDescent="0.25">
      <c r="A143" s="66">
        <v>6028</v>
      </c>
      <c r="B143" s="72">
        <v>4163</v>
      </c>
      <c r="C143" s="73" t="s">
        <v>380</v>
      </c>
      <c r="D143" s="74">
        <v>4</v>
      </c>
      <c r="E143" s="45" t="s">
        <v>45</v>
      </c>
      <c r="F143" s="74" t="s">
        <v>46</v>
      </c>
      <c r="G143" s="66" t="s">
        <v>47</v>
      </c>
      <c r="K143" s="45" t="s">
        <v>391</v>
      </c>
      <c r="L143" s="66" t="s">
        <v>60</v>
      </c>
      <c r="N143" s="66">
        <v>1</v>
      </c>
      <c r="P143" s="45">
        <v>1006036</v>
      </c>
      <c r="Q143" s="45">
        <v>1006036</v>
      </c>
      <c r="R143" s="81">
        <v>1</v>
      </c>
      <c r="S143" s="45">
        <v>1006036</v>
      </c>
      <c r="T143" s="82">
        <v>0.08</v>
      </c>
      <c r="U143" s="87">
        <v>80483</v>
      </c>
      <c r="W143" s="45">
        <v>1086519</v>
      </c>
      <c r="Y143" s="66" t="s">
        <v>180</v>
      </c>
      <c r="Z143" s="63" t="str">
        <f>_xlfn.XLOOKUP(L143,[2]BTK!$F:$F,[2]BTK!$D:$D)</f>
        <v>Display fee</v>
      </c>
    </row>
    <row r="144" spans="1:26" x14ac:dyDescent="0.25">
      <c r="A144" s="66">
        <v>6098</v>
      </c>
      <c r="B144" s="72">
        <v>4233</v>
      </c>
      <c r="C144" s="73" t="s">
        <v>380</v>
      </c>
      <c r="D144" s="74">
        <v>4</v>
      </c>
      <c r="E144" s="45" t="s">
        <v>45</v>
      </c>
      <c r="F144" s="74" t="s">
        <v>46</v>
      </c>
      <c r="G144" s="66" t="s">
        <v>47</v>
      </c>
      <c r="K144" s="45" t="s">
        <v>392</v>
      </c>
      <c r="L144" s="66" t="s">
        <v>50</v>
      </c>
      <c r="N144" s="66">
        <v>1</v>
      </c>
      <c r="P144" s="45">
        <v>1006036</v>
      </c>
      <c r="Q144" s="45">
        <v>1006036</v>
      </c>
      <c r="R144" s="81">
        <v>1</v>
      </c>
      <c r="S144" s="45">
        <v>1006036</v>
      </c>
      <c r="T144" s="82">
        <v>0.08</v>
      </c>
      <c r="U144" s="87">
        <v>80483</v>
      </c>
      <c r="W144" s="45">
        <v>1086519</v>
      </c>
      <c r="Y144" s="66" t="s">
        <v>180</v>
      </c>
      <c r="Z144" s="63" t="str">
        <f>_xlfn.XLOOKUP(L144,[2]BTK!$F:$F,[2]BTK!$D:$D)</f>
        <v>QA support</v>
      </c>
    </row>
    <row r="145" spans="1:26" x14ac:dyDescent="0.25">
      <c r="A145" s="66">
        <v>6683</v>
      </c>
      <c r="B145" s="72">
        <v>384</v>
      </c>
      <c r="C145" s="73" t="s">
        <v>380</v>
      </c>
      <c r="D145" s="74">
        <v>4</v>
      </c>
      <c r="E145" s="45" t="s">
        <v>45</v>
      </c>
      <c r="F145" s="74" t="s">
        <v>46</v>
      </c>
      <c r="G145" s="66" t="s">
        <v>47</v>
      </c>
      <c r="K145" s="45" t="s">
        <v>393</v>
      </c>
      <c r="L145" s="66" t="s">
        <v>60</v>
      </c>
      <c r="N145" s="66">
        <v>1</v>
      </c>
      <c r="P145" s="45">
        <v>58581</v>
      </c>
      <c r="Q145" s="45">
        <v>58581</v>
      </c>
      <c r="R145" s="81">
        <v>1</v>
      </c>
      <c r="S145" s="45">
        <v>58581</v>
      </c>
      <c r="T145" s="82">
        <v>0.08</v>
      </c>
      <c r="U145" s="87">
        <v>4687</v>
      </c>
      <c r="W145" s="45">
        <v>63268</v>
      </c>
      <c r="Y145" s="66" t="s">
        <v>182</v>
      </c>
      <c r="Z145" s="63" t="str">
        <f>_xlfn.XLOOKUP(L145,[2]BTK!$F:$F,[2]BTK!$D:$D)</f>
        <v>Display fee</v>
      </c>
    </row>
    <row r="146" spans="1:26" x14ac:dyDescent="0.25">
      <c r="A146" s="66">
        <v>6684</v>
      </c>
      <c r="B146" s="72">
        <v>385</v>
      </c>
      <c r="C146" s="73" t="s">
        <v>380</v>
      </c>
      <c r="D146" s="74">
        <v>4</v>
      </c>
      <c r="E146" s="45" t="s">
        <v>45</v>
      </c>
      <c r="F146" s="74" t="s">
        <v>46</v>
      </c>
      <c r="G146" s="66" t="s">
        <v>47</v>
      </c>
      <c r="K146" s="45" t="s">
        <v>394</v>
      </c>
      <c r="L146" s="66" t="s">
        <v>57</v>
      </c>
      <c r="N146" s="66">
        <v>1</v>
      </c>
      <c r="P146" s="45">
        <v>58581</v>
      </c>
      <c r="Q146" s="45">
        <v>58581</v>
      </c>
      <c r="R146" s="81">
        <v>1</v>
      </c>
      <c r="S146" s="45">
        <v>58581</v>
      </c>
      <c r="T146" s="82">
        <v>0.08</v>
      </c>
      <c r="U146" s="87">
        <v>4687</v>
      </c>
      <c r="W146" s="45">
        <v>63268</v>
      </c>
      <c r="Y146" s="66" t="s">
        <v>182</v>
      </c>
      <c r="Z146" s="63" t="str">
        <f>_xlfn.XLOOKUP(L146,[2]BTK!$F:$F,[2]BTK!$D:$D)</f>
        <v>EDI support</v>
      </c>
    </row>
    <row r="147" spans="1:26" x14ac:dyDescent="0.25">
      <c r="A147" s="66">
        <v>6689</v>
      </c>
      <c r="B147" s="72">
        <v>390</v>
      </c>
      <c r="C147" s="73" t="s">
        <v>380</v>
      </c>
      <c r="D147" s="74">
        <v>4</v>
      </c>
      <c r="E147" s="45" t="s">
        <v>45</v>
      </c>
      <c r="F147" s="74" t="s">
        <v>46</v>
      </c>
      <c r="G147" s="66" t="s">
        <v>47</v>
      </c>
      <c r="K147" s="45" t="s">
        <v>395</v>
      </c>
      <c r="L147" s="66" t="s">
        <v>63</v>
      </c>
      <c r="N147" s="66">
        <v>1</v>
      </c>
      <c r="P147" s="45">
        <v>58581</v>
      </c>
      <c r="Q147" s="45">
        <v>58581</v>
      </c>
      <c r="R147" s="81">
        <v>1</v>
      </c>
      <c r="S147" s="45">
        <v>58581</v>
      </c>
      <c r="T147" s="82">
        <v>0.08</v>
      </c>
      <c r="U147" s="87">
        <v>4687</v>
      </c>
      <c r="W147" s="45">
        <v>63268</v>
      </c>
      <c r="Y147" s="66" t="s">
        <v>182</v>
      </c>
      <c r="Z147" s="63" t="str">
        <f>_xlfn.XLOOKUP(L147,[2]BTK!$F:$F,[2]BTK!$D:$D)</f>
        <v>Promotion contract</v>
      </c>
    </row>
    <row r="148" spans="1:26" x14ac:dyDescent="0.25">
      <c r="A148" s="66">
        <v>6693</v>
      </c>
      <c r="B148" s="72">
        <v>394</v>
      </c>
      <c r="C148" s="73" t="s">
        <v>380</v>
      </c>
      <c r="D148" s="74">
        <v>4</v>
      </c>
      <c r="E148" s="45" t="s">
        <v>45</v>
      </c>
      <c r="F148" s="74" t="s">
        <v>46</v>
      </c>
      <c r="G148" s="66" t="s">
        <v>47</v>
      </c>
      <c r="K148" s="45" t="s">
        <v>396</v>
      </c>
      <c r="L148" s="66" t="s">
        <v>77</v>
      </c>
      <c r="N148" s="66">
        <v>1</v>
      </c>
      <c r="P148" s="45">
        <v>17574</v>
      </c>
      <c r="Q148" s="45">
        <v>17574</v>
      </c>
      <c r="R148" s="81">
        <v>1</v>
      </c>
      <c r="S148" s="45">
        <v>17574</v>
      </c>
      <c r="T148" s="82">
        <v>0.08</v>
      </c>
      <c r="U148" s="87">
        <v>1406</v>
      </c>
      <c r="W148" s="45">
        <v>18980</v>
      </c>
      <c r="Y148" s="66" t="s">
        <v>182</v>
      </c>
      <c r="Z148" s="63" t="str">
        <f>_xlfn.XLOOKUP(L148,[2]BTK!$F:$F,[2]BTK!$D:$D)</f>
        <v xml:space="preserve">NSO </v>
      </c>
    </row>
    <row r="149" spans="1:26" x14ac:dyDescent="0.25">
      <c r="A149" s="66">
        <v>6694</v>
      </c>
      <c r="B149" s="72">
        <v>395</v>
      </c>
      <c r="C149" s="73" t="s">
        <v>380</v>
      </c>
      <c r="D149" s="74">
        <v>4</v>
      </c>
      <c r="E149" s="45" t="s">
        <v>45</v>
      </c>
      <c r="F149" s="74" t="s">
        <v>46</v>
      </c>
      <c r="G149" s="66" t="s">
        <v>47</v>
      </c>
      <c r="K149" s="45" t="s">
        <v>397</v>
      </c>
      <c r="L149" s="66" t="s">
        <v>50</v>
      </c>
      <c r="N149" s="66">
        <v>1</v>
      </c>
      <c r="P149" s="45">
        <v>58581</v>
      </c>
      <c r="Q149" s="45">
        <v>58581</v>
      </c>
      <c r="R149" s="81">
        <v>1</v>
      </c>
      <c r="S149" s="45">
        <v>58581</v>
      </c>
      <c r="T149" s="82">
        <v>0.08</v>
      </c>
      <c r="U149" s="87">
        <v>4687</v>
      </c>
      <c r="W149" s="45">
        <v>63268</v>
      </c>
      <c r="Y149" s="66" t="s">
        <v>182</v>
      </c>
      <c r="Z149" s="63" t="str">
        <f>_xlfn.XLOOKUP(L149,[2]BTK!$F:$F,[2]BTK!$D:$D)</f>
        <v>QA support</v>
      </c>
    </row>
    <row r="150" spans="1:26" x14ac:dyDescent="0.25">
      <c r="A150" s="66">
        <v>6696</v>
      </c>
      <c r="B150" s="72">
        <v>397</v>
      </c>
      <c r="C150" s="73" t="s">
        <v>380</v>
      </c>
      <c r="D150" s="74">
        <v>4</v>
      </c>
      <c r="E150" s="45" t="s">
        <v>45</v>
      </c>
      <c r="F150" s="74" t="s">
        <v>46</v>
      </c>
      <c r="G150" s="66" t="s">
        <v>47</v>
      </c>
      <c r="K150" s="45" t="s">
        <v>398</v>
      </c>
      <c r="L150" s="66" t="s">
        <v>54</v>
      </c>
      <c r="N150" s="66">
        <v>1</v>
      </c>
      <c r="P150" s="45">
        <v>58581</v>
      </c>
      <c r="Q150" s="45">
        <v>58581</v>
      </c>
      <c r="R150" s="81">
        <v>1</v>
      </c>
      <c r="S150" s="45">
        <v>58581</v>
      </c>
      <c r="T150" s="82">
        <v>0.08</v>
      </c>
      <c r="U150" s="87">
        <v>4687</v>
      </c>
      <c r="W150" s="45">
        <v>63268</v>
      </c>
      <c r="Y150" s="66" t="s">
        <v>182</v>
      </c>
      <c r="Z150" s="63" t="str">
        <f>_xlfn.XLOOKUP(L150,[2]BTK!$F:$F,[2]BTK!$D:$D)</f>
        <v>Electricity support</v>
      </c>
    </row>
    <row r="151" spans="1:26" x14ac:dyDescent="0.25">
      <c r="A151" s="66">
        <v>6799</v>
      </c>
      <c r="B151" s="72">
        <v>302</v>
      </c>
      <c r="C151" s="73" t="s">
        <v>380</v>
      </c>
      <c r="D151" s="74">
        <v>4</v>
      </c>
      <c r="E151" s="45" t="s">
        <v>45</v>
      </c>
      <c r="F151" s="74" t="s">
        <v>46</v>
      </c>
      <c r="G151" s="66" t="s">
        <v>47</v>
      </c>
      <c r="K151" s="45" t="s">
        <v>399</v>
      </c>
      <c r="L151" s="66" t="s">
        <v>63</v>
      </c>
      <c r="N151" s="66">
        <v>1</v>
      </c>
      <c r="P151" s="45">
        <v>9231</v>
      </c>
      <c r="Q151" s="45">
        <v>9231</v>
      </c>
      <c r="R151" s="81">
        <v>1</v>
      </c>
      <c r="S151" s="45">
        <v>9231</v>
      </c>
      <c r="T151" s="82">
        <v>0.08</v>
      </c>
      <c r="U151" s="87">
        <v>738</v>
      </c>
      <c r="W151" s="45">
        <v>9969</v>
      </c>
      <c r="Y151" s="66" t="s">
        <v>183</v>
      </c>
      <c r="Z151" s="63" t="str">
        <f>_xlfn.XLOOKUP(L151,[2]BTK!$F:$F,[2]BTK!$D:$D)</f>
        <v>Promotion contract</v>
      </c>
    </row>
    <row r="152" spans="1:26" x14ac:dyDescent="0.25">
      <c r="A152" s="66">
        <v>6800</v>
      </c>
      <c r="B152" s="72">
        <v>303</v>
      </c>
      <c r="C152" s="73" t="s">
        <v>380</v>
      </c>
      <c r="D152" s="74">
        <v>4</v>
      </c>
      <c r="E152" s="45" t="s">
        <v>45</v>
      </c>
      <c r="F152" s="74" t="s">
        <v>46</v>
      </c>
      <c r="G152" s="66" t="s">
        <v>47</v>
      </c>
      <c r="K152" s="45" t="s">
        <v>400</v>
      </c>
      <c r="L152" s="66" t="s">
        <v>60</v>
      </c>
      <c r="N152" s="66">
        <v>1</v>
      </c>
      <c r="P152" s="45">
        <v>9231</v>
      </c>
      <c r="Q152" s="45">
        <v>9231</v>
      </c>
      <c r="R152" s="81">
        <v>1</v>
      </c>
      <c r="S152" s="45">
        <v>9231</v>
      </c>
      <c r="T152" s="82">
        <v>0.08</v>
      </c>
      <c r="U152" s="87">
        <v>738</v>
      </c>
      <c r="W152" s="45">
        <v>9969</v>
      </c>
      <c r="Y152" s="66" t="s">
        <v>183</v>
      </c>
      <c r="Z152" s="63" t="str">
        <f>_xlfn.XLOOKUP(L152,[2]BTK!$F:$F,[2]BTK!$D:$D)</f>
        <v>Display fee</v>
      </c>
    </row>
    <row r="153" spans="1:26" x14ac:dyDescent="0.25">
      <c r="A153" s="66">
        <v>6801</v>
      </c>
      <c r="B153" s="72">
        <v>304</v>
      </c>
      <c r="C153" s="73" t="s">
        <v>380</v>
      </c>
      <c r="D153" s="74">
        <v>4</v>
      </c>
      <c r="E153" s="45" t="s">
        <v>45</v>
      </c>
      <c r="F153" s="74" t="s">
        <v>46</v>
      </c>
      <c r="G153" s="66" t="s">
        <v>47</v>
      </c>
      <c r="K153" s="45" t="s">
        <v>401</v>
      </c>
      <c r="L153" s="66" t="s">
        <v>77</v>
      </c>
      <c r="N153" s="66">
        <v>1</v>
      </c>
      <c r="P153" s="45">
        <v>2769</v>
      </c>
      <c r="Q153" s="45">
        <v>2769</v>
      </c>
      <c r="R153" s="81">
        <v>1</v>
      </c>
      <c r="S153" s="45">
        <v>2769</v>
      </c>
      <c r="T153" s="82">
        <v>0.08</v>
      </c>
      <c r="U153" s="87">
        <v>222</v>
      </c>
      <c r="W153" s="45">
        <v>2991</v>
      </c>
      <c r="Y153" s="66" t="s">
        <v>183</v>
      </c>
      <c r="Z153" s="63" t="str">
        <f>_xlfn.XLOOKUP(L153,[2]BTK!$F:$F,[2]BTK!$D:$D)</f>
        <v xml:space="preserve">NSO </v>
      </c>
    </row>
    <row r="154" spans="1:26" x14ac:dyDescent="0.25">
      <c r="A154" s="66">
        <v>6802</v>
      </c>
      <c r="B154" s="72">
        <v>305</v>
      </c>
      <c r="C154" s="73" t="s">
        <v>380</v>
      </c>
      <c r="D154" s="74">
        <v>4</v>
      </c>
      <c r="E154" s="45" t="s">
        <v>45</v>
      </c>
      <c r="F154" s="74" t="s">
        <v>46</v>
      </c>
      <c r="G154" s="66" t="s">
        <v>47</v>
      </c>
      <c r="K154" s="45" t="s">
        <v>402</v>
      </c>
      <c r="L154" s="66" t="s">
        <v>54</v>
      </c>
      <c r="N154" s="66">
        <v>1</v>
      </c>
      <c r="P154" s="45">
        <v>9231</v>
      </c>
      <c r="Q154" s="45">
        <v>9231</v>
      </c>
      <c r="R154" s="81">
        <v>1</v>
      </c>
      <c r="S154" s="45">
        <v>9231</v>
      </c>
      <c r="T154" s="82">
        <v>0.08</v>
      </c>
      <c r="U154" s="87">
        <v>738</v>
      </c>
      <c r="W154" s="45">
        <v>9969</v>
      </c>
      <c r="Y154" s="66" t="s">
        <v>183</v>
      </c>
      <c r="Z154" s="63" t="str">
        <f>_xlfn.XLOOKUP(L154,[2]BTK!$F:$F,[2]BTK!$D:$D)</f>
        <v>Electricity support</v>
      </c>
    </row>
    <row r="155" spans="1:26" x14ac:dyDescent="0.25">
      <c r="A155" s="66">
        <v>6803</v>
      </c>
      <c r="B155" s="72">
        <v>306</v>
      </c>
      <c r="C155" s="73" t="s">
        <v>380</v>
      </c>
      <c r="D155" s="74">
        <v>4</v>
      </c>
      <c r="E155" s="45" t="s">
        <v>45</v>
      </c>
      <c r="F155" s="74" t="s">
        <v>46</v>
      </c>
      <c r="G155" s="66" t="s">
        <v>47</v>
      </c>
      <c r="K155" s="45" t="s">
        <v>403</v>
      </c>
      <c r="L155" s="66" t="s">
        <v>50</v>
      </c>
      <c r="N155" s="66">
        <v>1</v>
      </c>
      <c r="P155" s="45">
        <v>9231</v>
      </c>
      <c r="Q155" s="45">
        <v>9231</v>
      </c>
      <c r="R155" s="81">
        <v>1</v>
      </c>
      <c r="S155" s="45">
        <v>9231</v>
      </c>
      <c r="T155" s="82">
        <v>0.08</v>
      </c>
      <c r="U155" s="87">
        <v>738</v>
      </c>
      <c r="W155" s="45">
        <v>9969</v>
      </c>
      <c r="Y155" s="66" t="s">
        <v>183</v>
      </c>
      <c r="Z155" s="63" t="str">
        <f>_xlfn.XLOOKUP(L155,[2]BTK!$F:$F,[2]BTK!$D:$D)</f>
        <v>QA support</v>
      </c>
    </row>
    <row r="156" spans="1:26" x14ac:dyDescent="0.25">
      <c r="A156" s="66">
        <v>6804</v>
      </c>
      <c r="B156" s="72">
        <v>307</v>
      </c>
      <c r="C156" s="73" t="s">
        <v>380</v>
      </c>
      <c r="D156" s="74">
        <v>4</v>
      </c>
      <c r="E156" s="45" t="s">
        <v>45</v>
      </c>
      <c r="F156" s="74" t="s">
        <v>46</v>
      </c>
      <c r="G156" s="66" t="s">
        <v>47</v>
      </c>
      <c r="K156" s="45" t="s">
        <v>404</v>
      </c>
      <c r="L156" s="66" t="s">
        <v>57</v>
      </c>
      <c r="N156" s="66">
        <v>1</v>
      </c>
      <c r="P156" s="45">
        <v>9231</v>
      </c>
      <c r="Q156" s="45">
        <v>9231</v>
      </c>
      <c r="R156" s="81">
        <v>1</v>
      </c>
      <c r="S156" s="45">
        <v>9231</v>
      </c>
      <c r="T156" s="82">
        <v>0.08</v>
      </c>
      <c r="U156" s="87">
        <v>738</v>
      </c>
      <c r="W156" s="45">
        <v>9969</v>
      </c>
      <c r="Y156" s="66" t="s">
        <v>183</v>
      </c>
      <c r="Z156" s="63" t="str">
        <f>_xlfn.XLOOKUP(L156,[2]BTK!$F:$F,[2]BTK!$D:$D)</f>
        <v>EDI support</v>
      </c>
    </row>
    <row r="157" spans="1:26" x14ac:dyDescent="0.25">
      <c r="A157" s="66">
        <v>6891</v>
      </c>
      <c r="B157" s="72">
        <v>470</v>
      </c>
      <c r="C157" s="73" t="s">
        <v>380</v>
      </c>
      <c r="D157" s="74">
        <v>4</v>
      </c>
      <c r="E157" s="45" t="s">
        <v>45</v>
      </c>
      <c r="F157" s="74" t="s">
        <v>46</v>
      </c>
      <c r="G157" s="66" t="s">
        <v>47</v>
      </c>
      <c r="K157" s="45" t="s">
        <v>405</v>
      </c>
      <c r="L157" s="66" t="s">
        <v>77</v>
      </c>
      <c r="N157" s="66">
        <v>1</v>
      </c>
      <c r="P157" s="45">
        <v>17802</v>
      </c>
      <c r="Q157" s="45">
        <v>17802</v>
      </c>
      <c r="R157" s="81">
        <v>1</v>
      </c>
      <c r="S157" s="45">
        <v>17802</v>
      </c>
      <c r="T157" s="82">
        <v>0.08</v>
      </c>
      <c r="U157" s="87">
        <v>1424</v>
      </c>
      <c r="W157" s="45">
        <v>19226</v>
      </c>
      <c r="Y157" s="66" t="s">
        <v>184</v>
      </c>
      <c r="Z157" s="63" t="str">
        <f>_xlfn.XLOOKUP(L157,[2]BTK!$F:$F,[2]BTK!$D:$D)</f>
        <v xml:space="preserve">NSO </v>
      </c>
    </row>
    <row r="158" spans="1:26" x14ac:dyDescent="0.25">
      <c r="A158" s="66">
        <v>6892</v>
      </c>
      <c r="B158" s="72">
        <v>471</v>
      </c>
      <c r="C158" s="73" t="s">
        <v>380</v>
      </c>
      <c r="D158" s="74">
        <v>4</v>
      </c>
      <c r="E158" s="45" t="s">
        <v>45</v>
      </c>
      <c r="F158" s="74" t="s">
        <v>46</v>
      </c>
      <c r="G158" s="66" t="s">
        <v>47</v>
      </c>
      <c r="K158" s="45" t="s">
        <v>406</v>
      </c>
      <c r="L158" s="66" t="s">
        <v>50</v>
      </c>
      <c r="N158" s="66">
        <v>1</v>
      </c>
      <c r="P158" s="45">
        <v>59340</v>
      </c>
      <c r="Q158" s="45">
        <v>59340</v>
      </c>
      <c r="R158" s="81">
        <v>1</v>
      </c>
      <c r="S158" s="45">
        <v>59340</v>
      </c>
      <c r="T158" s="82">
        <v>0.08</v>
      </c>
      <c r="U158" s="87">
        <v>4747</v>
      </c>
      <c r="W158" s="45">
        <v>64087</v>
      </c>
      <c r="Y158" s="66" t="s">
        <v>184</v>
      </c>
      <c r="Z158" s="63" t="str">
        <f>_xlfn.XLOOKUP(L158,[2]BTK!$F:$F,[2]BTK!$D:$D)</f>
        <v>QA support</v>
      </c>
    </row>
    <row r="159" spans="1:26" x14ac:dyDescent="0.25">
      <c r="A159" s="66">
        <v>6895</v>
      </c>
      <c r="B159" s="72">
        <v>474</v>
      </c>
      <c r="C159" s="73" t="s">
        <v>380</v>
      </c>
      <c r="D159" s="74">
        <v>4</v>
      </c>
      <c r="E159" s="45" t="s">
        <v>45</v>
      </c>
      <c r="F159" s="74" t="s">
        <v>46</v>
      </c>
      <c r="G159" s="66" t="s">
        <v>47</v>
      </c>
      <c r="K159" s="45" t="s">
        <v>407</v>
      </c>
      <c r="L159" s="66" t="s">
        <v>60</v>
      </c>
      <c r="N159" s="66">
        <v>1</v>
      </c>
      <c r="P159" s="45">
        <v>59340</v>
      </c>
      <c r="Q159" s="45">
        <v>59340</v>
      </c>
      <c r="R159" s="81">
        <v>1</v>
      </c>
      <c r="S159" s="45">
        <v>59340</v>
      </c>
      <c r="T159" s="82">
        <v>0.08</v>
      </c>
      <c r="U159" s="87">
        <v>4747</v>
      </c>
      <c r="W159" s="45">
        <v>64087</v>
      </c>
      <c r="Y159" s="66" t="s">
        <v>184</v>
      </c>
      <c r="Z159" s="63" t="str">
        <f>_xlfn.XLOOKUP(L159,[2]BTK!$F:$F,[2]BTK!$D:$D)</f>
        <v>Display fee</v>
      </c>
    </row>
    <row r="160" spans="1:26" x14ac:dyDescent="0.25">
      <c r="A160" s="66">
        <v>6898</v>
      </c>
      <c r="B160" s="72">
        <v>477</v>
      </c>
      <c r="C160" s="73" t="s">
        <v>380</v>
      </c>
      <c r="D160" s="74">
        <v>4</v>
      </c>
      <c r="E160" s="45" t="s">
        <v>45</v>
      </c>
      <c r="F160" s="74" t="s">
        <v>46</v>
      </c>
      <c r="G160" s="66" t="s">
        <v>47</v>
      </c>
      <c r="K160" s="45" t="s">
        <v>408</v>
      </c>
      <c r="L160" s="66" t="s">
        <v>54</v>
      </c>
      <c r="N160" s="66">
        <v>1</v>
      </c>
      <c r="P160" s="45">
        <v>59340</v>
      </c>
      <c r="Q160" s="45">
        <v>59340</v>
      </c>
      <c r="R160" s="81">
        <v>1</v>
      </c>
      <c r="S160" s="45">
        <v>59340</v>
      </c>
      <c r="T160" s="82">
        <v>0.08</v>
      </c>
      <c r="U160" s="87">
        <v>4747</v>
      </c>
      <c r="W160" s="45">
        <v>64087</v>
      </c>
      <c r="Y160" s="66" t="s">
        <v>184</v>
      </c>
      <c r="Z160" s="63" t="str">
        <f>_xlfn.XLOOKUP(L160,[2]BTK!$F:$F,[2]BTK!$D:$D)</f>
        <v>Electricity support</v>
      </c>
    </row>
    <row r="161" spans="1:26" x14ac:dyDescent="0.25">
      <c r="A161" s="66">
        <v>6899</v>
      </c>
      <c r="B161" s="72">
        <v>478</v>
      </c>
      <c r="C161" s="73" t="s">
        <v>380</v>
      </c>
      <c r="D161" s="74">
        <v>4</v>
      </c>
      <c r="E161" s="45" t="s">
        <v>45</v>
      </c>
      <c r="F161" s="74" t="s">
        <v>46</v>
      </c>
      <c r="G161" s="66" t="s">
        <v>47</v>
      </c>
      <c r="K161" s="45" t="s">
        <v>409</v>
      </c>
      <c r="L161" s="66" t="s">
        <v>57</v>
      </c>
      <c r="N161" s="66">
        <v>1</v>
      </c>
      <c r="P161" s="45">
        <v>59340</v>
      </c>
      <c r="Q161" s="45">
        <v>59340</v>
      </c>
      <c r="R161" s="81">
        <v>1</v>
      </c>
      <c r="S161" s="45">
        <v>59340</v>
      </c>
      <c r="T161" s="82">
        <v>0.08</v>
      </c>
      <c r="U161" s="87">
        <v>4747</v>
      </c>
      <c r="W161" s="45">
        <v>64087</v>
      </c>
      <c r="Y161" s="66" t="s">
        <v>184</v>
      </c>
      <c r="Z161" s="63" t="str">
        <f>_xlfn.XLOOKUP(L161,[2]BTK!$F:$F,[2]BTK!$D:$D)</f>
        <v>EDI support</v>
      </c>
    </row>
    <row r="162" spans="1:26" x14ac:dyDescent="0.25">
      <c r="A162" s="66">
        <v>6902</v>
      </c>
      <c r="B162" s="72">
        <v>481</v>
      </c>
      <c r="C162" s="73" t="s">
        <v>380</v>
      </c>
      <c r="D162" s="74">
        <v>4</v>
      </c>
      <c r="E162" s="45" t="s">
        <v>45</v>
      </c>
      <c r="F162" s="74" t="s">
        <v>46</v>
      </c>
      <c r="G162" s="66" t="s">
        <v>47</v>
      </c>
      <c r="K162" s="45" t="s">
        <v>410</v>
      </c>
      <c r="L162" s="66" t="s">
        <v>63</v>
      </c>
      <c r="N162" s="66">
        <v>1</v>
      </c>
      <c r="P162" s="45">
        <v>59340</v>
      </c>
      <c r="Q162" s="45">
        <v>59340</v>
      </c>
      <c r="R162" s="81">
        <v>1</v>
      </c>
      <c r="S162" s="45">
        <v>59340</v>
      </c>
      <c r="T162" s="82">
        <v>0.08</v>
      </c>
      <c r="U162" s="87">
        <v>4747</v>
      </c>
      <c r="W162" s="45">
        <v>64087</v>
      </c>
      <c r="Y162" s="66" t="s">
        <v>184</v>
      </c>
      <c r="Z162" s="63" t="str">
        <f>_xlfn.XLOOKUP(L162,[2]BTK!$F:$F,[2]BTK!$D:$D)</f>
        <v>Promotion contract</v>
      </c>
    </row>
    <row r="163" spans="1:26" x14ac:dyDescent="0.25">
      <c r="A163" s="66">
        <v>6995</v>
      </c>
      <c r="B163" s="72">
        <v>342</v>
      </c>
      <c r="C163" s="73" t="s">
        <v>380</v>
      </c>
      <c r="D163" s="74">
        <v>4</v>
      </c>
      <c r="E163" s="45" t="s">
        <v>45</v>
      </c>
      <c r="F163" s="74" t="s">
        <v>46</v>
      </c>
      <c r="G163" s="66" t="s">
        <v>47</v>
      </c>
      <c r="K163" s="45" t="s">
        <v>411</v>
      </c>
      <c r="L163" s="66" t="s">
        <v>63</v>
      </c>
      <c r="N163" s="66">
        <v>1</v>
      </c>
      <c r="P163" s="45">
        <v>31681</v>
      </c>
      <c r="Q163" s="45">
        <v>31681</v>
      </c>
      <c r="R163" s="81">
        <v>1</v>
      </c>
      <c r="S163" s="45">
        <v>31681</v>
      </c>
      <c r="T163" s="82">
        <v>0.08</v>
      </c>
      <c r="U163" s="87">
        <v>2534</v>
      </c>
      <c r="W163" s="45">
        <v>34215</v>
      </c>
      <c r="Y163" s="66" t="s">
        <v>185</v>
      </c>
      <c r="Z163" s="63" t="str">
        <f>_xlfn.XLOOKUP(L163,[2]BTK!$F:$F,[2]BTK!$D:$D)</f>
        <v>Promotion contract</v>
      </c>
    </row>
    <row r="164" spans="1:26" x14ac:dyDescent="0.25">
      <c r="A164" s="66">
        <v>7000</v>
      </c>
      <c r="B164" s="72">
        <v>347</v>
      </c>
      <c r="C164" s="73" t="s">
        <v>380</v>
      </c>
      <c r="D164" s="74">
        <v>4</v>
      </c>
      <c r="E164" s="45" t="s">
        <v>45</v>
      </c>
      <c r="F164" s="74" t="s">
        <v>46</v>
      </c>
      <c r="G164" s="66" t="s">
        <v>47</v>
      </c>
      <c r="K164" s="45" t="s">
        <v>412</v>
      </c>
      <c r="L164" s="66" t="s">
        <v>57</v>
      </c>
      <c r="N164" s="66">
        <v>1</v>
      </c>
      <c r="P164" s="45">
        <v>31681</v>
      </c>
      <c r="Q164" s="45">
        <v>31681</v>
      </c>
      <c r="R164" s="81">
        <v>1</v>
      </c>
      <c r="S164" s="45">
        <v>31681</v>
      </c>
      <c r="T164" s="82">
        <v>0.08</v>
      </c>
      <c r="U164" s="87">
        <v>2534</v>
      </c>
      <c r="W164" s="45">
        <v>34215</v>
      </c>
      <c r="Y164" s="66" t="s">
        <v>185</v>
      </c>
      <c r="Z164" s="63" t="str">
        <f>_xlfn.XLOOKUP(L164,[2]BTK!$F:$F,[2]BTK!$D:$D)</f>
        <v>EDI support</v>
      </c>
    </row>
    <row r="165" spans="1:26" x14ac:dyDescent="0.25">
      <c r="A165" s="66">
        <v>7001</v>
      </c>
      <c r="B165" s="72">
        <v>348</v>
      </c>
      <c r="C165" s="73" t="s">
        <v>380</v>
      </c>
      <c r="D165" s="74">
        <v>4</v>
      </c>
      <c r="E165" s="45" t="s">
        <v>45</v>
      </c>
      <c r="F165" s="74" t="s">
        <v>46</v>
      </c>
      <c r="G165" s="66" t="s">
        <v>47</v>
      </c>
      <c r="K165" s="45" t="s">
        <v>413</v>
      </c>
      <c r="L165" s="66" t="s">
        <v>60</v>
      </c>
      <c r="N165" s="66">
        <v>1</v>
      </c>
      <c r="P165" s="45">
        <v>31681</v>
      </c>
      <c r="Q165" s="45">
        <v>31681</v>
      </c>
      <c r="R165" s="81">
        <v>1</v>
      </c>
      <c r="S165" s="45">
        <v>31681</v>
      </c>
      <c r="T165" s="82">
        <v>0.08</v>
      </c>
      <c r="U165" s="87">
        <v>2534</v>
      </c>
      <c r="W165" s="45">
        <v>34215</v>
      </c>
      <c r="Y165" s="66" t="s">
        <v>185</v>
      </c>
      <c r="Z165" s="63" t="str">
        <f>_xlfn.XLOOKUP(L165,[2]BTK!$F:$F,[2]BTK!$D:$D)</f>
        <v>Display fee</v>
      </c>
    </row>
    <row r="166" spans="1:26" x14ac:dyDescent="0.25">
      <c r="A166" s="66">
        <v>7002</v>
      </c>
      <c r="B166" s="72">
        <v>349</v>
      </c>
      <c r="C166" s="73" t="s">
        <v>380</v>
      </c>
      <c r="D166" s="74">
        <v>4</v>
      </c>
      <c r="E166" s="45" t="s">
        <v>45</v>
      </c>
      <c r="F166" s="74" t="s">
        <v>46</v>
      </c>
      <c r="G166" s="66" t="s">
        <v>47</v>
      </c>
      <c r="K166" s="45" t="s">
        <v>414</v>
      </c>
      <c r="L166" s="66" t="s">
        <v>54</v>
      </c>
      <c r="N166" s="66">
        <v>1</v>
      </c>
      <c r="P166" s="45">
        <v>31681</v>
      </c>
      <c r="Q166" s="45">
        <v>31681</v>
      </c>
      <c r="R166" s="81">
        <v>1</v>
      </c>
      <c r="S166" s="45">
        <v>31681</v>
      </c>
      <c r="T166" s="82">
        <v>0.08</v>
      </c>
      <c r="U166" s="87">
        <v>2534</v>
      </c>
      <c r="W166" s="45">
        <v>34215</v>
      </c>
      <c r="Y166" s="66" t="s">
        <v>185</v>
      </c>
      <c r="Z166" s="63" t="str">
        <f>_xlfn.XLOOKUP(L166,[2]BTK!$F:$F,[2]BTK!$D:$D)</f>
        <v>Electricity support</v>
      </c>
    </row>
    <row r="167" spans="1:26" x14ac:dyDescent="0.25">
      <c r="A167" s="66">
        <v>7003</v>
      </c>
      <c r="B167" s="72">
        <v>350</v>
      </c>
      <c r="C167" s="73" t="s">
        <v>380</v>
      </c>
      <c r="D167" s="74">
        <v>4</v>
      </c>
      <c r="E167" s="45" t="s">
        <v>45</v>
      </c>
      <c r="F167" s="74" t="s">
        <v>46</v>
      </c>
      <c r="G167" s="66" t="s">
        <v>47</v>
      </c>
      <c r="K167" s="45" t="s">
        <v>415</v>
      </c>
      <c r="L167" s="66" t="s">
        <v>50</v>
      </c>
      <c r="N167" s="66">
        <v>1</v>
      </c>
      <c r="P167" s="45">
        <v>31681</v>
      </c>
      <c r="Q167" s="45">
        <v>31681</v>
      </c>
      <c r="R167" s="81">
        <v>1</v>
      </c>
      <c r="S167" s="45">
        <v>31681</v>
      </c>
      <c r="T167" s="82">
        <v>0.08</v>
      </c>
      <c r="U167" s="87">
        <v>2534</v>
      </c>
      <c r="W167" s="45">
        <v>34215</v>
      </c>
      <c r="Y167" s="66" t="s">
        <v>185</v>
      </c>
      <c r="Z167" s="63" t="str">
        <f>_xlfn.XLOOKUP(L167,[2]BTK!$F:$F,[2]BTK!$D:$D)</f>
        <v>QA support</v>
      </c>
    </row>
    <row r="168" spans="1:26" x14ac:dyDescent="0.25">
      <c r="A168" s="66">
        <v>7006</v>
      </c>
      <c r="B168" s="72">
        <v>353</v>
      </c>
      <c r="C168" s="73" t="s">
        <v>380</v>
      </c>
      <c r="D168" s="74">
        <v>4</v>
      </c>
      <c r="E168" s="45" t="s">
        <v>45</v>
      </c>
      <c r="F168" s="74" t="s">
        <v>46</v>
      </c>
      <c r="G168" s="66" t="s">
        <v>47</v>
      </c>
      <c r="K168" s="45" t="s">
        <v>416</v>
      </c>
      <c r="L168" s="66" t="s">
        <v>77</v>
      </c>
      <c r="N168" s="66">
        <v>1</v>
      </c>
      <c r="P168" s="45">
        <v>9505</v>
      </c>
      <c r="Q168" s="45">
        <v>9505</v>
      </c>
      <c r="R168" s="81">
        <v>1</v>
      </c>
      <c r="S168" s="45">
        <v>9505</v>
      </c>
      <c r="T168" s="82">
        <v>0.08</v>
      </c>
      <c r="U168" s="87">
        <v>760</v>
      </c>
      <c r="W168" s="45">
        <v>10265</v>
      </c>
      <c r="Y168" s="66" t="s">
        <v>185</v>
      </c>
      <c r="Z168" s="63" t="str">
        <f>_xlfn.XLOOKUP(L168,[2]BTK!$F:$F,[2]BTK!$D:$D)</f>
        <v xml:space="preserve">NSO </v>
      </c>
    </row>
    <row r="169" spans="1:26" x14ac:dyDescent="0.25">
      <c r="A169" s="66">
        <v>7479</v>
      </c>
      <c r="B169" s="72" t="s">
        <v>417</v>
      </c>
      <c r="C169" s="73" t="s">
        <v>418</v>
      </c>
      <c r="D169" s="74">
        <v>5</v>
      </c>
      <c r="E169" s="45" t="s">
        <v>45</v>
      </c>
      <c r="F169" s="74" t="s">
        <v>46</v>
      </c>
      <c r="G169" s="66" t="s">
        <v>47</v>
      </c>
      <c r="K169" s="45" t="s">
        <v>419</v>
      </c>
      <c r="L169" s="66" t="s">
        <v>63</v>
      </c>
      <c r="N169" s="66">
        <v>1</v>
      </c>
      <c r="P169" s="45">
        <v>1047310</v>
      </c>
      <c r="Q169" s="45">
        <v>1047310</v>
      </c>
      <c r="R169" s="81">
        <v>1</v>
      </c>
      <c r="S169" s="45">
        <v>1047310</v>
      </c>
      <c r="T169" s="82">
        <v>0.08</v>
      </c>
      <c r="U169" s="87">
        <v>83785</v>
      </c>
      <c r="W169" s="45">
        <v>1131095</v>
      </c>
      <c r="Y169" s="66" t="s">
        <v>180</v>
      </c>
      <c r="Z169" s="63" t="str">
        <f>_xlfn.XLOOKUP(L169,[2]BTK!$F:$F,[2]BTK!$D:$D)</f>
        <v>Promotion contract</v>
      </c>
    </row>
    <row r="170" spans="1:26" x14ac:dyDescent="0.25">
      <c r="A170" s="66">
        <v>7483</v>
      </c>
      <c r="B170" s="72" t="s">
        <v>420</v>
      </c>
      <c r="C170" s="73" t="s">
        <v>418</v>
      </c>
      <c r="D170" s="74">
        <v>5</v>
      </c>
      <c r="E170" s="45" t="s">
        <v>45</v>
      </c>
      <c r="F170" s="74" t="s">
        <v>46</v>
      </c>
      <c r="G170" s="66" t="s">
        <v>47</v>
      </c>
      <c r="K170" s="45" t="s">
        <v>421</v>
      </c>
      <c r="L170" s="66" t="s">
        <v>77</v>
      </c>
      <c r="N170" s="66">
        <v>1</v>
      </c>
      <c r="P170" s="45">
        <v>314194</v>
      </c>
      <c r="Q170" s="45">
        <v>314194</v>
      </c>
      <c r="R170" s="81">
        <v>1</v>
      </c>
      <c r="S170" s="45">
        <v>314194</v>
      </c>
      <c r="T170" s="82">
        <v>0.08</v>
      </c>
      <c r="U170" s="87">
        <v>25135</v>
      </c>
      <c r="W170" s="45">
        <v>339329</v>
      </c>
      <c r="Y170" s="66" t="s">
        <v>180</v>
      </c>
      <c r="Z170" s="63" t="str">
        <f>_xlfn.XLOOKUP(L170,[2]BTK!$F:$F,[2]BTK!$D:$D)</f>
        <v xml:space="preserve">NSO </v>
      </c>
    </row>
    <row r="171" spans="1:26" x14ac:dyDescent="0.25">
      <c r="A171" s="66">
        <v>7484</v>
      </c>
      <c r="B171" s="72" t="s">
        <v>422</v>
      </c>
      <c r="C171" s="73" t="s">
        <v>418</v>
      </c>
      <c r="D171" s="74">
        <v>5</v>
      </c>
      <c r="E171" s="45" t="s">
        <v>45</v>
      </c>
      <c r="F171" s="74" t="s">
        <v>46</v>
      </c>
      <c r="G171" s="66" t="s">
        <v>47</v>
      </c>
      <c r="K171" s="45" t="s">
        <v>423</v>
      </c>
      <c r="L171" s="66" t="s">
        <v>50</v>
      </c>
      <c r="N171" s="66">
        <v>1</v>
      </c>
      <c r="P171" s="45">
        <v>1047310</v>
      </c>
      <c r="Q171" s="45">
        <v>1047310</v>
      </c>
      <c r="R171" s="81">
        <v>1</v>
      </c>
      <c r="S171" s="45">
        <v>1047310</v>
      </c>
      <c r="T171" s="82">
        <v>0.08</v>
      </c>
      <c r="U171" s="87">
        <v>83785</v>
      </c>
      <c r="W171" s="45">
        <v>1131095</v>
      </c>
      <c r="Y171" s="66" t="s">
        <v>180</v>
      </c>
      <c r="Z171" s="63" t="str">
        <f>_xlfn.XLOOKUP(L171,[2]BTK!$F:$F,[2]BTK!$D:$D)</f>
        <v>QA support</v>
      </c>
    </row>
    <row r="172" spans="1:26" x14ac:dyDescent="0.25">
      <c r="A172" s="66">
        <v>7485</v>
      </c>
      <c r="B172" s="72" t="s">
        <v>424</v>
      </c>
      <c r="C172" s="73" t="s">
        <v>418</v>
      </c>
      <c r="D172" s="74">
        <v>5</v>
      </c>
      <c r="E172" s="45" t="s">
        <v>45</v>
      </c>
      <c r="F172" s="74" t="s">
        <v>46</v>
      </c>
      <c r="G172" s="66" t="s">
        <v>47</v>
      </c>
      <c r="K172" s="45" t="s">
        <v>425</v>
      </c>
      <c r="L172" s="66" t="s">
        <v>54</v>
      </c>
      <c r="N172" s="66">
        <v>1</v>
      </c>
      <c r="P172" s="45">
        <v>1047310</v>
      </c>
      <c r="Q172" s="45">
        <v>1047310</v>
      </c>
      <c r="R172" s="81">
        <v>1</v>
      </c>
      <c r="S172" s="45">
        <v>1047310</v>
      </c>
      <c r="T172" s="82">
        <v>0.08</v>
      </c>
      <c r="U172" s="87">
        <v>83785</v>
      </c>
      <c r="W172" s="45">
        <v>1131095</v>
      </c>
      <c r="Y172" s="66" t="s">
        <v>180</v>
      </c>
      <c r="Z172" s="63" t="str">
        <f>_xlfn.XLOOKUP(L172,[2]BTK!$F:$F,[2]BTK!$D:$D)</f>
        <v>Electricity support</v>
      </c>
    </row>
    <row r="173" spans="1:26" x14ac:dyDescent="0.25">
      <c r="A173" s="66">
        <v>7487</v>
      </c>
      <c r="B173" s="72" t="s">
        <v>426</v>
      </c>
      <c r="C173" s="73" t="s">
        <v>418</v>
      </c>
      <c r="D173" s="74">
        <v>5</v>
      </c>
      <c r="E173" s="45" t="s">
        <v>45</v>
      </c>
      <c r="F173" s="74" t="s">
        <v>46</v>
      </c>
      <c r="G173" s="66" t="s">
        <v>47</v>
      </c>
      <c r="K173" s="45" t="s">
        <v>427</v>
      </c>
      <c r="L173" s="66" t="s">
        <v>60</v>
      </c>
      <c r="N173" s="66">
        <v>1</v>
      </c>
      <c r="P173" s="45">
        <v>1047310</v>
      </c>
      <c r="Q173" s="45">
        <v>1047310</v>
      </c>
      <c r="R173" s="81">
        <v>1</v>
      </c>
      <c r="S173" s="45">
        <v>1047310</v>
      </c>
      <c r="T173" s="82">
        <v>0.08</v>
      </c>
      <c r="U173" s="87">
        <v>83785</v>
      </c>
      <c r="W173" s="45">
        <v>1131095</v>
      </c>
      <c r="Y173" s="66" t="s">
        <v>180</v>
      </c>
      <c r="Z173" s="63" t="str">
        <f>_xlfn.XLOOKUP(L173,[2]BTK!$F:$F,[2]BTK!$D:$D)</f>
        <v>Display fee</v>
      </c>
    </row>
    <row r="174" spans="1:26" x14ac:dyDescent="0.25">
      <c r="A174" s="66">
        <v>7490</v>
      </c>
      <c r="B174" s="72" t="s">
        <v>428</v>
      </c>
      <c r="C174" s="73" t="s">
        <v>418</v>
      </c>
      <c r="D174" s="74">
        <v>5</v>
      </c>
      <c r="E174" s="45" t="s">
        <v>45</v>
      </c>
      <c r="F174" s="74" t="s">
        <v>46</v>
      </c>
      <c r="G174" s="66" t="s">
        <v>47</v>
      </c>
      <c r="K174" s="45" t="s">
        <v>429</v>
      </c>
      <c r="L174" s="66" t="s">
        <v>57</v>
      </c>
      <c r="N174" s="66">
        <v>1</v>
      </c>
      <c r="P174" s="45">
        <v>1047310</v>
      </c>
      <c r="Q174" s="45">
        <v>1047310</v>
      </c>
      <c r="R174" s="81">
        <v>1</v>
      </c>
      <c r="S174" s="45">
        <v>1047310</v>
      </c>
      <c r="T174" s="82">
        <v>0.08</v>
      </c>
      <c r="U174" s="87">
        <v>83785</v>
      </c>
      <c r="W174" s="45">
        <v>1131095</v>
      </c>
      <c r="Y174" s="66" t="s">
        <v>180</v>
      </c>
      <c r="Z174" s="63" t="str">
        <f>_xlfn.XLOOKUP(L174,[2]BTK!$F:$F,[2]BTK!$D:$D)</f>
        <v>EDI support</v>
      </c>
    </row>
    <row r="175" spans="1:26" x14ac:dyDescent="0.25">
      <c r="A175" s="66">
        <v>8225</v>
      </c>
      <c r="B175" s="72" t="s">
        <v>430</v>
      </c>
      <c r="C175" s="73" t="s">
        <v>418</v>
      </c>
      <c r="D175" s="74">
        <v>5</v>
      </c>
      <c r="E175" s="45" t="s">
        <v>45</v>
      </c>
      <c r="F175" s="74" t="s">
        <v>46</v>
      </c>
      <c r="G175" s="66" t="s">
        <v>47</v>
      </c>
      <c r="K175" s="45" t="s">
        <v>431</v>
      </c>
      <c r="L175" s="66" t="s">
        <v>57</v>
      </c>
      <c r="N175" s="66">
        <v>1</v>
      </c>
      <c r="P175" s="45">
        <v>35011</v>
      </c>
      <c r="Q175" s="45">
        <v>35011</v>
      </c>
      <c r="R175" s="81">
        <v>1</v>
      </c>
      <c r="S175" s="45">
        <v>35011</v>
      </c>
      <c r="T175" s="82">
        <v>0.08</v>
      </c>
      <c r="U175" s="87">
        <v>2801</v>
      </c>
      <c r="W175" s="45">
        <v>37812</v>
      </c>
      <c r="Y175" s="66" t="s">
        <v>181</v>
      </c>
      <c r="Z175" s="63" t="str">
        <f>_xlfn.XLOOKUP(L175,[2]BTK!$F:$F,[2]BTK!$D:$D)</f>
        <v>EDI support</v>
      </c>
    </row>
    <row r="176" spans="1:26" x14ac:dyDescent="0.25">
      <c r="A176" s="66">
        <v>8227</v>
      </c>
      <c r="B176" s="72" t="s">
        <v>432</v>
      </c>
      <c r="C176" s="73" t="s">
        <v>418</v>
      </c>
      <c r="D176" s="74">
        <v>5</v>
      </c>
      <c r="E176" s="45" t="s">
        <v>45</v>
      </c>
      <c r="F176" s="74" t="s">
        <v>46</v>
      </c>
      <c r="G176" s="66" t="s">
        <v>47</v>
      </c>
      <c r="K176" s="45" t="s">
        <v>433</v>
      </c>
      <c r="L176" s="66" t="s">
        <v>77</v>
      </c>
      <c r="N176" s="66">
        <v>1</v>
      </c>
      <c r="P176" s="45">
        <v>10503</v>
      </c>
      <c r="Q176" s="45">
        <v>10503</v>
      </c>
      <c r="R176" s="81">
        <v>1</v>
      </c>
      <c r="S176" s="45">
        <v>10503</v>
      </c>
      <c r="T176" s="82">
        <v>0.08</v>
      </c>
      <c r="U176" s="87">
        <v>840</v>
      </c>
      <c r="W176" s="45">
        <v>11343</v>
      </c>
      <c r="Y176" s="66" t="s">
        <v>181</v>
      </c>
      <c r="Z176" s="63" t="str">
        <f>_xlfn.XLOOKUP(L176,[2]BTK!$F:$F,[2]BTK!$D:$D)</f>
        <v xml:space="preserve">NSO </v>
      </c>
    </row>
    <row r="177" spans="1:26" x14ac:dyDescent="0.25">
      <c r="A177" s="66">
        <v>8228</v>
      </c>
      <c r="B177" s="72" t="s">
        <v>434</v>
      </c>
      <c r="C177" s="73" t="s">
        <v>418</v>
      </c>
      <c r="D177" s="74">
        <v>5</v>
      </c>
      <c r="E177" s="45" t="s">
        <v>45</v>
      </c>
      <c r="F177" s="74" t="s">
        <v>46</v>
      </c>
      <c r="G177" s="66" t="s">
        <v>47</v>
      </c>
      <c r="K177" s="45" t="s">
        <v>435</v>
      </c>
      <c r="L177" s="66" t="s">
        <v>60</v>
      </c>
      <c r="N177" s="66">
        <v>1</v>
      </c>
      <c r="P177" s="45">
        <v>35011</v>
      </c>
      <c r="Q177" s="45">
        <v>35011</v>
      </c>
      <c r="R177" s="81">
        <v>1</v>
      </c>
      <c r="S177" s="45">
        <v>35011</v>
      </c>
      <c r="T177" s="82">
        <v>0.08</v>
      </c>
      <c r="U177" s="87">
        <v>2801</v>
      </c>
      <c r="W177" s="45">
        <v>37812</v>
      </c>
      <c r="Y177" s="66" t="s">
        <v>181</v>
      </c>
      <c r="Z177" s="63" t="str">
        <f>_xlfn.XLOOKUP(L177,[2]BTK!$F:$F,[2]BTK!$D:$D)</f>
        <v>Display fee</v>
      </c>
    </row>
    <row r="178" spans="1:26" x14ac:dyDescent="0.25">
      <c r="A178" s="66">
        <v>8233</v>
      </c>
      <c r="B178" s="72" t="s">
        <v>436</v>
      </c>
      <c r="C178" s="73" t="s">
        <v>418</v>
      </c>
      <c r="D178" s="74">
        <v>5</v>
      </c>
      <c r="E178" s="45" t="s">
        <v>45</v>
      </c>
      <c r="F178" s="74" t="s">
        <v>46</v>
      </c>
      <c r="G178" s="66" t="s">
        <v>47</v>
      </c>
      <c r="K178" s="45" t="s">
        <v>437</v>
      </c>
      <c r="L178" s="66" t="s">
        <v>63</v>
      </c>
      <c r="N178" s="66">
        <v>1</v>
      </c>
      <c r="P178" s="45">
        <v>35011</v>
      </c>
      <c r="Q178" s="45">
        <v>35011</v>
      </c>
      <c r="R178" s="81">
        <v>1</v>
      </c>
      <c r="S178" s="45">
        <v>35011</v>
      </c>
      <c r="T178" s="82">
        <v>0.08</v>
      </c>
      <c r="U178" s="87">
        <v>2801</v>
      </c>
      <c r="W178" s="45">
        <v>37812</v>
      </c>
      <c r="Y178" s="66" t="s">
        <v>181</v>
      </c>
      <c r="Z178" s="63" t="str">
        <f>_xlfn.XLOOKUP(L178,[2]BTK!$F:$F,[2]BTK!$D:$D)</f>
        <v>Promotion contract</v>
      </c>
    </row>
    <row r="179" spans="1:26" x14ac:dyDescent="0.25">
      <c r="A179" s="66">
        <v>8234</v>
      </c>
      <c r="B179" s="72" t="s">
        <v>438</v>
      </c>
      <c r="C179" s="73" t="s">
        <v>418</v>
      </c>
      <c r="D179" s="74">
        <v>5</v>
      </c>
      <c r="E179" s="45" t="s">
        <v>45</v>
      </c>
      <c r="F179" s="74" t="s">
        <v>46</v>
      </c>
      <c r="G179" s="66" t="s">
        <v>47</v>
      </c>
      <c r="K179" s="45" t="s">
        <v>439</v>
      </c>
      <c r="L179" s="66" t="s">
        <v>50</v>
      </c>
      <c r="N179" s="66">
        <v>1</v>
      </c>
      <c r="P179" s="45">
        <v>35011</v>
      </c>
      <c r="Q179" s="45">
        <v>35011</v>
      </c>
      <c r="R179" s="81">
        <v>1</v>
      </c>
      <c r="S179" s="45">
        <v>35011</v>
      </c>
      <c r="T179" s="82">
        <v>0.08</v>
      </c>
      <c r="U179" s="87">
        <v>2801</v>
      </c>
      <c r="W179" s="45">
        <v>37812</v>
      </c>
      <c r="Y179" s="66" t="s">
        <v>181</v>
      </c>
      <c r="Z179" s="63" t="str">
        <f>_xlfn.XLOOKUP(L179,[2]BTK!$F:$F,[2]BTK!$D:$D)</f>
        <v>QA support</v>
      </c>
    </row>
    <row r="180" spans="1:26" x14ac:dyDescent="0.25">
      <c r="A180" s="66">
        <v>8237</v>
      </c>
      <c r="B180" s="72" t="s">
        <v>440</v>
      </c>
      <c r="C180" s="73" t="s">
        <v>418</v>
      </c>
      <c r="D180" s="74">
        <v>5</v>
      </c>
      <c r="E180" s="45" t="s">
        <v>45</v>
      </c>
      <c r="F180" s="74" t="s">
        <v>46</v>
      </c>
      <c r="G180" s="66" t="s">
        <v>47</v>
      </c>
      <c r="K180" s="45" t="s">
        <v>441</v>
      </c>
      <c r="L180" s="66" t="s">
        <v>54</v>
      </c>
      <c r="N180" s="66">
        <v>1</v>
      </c>
      <c r="P180" s="45">
        <v>35011</v>
      </c>
      <c r="Q180" s="45">
        <v>35011</v>
      </c>
      <c r="R180" s="81">
        <v>1</v>
      </c>
      <c r="S180" s="45">
        <v>35011</v>
      </c>
      <c r="T180" s="82">
        <v>0.08</v>
      </c>
      <c r="U180" s="87">
        <v>2801</v>
      </c>
      <c r="W180" s="45">
        <v>37812</v>
      </c>
      <c r="Y180" s="66" t="s">
        <v>181</v>
      </c>
      <c r="Z180" s="63" t="str">
        <f>_xlfn.XLOOKUP(L180,[2]BTK!$F:$F,[2]BTK!$D:$D)</f>
        <v>Electricity support</v>
      </c>
    </row>
    <row r="181" spans="1:26" x14ac:dyDescent="0.25">
      <c r="A181" s="66">
        <v>8343</v>
      </c>
      <c r="B181" s="72" t="s">
        <v>442</v>
      </c>
      <c r="C181" s="73" t="s">
        <v>418</v>
      </c>
      <c r="D181" s="74">
        <v>5</v>
      </c>
      <c r="E181" s="45" t="s">
        <v>45</v>
      </c>
      <c r="F181" s="74" t="s">
        <v>46</v>
      </c>
      <c r="G181" s="66" t="s">
        <v>47</v>
      </c>
      <c r="K181" s="45" t="s">
        <v>443</v>
      </c>
      <c r="L181" s="66" t="s">
        <v>57</v>
      </c>
      <c r="N181" s="66">
        <v>1</v>
      </c>
      <c r="P181" s="45">
        <v>105097</v>
      </c>
      <c r="Q181" s="45">
        <v>105097</v>
      </c>
      <c r="R181" s="81">
        <v>1</v>
      </c>
      <c r="S181" s="45">
        <v>105097</v>
      </c>
      <c r="T181" s="82">
        <v>0.08</v>
      </c>
      <c r="U181" s="87">
        <v>8408</v>
      </c>
      <c r="W181" s="45">
        <v>113505</v>
      </c>
      <c r="Y181" s="66" t="s">
        <v>182</v>
      </c>
      <c r="Z181" s="63" t="str">
        <f>_xlfn.XLOOKUP(L181,[2]BTK!$F:$F,[2]BTK!$D:$D)</f>
        <v>EDI support</v>
      </c>
    </row>
    <row r="182" spans="1:26" x14ac:dyDescent="0.25">
      <c r="A182" s="66">
        <v>8346</v>
      </c>
      <c r="B182" s="72" t="s">
        <v>438</v>
      </c>
      <c r="C182" s="73" t="s">
        <v>418</v>
      </c>
      <c r="D182" s="74">
        <v>5</v>
      </c>
      <c r="E182" s="45" t="s">
        <v>45</v>
      </c>
      <c r="F182" s="74" t="s">
        <v>46</v>
      </c>
      <c r="G182" s="66" t="s">
        <v>47</v>
      </c>
      <c r="K182" s="45" t="s">
        <v>444</v>
      </c>
      <c r="L182" s="66" t="s">
        <v>54</v>
      </c>
      <c r="N182" s="66">
        <v>1</v>
      </c>
      <c r="P182" s="45">
        <v>105097</v>
      </c>
      <c r="Q182" s="45">
        <v>105097</v>
      </c>
      <c r="R182" s="81">
        <v>1</v>
      </c>
      <c r="S182" s="45">
        <v>105097</v>
      </c>
      <c r="T182" s="82">
        <v>0.08</v>
      </c>
      <c r="U182" s="87">
        <v>8408</v>
      </c>
      <c r="W182" s="45">
        <v>113505</v>
      </c>
      <c r="Y182" s="66" t="s">
        <v>182</v>
      </c>
      <c r="Z182" s="63" t="str">
        <f>_xlfn.XLOOKUP(L182,[2]BTK!$F:$F,[2]BTK!$D:$D)</f>
        <v>Electricity support</v>
      </c>
    </row>
    <row r="183" spans="1:26" x14ac:dyDescent="0.25">
      <c r="A183" s="66">
        <v>8347</v>
      </c>
      <c r="B183" s="72" t="s">
        <v>445</v>
      </c>
      <c r="C183" s="73" t="s">
        <v>418</v>
      </c>
      <c r="D183" s="74">
        <v>5</v>
      </c>
      <c r="E183" s="45" t="s">
        <v>45</v>
      </c>
      <c r="F183" s="74" t="s">
        <v>46</v>
      </c>
      <c r="G183" s="66" t="s">
        <v>47</v>
      </c>
      <c r="K183" s="45" t="s">
        <v>446</v>
      </c>
      <c r="L183" s="66" t="s">
        <v>50</v>
      </c>
      <c r="N183" s="66">
        <v>1</v>
      </c>
      <c r="P183" s="45">
        <v>105097</v>
      </c>
      <c r="Q183" s="45">
        <v>105097</v>
      </c>
      <c r="R183" s="81">
        <v>1</v>
      </c>
      <c r="S183" s="45">
        <v>105097</v>
      </c>
      <c r="T183" s="82">
        <v>0.08</v>
      </c>
      <c r="U183" s="87">
        <v>8408</v>
      </c>
      <c r="W183" s="45">
        <v>113505</v>
      </c>
      <c r="Y183" s="66" t="s">
        <v>182</v>
      </c>
      <c r="Z183" s="63" t="str">
        <f>_xlfn.XLOOKUP(L183,[2]BTK!$F:$F,[2]BTK!$D:$D)</f>
        <v>QA support</v>
      </c>
    </row>
    <row r="184" spans="1:26" x14ac:dyDescent="0.25">
      <c r="A184" s="66">
        <v>8352</v>
      </c>
      <c r="B184" s="72" t="s">
        <v>447</v>
      </c>
      <c r="C184" s="73" t="s">
        <v>418</v>
      </c>
      <c r="D184" s="74">
        <v>5</v>
      </c>
      <c r="E184" s="45" t="s">
        <v>45</v>
      </c>
      <c r="F184" s="74" t="s">
        <v>46</v>
      </c>
      <c r="G184" s="66" t="s">
        <v>47</v>
      </c>
      <c r="K184" s="45" t="s">
        <v>448</v>
      </c>
      <c r="L184" s="66" t="s">
        <v>77</v>
      </c>
      <c r="N184" s="66">
        <v>1</v>
      </c>
      <c r="P184" s="45">
        <v>31529</v>
      </c>
      <c r="Q184" s="45">
        <v>31529</v>
      </c>
      <c r="R184" s="81">
        <v>1</v>
      </c>
      <c r="S184" s="45">
        <v>31529</v>
      </c>
      <c r="T184" s="82">
        <v>0.08</v>
      </c>
      <c r="U184" s="87">
        <v>2522</v>
      </c>
      <c r="W184" s="45">
        <v>34051</v>
      </c>
      <c r="Y184" s="66" t="s">
        <v>182</v>
      </c>
      <c r="Z184" s="63" t="str">
        <f>_xlfn.XLOOKUP(L184,[2]BTK!$F:$F,[2]BTK!$D:$D)</f>
        <v xml:space="preserve">NSO </v>
      </c>
    </row>
    <row r="185" spans="1:26" x14ac:dyDescent="0.25">
      <c r="A185" s="66">
        <v>8354</v>
      </c>
      <c r="B185" s="72" t="s">
        <v>449</v>
      </c>
      <c r="C185" s="73" t="s">
        <v>418</v>
      </c>
      <c r="D185" s="74">
        <v>5</v>
      </c>
      <c r="E185" s="45" t="s">
        <v>45</v>
      </c>
      <c r="F185" s="74" t="s">
        <v>46</v>
      </c>
      <c r="G185" s="66" t="s">
        <v>47</v>
      </c>
      <c r="K185" s="45" t="s">
        <v>450</v>
      </c>
      <c r="L185" s="66" t="s">
        <v>60</v>
      </c>
      <c r="N185" s="66">
        <v>1</v>
      </c>
      <c r="P185" s="45">
        <v>105097</v>
      </c>
      <c r="Q185" s="45">
        <v>105097</v>
      </c>
      <c r="R185" s="81">
        <v>1</v>
      </c>
      <c r="S185" s="45">
        <v>105097</v>
      </c>
      <c r="T185" s="82">
        <v>0.08</v>
      </c>
      <c r="U185" s="87">
        <v>8408</v>
      </c>
      <c r="W185" s="45">
        <v>113505</v>
      </c>
      <c r="Y185" s="66" t="s">
        <v>182</v>
      </c>
      <c r="Z185" s="63" t="str">
        <f>_xlfn.XLOOKUP(L185,[2]BTK!$F:$F,[2]BTK!$D:$D)</f>
        <v>Display fee</v>
      </c>
    </row>
    <row r="186" spans="1:26" x14ac:dyDescent="0.25">
      <c r="A186" s="66">
        <v>8355</v>
      </c>
      <c r="B186" s="72" t="s">
        <v>451</v>
      </c>
      <c r="C186" s="73" t="s">
        <v>418</v>
      </c>
      <c r="D186" s="74">
        <v>5</v>
      </c>
      <c r="E186" s="45" t="s">
        <v>45</v>
      </c>
      <c r="F186" s="74" t="s">
        <v>46</v>
      </c>
      <c r="G186" s="66" t="s">
        <v>47</v>
      </c>
      <c r="K186" s="45" t="s">
        <v>452</v>
      </c>
      <c r="L186" s="66" t="s">
        <v>63</v>
      </c>
      <c r="N186" s="66">
        <v>1</v>
      </c>
      <c r="P186" s="45">
        <v>105097</v>
      </c>
      <c r="Q186" s="45">
        <v>105097</v>
      </c>
      <c r="R186" s="81">
        <v>1</v>
      </c>
      <c r="S186" s="45">
        <v>105097</v>
      </c>
      <c r="T186" s="82">
        <v>0.08</v>
      </c>
      <c r="U186" s="87">
        <v>8408</v>
      </c>
      <c r="W186" s="45">
        <v>113505</v>
      </c>
      <c r="Y186" s="66" t="s">
        <v>182</v>
      </c>
      <c r="Z186" s="63" t="str">
        <f>_xlfn.XLOOKUP(L186,[2]BTK!$F:$F,[2]BTK!$D:$D)</f>
        <v>Promotion contract</v>
      </c>
    </row>
    <row r="187" spans="1:26" x14ac:dyDescent="0.25">
      <c r="A187" s="66">
        <v>8476</v>
      </c>
      <c r="B187" s="72" t="s">
        <v>453</v>
      </c>
      <c r="C187" s="73" t="s">
        <v>418</v>
      </c>
      <c r="D187" s="74">
        <v>5</v>
      </c>
      <c r="E187" s="45" t="s">
        <v>45</v>
      </c>
      <c r="F187" s="74" t="s">
        <v>46</v>
      </c>
      <c r="G187" s="66" t="s">
        <v>47</v>
      </c>
      <c r="K187" s="45" t="s">
        <v>454</v>
      </c>
      <c r="L187" s="66" t="s">
        <v>60</v>
      </c>
      <c r="N187" s="66">
        <v>1</v>
      </c>
      <c r="P187" s="45">
        <v>21923</v>
      </c>
      <c r="Q187" s="45">
        <v>21923</v>
      </c>
      <c r="R187" s="81">
        <v>1</v>
      </c>
      <c r="S187" s="45">
        <v>21923</v>
      </c>
      <c r="T187" s="82">
        <v>0.08</v>
      </c>
      <c r="U187" s="87">
        <v>1754</v>
      </c>
      <c r="W187" s="45">
        <v>23677</v>
      </c>
      <c r="Y187" s="66" t="s">
        <v>183</v>
      </c>
      <c r="Z187" s="63" t="str">
        <f>_xlfn.XLOOKUP(L187,[2]BTK!$F:$F,[2]BTK!$D:$D)</f>
        <v>Display fee</v>
      </c>
    </row>
    <row r="188" spans="1:26" x14ac:dyDescent="0.25">
      <c r="A188" s="66">
        <v>8478</v>
      </c>
      <c r="B188" s="72" t="s">
        <v>455</v>
      </c>
      <c r="C188" s="73" t="s">
        <v>418</v>
      </c>
      <c r="D188" s="74">
        <v>5</v>
      </c>
      <c r="E188" s="45" t="s">
        <v>45</v>
      </c>
      <c r="F188" s="74" t="s">
        <v>46</v>
      </c>
      <c r="G188" s="66" t="s">
        <v>47</v>
      </c>
      <c r="K188" s="45" t="s">
        <v>456</v>
      </c>
      <c r="L188" s="66" t="s">
        <v>63</v>
      </c>
      <c r="N188" s="66">
        <v>1</v>
      </c>
      <c r="P188" s="45">
        <v>21923</v>
      </c>
      <c r="Q188" s="45">
        <v>21923</v>
      </c>
      <c r="R188" s="81">
        <v>1</v>
      </c>
      <c r="S188" s="45">
        <v>21923</v>
      </c>
      <c r="T188" s="82">
        <v>0.08</v>
      </c>
      <c r="U188" s="87">
        <v>1754</v>
      </c>
      <c r="W188" s="45">
        <v>23677</v>
      </c>
      <c r="Y188" s="66" t="s">
        <v>183</v>
      </c>
      <c r="Z188" s="63" t="str">
        <f>_xlfn.XLOOKUP(L188,[2]BTK!$F:$F,[2]BTK!$D:$D)</f>
        <v>Promotion contract</v>
      </c>
    </row>
    <row r="189" spans="1:26" x14ac:dyDescent="0.25">
      <c r="A189" s="66">
        <v>8482</v>
      </c>
      <c r="B189" s="72" t="s">
        <v>457</v>
      </c>
      <c r="C189" s="73" t="s">
        <v>418</v>
      </c>
      <c r="D189" s="74">
        <v>5</v>
      </c>
      <c r="E189" s="45" t="s">
        <v>45</v>
      </c>
      <c r="F189" s="74" t="s">
        <v>46</v>
      </c>
      <c r="G189" s="66" t="s">
        <v>47</v>
      </c>
      <c r="K189" s="45" t="s">
        <v>458</v>
      </c>
      <c r="L189" s="66" t="s">
        <v>77</v>
      </c>
      <c r="N189" s="66">
        <v>1</v>
      </c>
      <c r="P189" s="45">
        <v>6577</v>
      </c>
      <c r="Q189" s="45">
        <v>6577</v>
      </c>
      <c r="R189" s="81">
        <v>1</v>
      </c>
      <c r="S189" s="45">
        <v>6577</v>
      </c>
      <c r="T189" s="82">
        <v>0.08</v>
      </c>
      <c r="U189" s="87">
        <v>526</v>
      </c>
      <c r="W189" s="45">
        <v>7103</v>
      </c>
      <c r="Y189" s="66" t="s">
        <v>183</v>
      </c>
      <c r="Z189" s="63" t="str">
        <f>_xlfn.XLOOKUP(L189,[2]BTK!$F:$F,[2]BTK!$D:$D)</f>
        <v xml:space="preserve">NSO </v>
      </c>
    </row>
    <row r="190" spans="1:26" x14ac:dyDescent="0.25">
      <c r="A190" s="66">
        <v>8485</v>
      </c>
      <c r="B190" s="72" t="s">
        <v>459</v>
      </c>
      <c r="C190" s="73" t="s">
        <v>418</v>
      </c>
      <c r="D190" s="74">
        <v>5</v>
      </c>
      <c r="E190" s="45" t="s">
        <v>45</v>
      </c>
      <c r="F190" s="74" t="s">
        <v>46</v>
      </c>
      <c r="G190" s="66" t="s">
        <v>47</v>
      </c>
      <c r="K190" s="45" t="s">
        <v>460</v>
      </c>
      <c r="L190" s="66" t="s">
        <v>50</v>
      </c>
      <c r="N190" s="66">
        <v>1</v>
      </c>
      <c r="P190" s="45">
        <v>21923</v>
      </c>
      <c r="Q190" s="45">
        <v>21923</v>
      </c>
      <c r="R190" s="81">
        <v>1</v>
      </c>
      <c r="S190" s="45">
        <v>21923</v>
      </c>
      <c r="T190" s="82">
        <v>0.08</v>
      </c>
      <c r="U190" s="87">
        <v>1754</v>
      </c>
      <c r="W190" s="45">
        <v>23677</v>
      </c>
      <c r="Y190" s="66" t="s">
        <v>183</v>
      </c>
      <c r="Z190" s="63" t="str">
        <f>_xlfn.XLOOKUP(L190,[2]BTK!$F:$F,[2]BTK!$D:$D)</f>
        <v>QA support</v>
      </c>
    </row>
    <row r="191" spans="1:26" x14ac:dyDescent="0.25">
      <c r="A191" s="66">
        <v>8486</v>
      </c>
      <c r="B191" s="72" t="s">
        <v>461</v>
      </c>
      <c r="C191" s="73" t="s">
        <v>418</v>
      </c>
      <c r="D191" s="74">
        <v>5</v>
      </c>
      <c r="E191" s="45" t="s">
        <v>45</v>
      </c>
      <c r="F191" s="74" t="s">
        <v>46</v>
      </c>
      <c r="G191" s="66" t="s">
        <v>47</v>
      </c>
      <c r="K191" s="45" t="s">
        <v>462</v>
      </c>
      <c r="L191" s="66" t="s">
        <v>54</v>
      </c>
      <c r="N191" s="66">
        <v>1</v>
      </c>
      <c r="P191" s="45">
        <v>21923</v>
      </c>
      <c r="Q191" s="45">
        <v>21923</v>
      </c>
      <c r="R191" s="81">
        <v>1</v>
      </c>
      <c r="S191" s="45">
        <v>21923</v>
      </c>
      <c r="T191" s="82">
        <v>0.08</v>
      </c>
      <c r="U191" s="87">
        <v>1754</v>
      </c>
      <c r="W191" s="45">
        <v>23677</v>
      </c>
      <c r="Y191" s="66" t="s">
        <v>183</v>
      </c>
      <c r="Z191" s="63" t="str">
        <f>_xlfn.XLOOKUP(L191,[2]BTK!$F:$F,[2]BTK!$D:$D)</f>
        <v>Electricity support</v>
      </c>
    </row>
    <row r="192" spans="1:26" x14ac:dyDescent="0.25">
      <c r="A192" s="66">
        <v>8487</v>
      </c>
      <c r="B192" s="72" t="s">
        <v>463</v>
      </c>
      <c r="C192" s="73" t="s">
        <v>418</v>
      </c>
      <c r="D192" s="74">
        <v>5</v>
      </c>
      <c r="E192" s="45" t="s">
        <v>45</v>
      </c>
      <c r="F192" s="74" t="s">
        <v>46</v>
      </c>
      <c r="G192" s="66" t="s">
        <v>47</v>
      </c>
      <c r="K192" s="45" t="s">
        <v>464</v>
      </c>
      <c r="L192" s="66" t="s">
        <v>57</v>
      </c>
      <c r="N192" s="66">
        <v>1</v>
      </c>
      <c r="P192" s="45">
        <v>21923</v>
      </c>
      <c r="Q192" s="45">
        <v>21923</v>
      </c>
      <c r="R192" s="81">
        <v>1</v>
      </c>
      <c r="S192" s="45">
        <v>21923</v>
      </c>
      <c r="T192" s="82">
        <v>0.08</v>
      </c>
      <c r="U192" s="87">
        <v>1754</v>
      </c>
      <c r="W192" s="45">
        <v>23677</v>
      </c>
      <c r="Y192" s="66" t="s">
        <v>183</v>
      </c>
      <c r="Z192" s="63" t="str">
        <f>_xlfn.XLOOKUP(L192,[2]BTK!$F:$F,[2]BTK!$D:$D)</f>
        <v>EDI support</v>
      </c>
    </row>
    <row r="193" spans="1:26" x14ac:dyDescent="0.25">
      <c r="A193" s="66">
        <v>8587</v>
      </c>
      <c r="B193" s="72" t="s">
        <v>465</v>
      </c>
      <c r="C193" s="73" t="s">
        <v>418</v>
      </c>
      <c r="D193" s="74">
        <v>5</v>
      </c>
      <c r="E193" s="45" t="s">
        <v>45</v>
      </c>
      <c r="F193" s="74" t="s">
        <v>46</v>
      </c>
      <c r="G193" s="66" t="s">
        <v>47</v>
      </c>
      <c r="K193" s="45" t="s">
        <v>466</v>
      </c>
      <c r="L193" s="66" t="s">
        <v>77</v>
      </c>
      <c r="N193" s="66">
        <v>1</v>
      </c>
      <c r="P193" s="45">
        <v>19642</v>
      </c>
      <c r="Q193" s="45">
        <v>19642</v>
      </c>
      <c r="R193" s="81">
        <v>1</v>
      </c>
      <c r="S193" s="45">
        <v>19642</v>
      </c>
      <c r="T193" s="82">
        <v>0.08</v>
      </c>
      <c r="U193" s="87">
        <v>1571</v>
      </c>
      <c r="W193" s="45">
        <v>21213</v>
      </c>
      <c r="Y193" s="66" t="s">
        <v>184</v>
      </c>
      <c r="Z193" s="63" t="str">
        <f>_xlfn.XLOOKUP(L193,[2]BTK!$F:$F,[2]BTK!$D:$D)</f>
        <v xml:space="preserve">NSO </v>
      </c>
    </row>
    <row r="194" spans="1:26" x14ac:dyDescent="0.25">
      <c r="A194" s="66">
        <v>8588</v>
      </c>
      <c r="B194" s="72" t="s">
        <v>467</v>
      </c>
      <c r="C194" s="73" t="s">
        <v>418</v>
      </c>
      <c r="D194" s="74">
        <v>5</v>
      </c>
      <c r="E194" s="45" t="s">
        <v>45</v>
      </c>
      <c r="F194" s="74" t="s">
        <v>46</v>
      </c>
      <c r="G194" s="66" t="s">
        <v>47</v>
      </c>
      <c r="K194" s="45" t="s">
        <v>468</v>
      </c>
      <c r="L194" s="66" t="s">
        <v>50</v>
      </c>
      <c r="N194" s="66">
        <v>1</v>
      </c>
      <c r="P194" s="45">
        <v>65471</v>
      </c>
      <c r="Q194" s="45">
        <v>65471</v>
      </c>
      <c r="R194" s="81">
        <v>1</v>
      </c>
      <c r="S194" s="45">
        <v>65471</v>
      </c>
      <c r="T194" s="82">
        <v>0.08</v>
      </c>
      <c r="U194" s="87">
        <v>5238</v>
      </c>
      <c r="W194" s="45">
        <v>70709</v>
      </c>
      <c r="Y194" s="66" t="s">
        <v>184</v>
      </c>
      <c r="Z194" s="63" t="str">
        <f>_xlfn.XLOOKUP(L194,[2]BTK!$F:$F,[2]BTK!$D:$D)</f>
        <v>QA support</v>
      </c>
    </row>
    <row r="195" spans="1:26" x14ac:dyDescent="0.25">
      <c r="A195" s="66">
        <v>8590</v>
      </c>
      <c r="B195" s="72" t="s">
        <v>469</v>
      </c>
      <c r="C195" s="73" t="s">
        <v>418</v>
      </c>
      <c r="D195" s="74">
        <v>5</v>
      </c>
      <c r="E195" s="45" t="s">
        <v>45</v>
      </c>
      <c r="F195" s="74" t="s">
        <v>46</v>
      </c>
      <c r="G195" s="66" t="s">
        <v>47</v>
      </c>
      <c r="K195" s="45" t="s">
        <v>470</v>
      </c>
      <c r="L195" s="66" t="s">
        <v>60</v>
      </c>
      <c r="N195" s="66">
        <v>1</v>
      </c>
      <c r="P195" s="45">
        <v>65471</v>
      </c>
      <c r="Q195" s="45">
        <v>65471</v>
      </c>
      <c r="R195" s="81">
        <v>1</v>
      </c>
      <c r="S195" s="45">
        <v>65471</v>
      </c>
      <c r="T195" s="82">
        <v>0.08</v>
      </c>
      <c r="U195" s="87">
        <v>5238</v>
      </c>
      <c r="W195" s="45">
        <v>70709</v>
      </c>
      <c r="Y195" s="66" t="s">
        <v>184</v>
      </c>
      <c r="Z195" s="63" t="str">
        <f>_xlfn.XLOOKUP(L195,[2]BTK!$F:$F,[2]BTK!$D:$D)</f>
        <v>Display fee</v>
      </c>
    </row>
    <row r="196" spans="1:26" x14ac:dyDescent="0.25">
      <c r="A196" s="66">
        <v>8591</v>
      </c>
      <c r="B196" s="72" t="s">
        <v>471</v>
      </c>
      <c r="C196" s="73" t="s">
        <v>418</v>
      </c>
      <c r="D196" s="74">
        <v>5</v>
      </c>
      <c r="E196" s="45" t="s">
        <v>45</v>
      </c>
      <c r="F196" s="74" t="s">
        <v>46</v>
      </c>
      <c r="G196" s="66" t="s">
        <v>47</v>
      </c>
      <c r="K196" s="45" t="s">
        <v>472</v>
      </c>
      <c r="L196" s="66" t="s">
        <v>57</v>
      </c>
      <c r="N196" s="66">
        <v>1</v>
      </c>
      <c r="P196" s="45">
        <v>65471</v>
      </c>
      <c r="Q196" s="45">
        <v>65471</v>
      </c>
      <c r="R196" s="81">
        <v>1</v>
      </c>
      <c r="S196" s="45">
        <v>65471</v>
      </c>
      <c r="T196" s="82">
        <v>0.08</v>
      </c>
      <c r="U196" s="87">
        <v>5238</v>
      </c>
      <c r="W196" s="45">
        <v>70709</v>
      </c>
      <c r="Y196" s="66" t="s">
        <v>184</v>
      </c>
      <c r="Z196" s="63" t="str">
        <f>_xlfn.XLOOKUP(L196,[2]BTK!$F:$F,[2]BTK!$D:$D)</f>
        <v>EDI support</v>
      </c>
    </row>
    <row r="197" spans="1:26" x14ac:dyDescent="0.25">
      <c r="A197" s="66">
        <v>8594</v>
      </c>
      <c r="B197" s="72" t="s">
        <v>473</v>
      </c>
      <c r="C197" s="73" t="s">
        <v>418</v>
      </c>
      <c r="D197" s="74">
        <v>5</v>
      </c>
      <c r="E197" s="45" t="s">
        <v>45</v>
      </c>
      <c r="F197" s="74" t="s">
        <v>46</v>
      </c>
      <c r="G197" s="66" t="s">
        <v>47</v>
      </c>
      <c r="K197" s="45" t="s">
        <v>474</v>
      </c>
      <c r="L197" s="66" t="s">
        <v>54</v>
      </c>
      <c r="N197" s="66">
        <v>1</v>
      </c>
      <c r="P197" s="45">
        <v>65471</v>
      </c>
      <c r="Q197" s="45">
        <v>65471</v>
      </c>
      <c r="R197" s="81">
        <v>1</v>
      </c>
      <c r="S197" s="45">
        <v>65471</v>
      </c>
      <c r="T197" s="82">
        <v>0.08</v>
      </c>
      <c r="U197" s="87">
        <v>5238</v>
      </c>
      <c r="W197" s="45">
        <v>70709</v>
      </c>
      <c r="Y197" s="66" t="s">
        <v>184</v>
      </c>
      <c r="Z197" s="63" t="str">
        <f>_xlfn.XLOOKUP(L197,[2]BTK!$F:$F,[2]BTK!$D:$D)</f>
        <v>Electricity support</v>
      </c>
    </row>
    <row r="198" spans="1:26" x14ac:dyDescent="0.25">
      <c r="A198" s="66">
        <v>8596</v>
      </c>
      <c r="B198" s="72" t="s">
        <v>475</v>
      </c>
      <c r="C198" s="73" t="s">
        <v>418</v>
      </c>
      <c r="D198" s="74">
        <v>5</v>
      </c>
      <c r="E198" s="45" t="s">
        <v>45</v>
      </c>
      <c r="F198" s="74" t="s">
        <v>46</v>
      </c>
      <c r="G198" s="66" t="s">
        <v>47</v>
      </c>
      <c r="K198" s="45" t="s">
        <v>476</v>
      </c>
      <c r="L198" s="66" t="s">
        <v>63</v>
      </c>
      <c r="N198" s="66">
        <v>1</v>
      </c>
      <c r="P198" s="45">
        <v>65471</v>
      </c>
      <c r="Q198" s="45">
        <v>65471</v>
      </c>
      <c r="R198" s="81">
        <v>1</v>
      </c>
      <c r="S198" s="45">
        <v>65471</v>
      </c>
      <c r="T198" s="82">
        <v>0.08</v>
      </c>
      <c r="U198" s="87">
        <v>5238</v>
      </c>
      <c r="W198" s="45">
        <v>70709</v>
      </c>
      <c r="Y198" s="66" t="s">
        <v>184</v>
      </c>
      <c r="Z198" s="63" t="str">
        <f>_xlfn.XLOOKUP(L198,[2]BTK!$F:$F,[2]BTK!$D:$D)</f>
        <v>Promotion contract</v>
      </c>
    </row>
    <row r="199" spans="1:26" x14ac:dyDescent="0.25">
      <c r="A199" s="66">
        <v>8708</v>
      </c>
      <c r="B199" s="72" t="s">
        <v>477</v>
      </c>
      <c r="C199" s="73" t="s">
        <v>418</v>
      </c>
      <c r="D199" s="74">
        <v>5</v>
      </c>
      <c r="E199" s="45" t="s">
        <v>45</v>
      </c>
      <c r="F199" s="74" t="s">
        <v>46</v>
      </c>
      <c r="G199" s="66" t="s">
        <v>47</v>
      </c>
      <c r="K199" s="45" t="s">
        <v>478</v>
      </c>
      <c r="L199" s="66" t="s">
        <v>57</v>
      </c>
      <c r="N199" s="66">
        <v>1</v>
      </c>
      <c r="P199" s="45">
        <v>44735</v>
      </c>
      <c r="Q199" s="45">
        <v>44735</v>
      </c>
      <c r="R199" s="81">
        <v>1</v>
      </c>
      <c r="S199" s="45">
        <v>44735</v>
      </c>
      <c r="T199" s="82">
        <v>0.08</v>
      </c>
      <c r="U199" s="87">
        <v>3579</v>
      </c>
      <c r="W199" s="45">
        <v>48314</v>
      </c>
      <c r="Y199" s="66" t="s">
        <v>185</v>
      </c>
      <c r="Z199" s="63" t="str">
        <f>_xlfn.XLOOKUP(L199,[2]BTK!$F:$F,[2]BTK!$D:$D)</f>
        <v>EDI support</v>
      </c>
    </row>
    <row r="200" spans="1:26" x14ac:dyDescent="0.25">
      <c r="A200" s="66">
        <v>8714</v>
      </c>
      <c r="B200" s="72" t="s">
        <v>479</v>
      </c>
      <c r="C200" s="73" t="s">
        <v>418</v>
      </c>
      <c r="D200" s="74">
        <v>5</v>
      </c>
      <c r="E200" s="45" t="s">
        <v>45</v>
      </c>
      <c r="F200" s="74" t="s">
        <v>46</v>
      </c>
      <c r="G200" s="66" t="s">
        <v>47</v>
      </c>
      <c r="K200" s="45" t="s">
        <v>480</v>
      </c>
      <c r="L200" s="66" t="s">
        <v>60</v>
      </c>
      <c r="N200" s="66">
        <v>1</v>
      </c>
      <c r="P200" s="45">
        <v>44735</v>
      </c>
      <c r="Q200" s="45">
        <v>44735</v>
      </c>
      <c r="R200" s="81">
        <v>1</v>
      </c>
      <c r="S200" s="45">
        <v>44735</v>
      </c>
      <c r="T200" s="82">
        <v>0.08</v>
      </c>
      <c r="U200" s="87">
        <v>3579</v>
      </c>
      <c r="W200" s="45">
        <v>48314</v>
      </c>
      <c r="Y200" s="66" t="s">
        <v>185</v>
      </c>
      <c r="Z200" s="63" t="str">
        <f>_xlfn.XLOOKUP(L200,[2]BTK!$F:$F,[2]BTK!$D:$D)</f>
        <v>Display fee</v>
      </c>
    </row>
    <row r="201" spans="1:26" x14ac:dyDescent="0.25">
      <c r="A201" s="66">
        <v>8715</v>
      </c>
      <c r="B201" s="72" t="s">
        <v>481</v>
      </c>
      <c r="C201" s="73" t="s">
        <v>418</v>
      </c>
      <c r="D201" s="74">
        <v>5</v>
      </c>
      <c r="E201" s="45" t="s">
        <v>45</v>
      </c>
      <c r="F201" s="74" t="s">
        <v>46</v>
      </c>
      <c r="G201" s="66" t="s">
        <v>47</v>
      </c>
      <c r="K201" s="45" t="s">
        <v>482</v>
      </c>
      <c r="L201" s="66" t="s">
        <v>63</v>
      </c>
      <c r="N201" s="66">
        <v>1</v>
      </c>
      <c r="P201" s="45">
        <v>44735</v>
      </c>
      <c r="Q201" s="45">
        <v>44735</v>
      </c>
      <c r="R201" s="81">
        <v>1</v>
      </c>
      <c r="S201" s="45">
        <v>44735</v>
      </c>
      <c r="T201" s="82">
        <v>0.08</v>
      </c>
      <c r="U201" s="87">
        <v>3579</v>
      </c>
      <c r="W201" s="45">
        <v>48314</v>
      </c>
      <c r="Y201" s="66" t="s">
        <v>185</v>
      </c>
      <c r="Z201" s="63" t="str">
        <f>_xlfn.XLOOKUP(L201,[2]BTK!$F:$F,[2]BTK!$D:$D)</f>
        <v>Promotion contract</v>
      </c>
    </row>
    <row r="202" spans="1:26" x14ac:dyDescent="0.25">
      <c r="A202" s="66">
        <v>8716</v>
      </c>
      <c r="B202" s="72" t="s">
        <v>483</v>
      </c>
      <c r="C202" s="73" t="s">
        <v>418</v>
      </c>
      <c r="D202" s="74">
        <v>5</v>
      </c>
      <c r="E202" s="45" t="s">
        <v>45</v>
      </c>
      <c r="F202" s="74" t="s">
        <v>46</v>
      </c>
      <c r="G202" s="66" t="s">
        <v>47</v>
      </c>
      <c r="K202" s="45" t="s">
        <v>484</v>
      </c>
      <c r="L202" s="66" t="s">
        <v>50</v>
      </c>
      <c r="N202" s="66">
        <v>1</v>
      </c>
      <c r="P202" s="45">
        <v>44735</v>
      </c>
      <c r="Q202" s="45">
        <v>44735</v>
      </c>
      <c r="R202" s="81">
        <v>1</v>
      </c>
      <c r="S202" s="45">
        <v>44735</v>
      </c>
      <c r="T202" s="82">
        <v>0.08</v>
      </c>
      <c r="U202" s="87">
        <v>3579</v>
      </c>
      <c r="W202" s="45">
        <v>48314</v>
      </c>
      <c r="Y202" s="66" t="s">
        <v>185</v>
      </c>
      <c r="Z202" s="63" t="str">
        <f>_xlfn.XLOOKUP(L202,[2]BTK!$F:$F,[2]BTK!$D:$D)</f>
        <v>QA support</v>
      </c>
    </row>
    <row r="203" spans="1:26" x14ac:dyDescent="0.25">
      <c r="A203" s="66">
        <v>8719</v>
      </c>
      <c r="B203" s="72" t="s">
        <v>485</v>
      </c>
      <c r="C203" s="73" t="s">
        <v>418</v>
      </c>
      <c r="D203" s="74">
        <v>5</v>
      </c>
      <c r="E203" s="45" t="s">
        <v>45</v>
      </c>
      <c r="F203" s="74" t="s">
        <v>46</v>
      </c>
      <c r="G203" s="66" t="s">
        <v>47</v>
      </c>
      <c r="K203" s="45" t="s">
        <v>486</v>
      </c>
      <c r="L203" s="66" t="s">
        <v>54</v>
      </c>
      <c r="N203" s="66">
        <v>1</v>
      </c>
      <c r="P203" s="45">
        <v>44735</v>
      </c>
      <c r="Q203" s="45">
        <v>44735</v>
      </c>
      <c r="R203" s="81">
        <v>1</v>
      </c>
      <c r="S203" s="45">
        <v>44735</v>
      </c>
      <c r="T203" s="82">
        <v>0.08</v>
      </c>
      <c r="U203" s="87">
        <v>3579</v>
      </c>
      <c r="W203" s="45">
        <v>48314</v>
      </c>
      <c r="Y203" s="66" t="s">
        <v>185</v>
      </c>
      <c r="Z203" s="63" t="str">
        <f>_xlfn.XLOOKUP(L203,[2]BTK!$F:$F,[2]BTK!$D:$D)</f>
        <v>Electricity support</v>
      </c>
    </row>
    <row r="204" spans="1:26" x14ac:dyDescent="0.25">
      <c r="A204" s="66">
        <v>8720</v>
      </c>
      <c r="B204" s="72" t="s">
        <v>487</v>
      </c>
      <c r="C204" s="73" t="s">
        <v>418</v>
      </c>
      <c r="D204" s="74">
        <v>5</v>
      </c>
      <c r="E204" s="45" t="s">
        <v>45</v>
      </c>
      <c r="F204" s="74" t="s">
        <v>46</v>
      </c>
      <c r="G204" s="66" t="s">
        <v>47</v>
      </c>
      <c r="K204" s="45" t="s">
        <v>488</v>
      </c>
      <c r="L204" s="66" t="s">
        <v>77</v>
      </c>
      <c r="N204" s="66">
        <v>1</v>
      </c>
      <c r="P204" s="45">
        <v>13420</v>
      </c>
      <c r="Q204" s="45">
        <v>13420</v>
      </c>
      <c r="R204" s="81">
        <v>1</v>
      </c>
      <c r="S204" s="45">
        <v>13420</v>
      </c>
      <c r="T204" s="82">
        <v>0.08</v>
      </c>
      <c r="U204" s="87">
        <v>1074</v>
      </c>
      <c r="W204" s="45">
        <v>14494</v>
      </c>
      <c r="Y204" s="66" t="s">
        <v>185</v>
      </c>
      <c r="Z204" s="63" t="str">
        <f>_xlfn.XLOOKUP(L204,[2]BTK!$F:$F,[2]BTK!$D:$D)</f>
        <v xml:space="preserve">NSO </v>
      </c>
    </row>
    <row r="205" spans="1:26" x14ac:dyDescent="0.25">
      <c r="A205" s="66">
        <v>9795</v>
      </c>
      <c r="B205" s="72" t="s">
        <v>489</v>
      </c>
      <c r="C205" s="73" t="s">
        <v>490</v>
      </c>
      <c r="D205" s="74">
        <v>6</v>
      </c>
      <c r="E205" s="45" t="s">
        <v>45</v>
      </c>
      <c r="F205" s="74" t="s">
        <v>46</v>
      </c>
      <c r="G205" s="66" t="s">
        <v>47</v>
      </c>
      <c r="K205" s="45" t="s">
        <v>491</v>
      </c>
      <c r="L205" s="66" t="s">
        <v>63</v>
      </c>
      <c r="M205" s="66" t="s">
        <v>48</v>
      </c>
      <c r="N205" s="66">
        <v>1</v>
      </c>
      <c r="P205" s="45">
        <v>1229550</v>
      </c>
      <c r="Q205" s="45">
        <v>1229550</v>
      </c>
      <c r="R205" s="81">
        <v>1</v>
      </c>
      <c r="S205" s="45">
        <v>1229550</v>
      </c>
      <c r="T205" s="82">
        <v>0.08</v>
      </c>
      <c r="U205" s="87">
        <v>98364</v>
      </c>
      <c r="W205" s="45">
        <v>1327914</v>
      </c>
      <c r="Y205" s="66" t="s">
        <v>180</v>
      </c>
      <c r="Z205" s="63" t="str">
        <f>_xlfn.XLOOKUP(L205,[2]BTK!$F:$F,[2]BTK!$D:$D)</f>
        <v>Promotion contract</v>
      </c>
    </row>
    <row r="206" spans="1:26" x14ac:dyDescent="0.25">
      <c r="A206" s="66">
        <v>9800</v>
      </c>
      <c r="B206" s="72" t="s">
        <v>492</v>
      </c>
      <c r="C206" s="73" t="s">
        <v>490</v>
      </c>
      <c r="D206" s="74">
        <v>6</v>
      </c>
      <c r="E206" s="45" t="s">
        <v>45</v>
      </c>
      <c r="F206" s="74" t="s">
        <v>46</v>
      </c>
      <c r="G206" s="66" t="s">
        <v>47</v>
      </c>
      <c r="K206" s="45" t="s">
        <v>493</v>
      </c>
      <c r="L206" s="66" t="s">
        <v>77</v>
      </c>
      <c r="M206" s="66" t="s">
        <v>48</v>
      </c>
      <c r="N206" s="66">
        <v>1</v>
      </c>
      <c r="P206" s="45">
        <v>368865</v>
      </c>
      <c r="Q206" s="45">
        <v>368865</v>
      </c>
      <c r="R206" s="81">
        <v>1</v>
      </c>
      <c r="S206" s="45">
        <v>368865</v>
      </c>
      <c r="T206" s="82">
        <v>0.08</v>
      </c>
      <c r="U206" s="87">
        <v>29509</v>
      </c>
      <c r="W206" s="45">
        <v>398374</v>
      </c>
      <c r="Y206" s="66" t="s">
        <v>180</v>
      </c>
      <c r="Z206" s="63" t="str">
        <f>_xlfn.XLOOKUP(L206,[2]BTK!$F:$F,[2]BTK!$D:$D)</f>
        <v xml:space="preserve">NSO </v>
      </c>
    </row>
    <row r="207" spans="1:26" x14ac:dyDescent="0.25">
      <c r="A207" s="66">
        <v>9802</v>
      </c>
      <c r="B207" s="72" t="s">
        <v>494</v>
      </c>
      <c r="C207" s="73" t="s">
        <v>490</v>
      </c>
      <c r="D207" s="74">
        <v>6</v>
      </c>
      <c r="E207" s="45" t="s">
        <v>45</v>
      </c>
      <c r="F207" s="74" t="s">
        <v>46</v>
      </c>
      <c r="G207" s="66" t="s">
        <v>47</v>
      </c>
      <c r="K207" s="45" t="s">
        <v>495</v>
      </c>
      <c r="L207" s="66" t="s">
        <v>50</v>
      </c>
      <c r="M207" s="66" t="s">
        <v>48</v>
      </c>
      <c r="N207" s="66">
        <v>1</v>
      </c>
      <c r="P207" s="45">
        <v>1229550</v>
      </c>
      <c r="Q207" s="45">
        <v>1229550</v>
      </c>
      <c r="R207" s="81">
        <v>1</v>
      </c>
      <c r="S207" s="45">
        <v>1229550</v>
      </c>
      <c r="T207" s="82">
        <v>0.08</v>
      </c>
      <c r="U207" s="87">
        <v>98364</v>
      </c>
      <c r="W207" s="45">
        <v>1327914</v>
      </c>
      <c r="Y207" s="66" t="s">
        <v>180</v>
      </c>
      <c r="Z207" s="63" t="str">
        <f>_xlfn.XLOOKUP(L207,[2]BTK!$F:$F,[2]BTK!$D:$D)</f>
        <v>QA support</v>
      </c>
    </row>
    <row r="208" spans="1:26" x14ac:dyDescent="0.25">
      <c r="A208" s="66">
        <v>9807</v>
      </c>
      <c r="B208" s="72" t="s">
        <v>496</v>
      </c>
      <c r="C208" s="73" t="s">
        <v>490</v>
      </c>
      <c r="D208" s="74">
        <v>6</v>
      </c>
      <c r="E208" s="45" t="s">
        <v>45</v>
      </c>
      <c r="F208" s="74" t="s">
        <v>46</v>
      </c>
      <c r="G208" s="66" t="s">
        <v>47</v>
      </c>
      <c r="K208" s="45" t="s">
        <v>497</v>
      </c>
      <c r="L208" s="66" t="s">
        <v>54</v>
      </c>
      <c r="M208" s="66" t="s">
        <v>48</v>
      </c>
      <c r="N208" s="66">
        <v>1</v>
      </c>
      <c r="P208" s="45">
        <v>1229550</v>
      </c>
      <c r="Q208" s="45">
        <v>1229550</v>
      </c>
      <c r="R208" s="81">
        <v>1</v>
      </c>
      <c r="S208" s="45">
        <v>1229550</v>
      </c>
      <c r="T208" s="82">
        <v>0.08</v>
      </c>
      <c r="U208" s="87">
        <v>98364</v>
      </c>
      <c r="W208" s="45">
        <v>1327914</v>
      </c>
      <c r="Y208" s="66" t="s">
        <v>180</v>
      </c>
      <c r="Z208" s="63" t="str">
        <f>_xlfn.XLOOKUP(L208,[2]BTK!$F:$F,[2]BTK!$D:$D)</f>
        <v>Electricity support</v>
      </c>
    </row>
    <row r="209" spans="1:26" x14ac:dyDescent="0.25">
      <c r="A209" s="66">
        <v>9813</v>
      </c>
      <c r="B209" s="72" t="s">
        <v>498</v>
      </c>
      <c r="C209" s="73" t="s">
        <v>490</v>
      </c>
      <c r="D209" s="74">
        <v>6</v>
      </c>
      <c r="E209" s="45" t="s">
        <v>45</v>
      </c>
      <c r="F209" s="74" t="s">
        <v>46</v>
      </c>
      <c r="G209" s="66" t="s">
        <v>47</v>
      </c>
      <c r="K209" s="45" t="s">
        <v>499</v>
      </c>
      <c r="L209" s="66" t="s">
        <v>57</v>
      </c>
      <c r="M209" s="66" t="s">
        <v>48</v>
      </c>
      <c r="N209" s="66">
        <v>1</v>
      </c>
      <c r="P209" s="45">
        <v>1229550</v>
      </c>
      <c r="Q209" s="45">
        <v>1229550</v>
      </c>
      <c r="R209" s="81">
        <v>1</v>
      </c>
      <c r="S209" s="45">
        <v>1229550</v>
      </c>
      <c r="T209" s="82">
        <v>0.08</v>
      </c>
      <c r="U209" s="87">
        <v>98364</v>
      </c>
      <c r="W209" s="45">
        <v>1327914</v>
      </c>
      <c r="Y209" s="66" t="s">
        <v>180</v>
      </c>
      <c r="Z209" s="63" t="str">
        <f>_xlfn.XLOOKUP(L209,[2]BTK!$F:$F,[2]BTK!$D:$D)</f>
        <v>EDI support</v>
      </c>
    </row>
    <row r="210" spans="1:26" x14ac:dyDescent="0.25">
      <c r="A210" s="66">
        <v>9816</v>
      </c>
      <c r="B210" s="72" t="s">
        <v>500</v>
      </c>
      <c r="C210" s="73" t="s">
        <v>490</v>
      </c>
      <c r="D210" s="74">
        <v>6</v>
      </c>
      <c r="E210" s="45" t="s">
        <v>45</v>
      </c>
      <c r="F210" s="74" t="s">
        <v>46</v>
      </c>
      <c r="G210" s="66" t="s">
        <v>47</v>
      </c>
      <c r="K210" s="45" t="s">
        <v>501</v>
      </c>
      <c r="L210" s="66" t="s">
        <v>60</v>
      </c>
      <c r="M210" s="66" t="s">
        <v>48</v>
      </c>
      <c r="N210" s="66">
        <v>1</v>
      </c>
      <c r="P210" s="45">
        <v>1229550</v>
      </c>
      <c r="Q210" s="45">
        <v>1229550</v>
      </c>
      <c r="R210" s="81">
        <v>1</v>
      </c>
      <c r="S210" s="45">
        <v>1229550</v>
      </c>
      <c r="T210" s="82">
        <v>0.08</v>
      </c>
      <c r="U210" s="87">
        <v>98364</v>
      </c>
      <c r="W210" s="45">
        <v>1327914</v>
      </c>
      <c r="Y210" s="66" t="s">
        <v>180</v>
      </c>
      <c r="Z210" s="63" t="str">
        <f>_xlfn.XLOOKUP(L210,[2]BTK!$F:$F,[2]BTK!$D:$D)</f>
        <v>Display fee</v>
      </c>
    </row>
    <row r="211" spans="1:26" x14ac:dyDescent="0.25">
      <c r="A211" s="66">
        <v>9943</v>
      </c>
      <c r="B211" s="72" t="s">
        <v>502</v>
      </c>
      <c r="C211" s="73" t="s">
        <v>490</v>
      </c>
      <c r="D211" s="74">
        <v>6</v>
      </c>
      <c r="E211" s="45" t="s">
        <v>45</v>
      </c>
      <c r="F211" s="74" t="s">
        <v>46</v>
      </c>
      <c r="G211" s="66" t="s">
        <v>47</v>
      </c>
      <c r="K211" s="45" t="s">
        <v>503</v>
      </c>
      <c r="L211" s="66" t="s">
        <v>77</v>
      </c>
      <c r="N211" s="66">
        <v>1</v>
      </c>
      <c r="P211" s="45">
        <v>7961</v>
      </c>
      <c r="Q211" s="45">
        <v>7961</v>
      </c>
      <c r="R211" s="81">
        <v>1</v>
      </c>
      <c r="S211" s="45">
        <v>7961</v>
      </c>
      <c r="T211" s="82">
        <v>0.08</v>
      </c>
      <c r="U211" s="87">
        <v>637</v>
      </c>
      <c r="W211" s="45">
        <v>8598</v>
      </c>
      <c r="Y211" s="66" t="s">
        <v>181</v>
      </c>
      <c r="Z211" s="63" t="str">
        <f>_xlfn.XLOOKUP(L211,[2]BTK!$F:$F,[2]BTK!$D:$D)</f>
        <v xml:space="preserve">NSO </v>
      </c>
    </row>
    <row r="212" spans="1:26" x14ac:dyDescent="0.25">
      <c r="A212" s="66">
        <v>9944</v>
      </c>
      <c r="B212" s="72" t="s">
        <v>504</v>
      </c>
      <c r="C212" s="73" t="s">
        <v>490</v>
      </c>
      <c r="D212" s="74">
        <v>6</v>
      </c>
      <c r="E212" s="45" t="s">
        <v>45</v>
      </c>
      <c r="F212" s="74" t="s">
        <v>46</v>
      </c>
      <c r="G212" s="66" t="s">
        <v>47</v>
      </c>
      <c r="K212" s="45" t="s">
        <v>505</v>
      </c>
      <c r="L212" s="66" t="s">
        <v>57</v>
      </c>
      <c r="N212" s="66">
        <v>1</v>
      </c>
      <c r="P212" s="45">
        <v>26538</v>
      </c>
      <c r="Q212" s="45">
        <v>26538</v>
      </c>
      <c r="R212" s="81">
        <v>1</v>
      </c>
      <c r="S212" s="45">
        <v>26538</v>
      </c>
      <c r="T212" s="82">
        <v>0.08</v>
      </c>
      <c r="U212" s="87">
        <v>2123</v>
      </c>
      <c r="W212" s="45">
        <v>28661</v>
      </c>
      <c r="Y212" s="66" t="s">
        <v>181</v>
      </c>
      <c r="Z212" s="63" t="str">
        <f>_xlfn.XLOOKUP(L212,[2]BTK!$F:$F,[2]BTK!$D:$D)</f>
        <v>EDI support</v>
      </c>
    </row>
    <row r="213" spans="1:26" x14ac:dyDescent="0.25">
      <c r="A213" s="66">
        <v>9971</v>
      </c>
      <c r="B213" s="72" t="s">
        <v>506</v>
      </c>
      <c r="C213" s="73" t="s">
        <v>490</v>
      </c>
      <c r="D213" s="74">
        <v>6</v>
      </c>
      <c r="E213" s="45" t="s">
        <v>45</v>
      </c>
      <c r="F213" s="74" t="s">
        <v>46</v>
      </c>
      <c r="G213" s="66" t="s">
        <v>47</v>
      </c>
      <c r="K213" s="45" t="s">
        <v>507</v>
      </c>
      <c r="L213" s="66" t="s">
        <v>63</v>
      </c>
      <c r="N213" s="66">
        <v>1</v>
      </c>
      <c r="P213" s="45">
        <v>26538</v>
      </c>
      <c r="Q213" s="45">
        <v>26538</v>
      </c>
      <c r="R213" s="81">
        <v>1</v>
      </c>
      <c r="S213" s="45">
        <v>26538</v>
      </c>
      <c r="T213" s="82">
        <v>0.08</v>
      </c>
      <c r="U213" s="87">
        <v>2123</v>
      </c>
      <c r="W213" s="45">
        <v>28661</v>
      </c>
      <c r="Y213" s="66" t="s">
        <v>181</v>
      </c>
      <c r="Z213" s="63" t="str">
        <f>_xlfn.XLOOKUP(L213,[2]BTK!$F:$F,[2]BTK!$D:$D)</f>
        <v>Promotion contract</v>
      </c>
    </row>
    <row r="214" spans="1:26" x14ac:dyDescent="0.25">
      <c r="A214" s="66">
        <v>9977</v>
      </c>
      <c r="B214" s="72" t="s">
        <v>508</v>
      </c>
      <c r="C214" s="73" t="s">
        <v>490</v>
      </c>
      <c r="D214" s="74">
        <v>6</v>
      </c>
      <c r="E214" s="45" t="s">
        <v>45</v>
      </c>
      <c r="F214" s="74" t="s">
        <v>46</v>
      </c>
      <c r="G214" s="66" t="s">
        <v>47</v>
      </c>
      <c r="K214" s="45" t="s">
        <v>509</v>
      </c>
      <c r="L214" s="66" t="s">
        <v>50</v>
      </c>
      <c r="N214" s="66">
        <v>1</v>
      </c>
      <c r="P214" s="45">
        <v>26538</v>
      </c>
      <c r="Q214" s="45">
        <v>26538</v>
      </c>
      <c r="R214" s="81">
        <v>1</v>
      </c>
      <c r="S214" s="45">
        <v>26538</v>
      </c>
      <c r="T214" s="82">
        <v>0.08</v>
      </c>
      <c r="U214" s="87">
        <v>2123</v>
      </c>
      <c r="W214" s="45">
        <v>28661</v>
      </c>
      <c r="Y214" s="66" t="s">
        <v>181</v>
      </c>
      <c r="Z214" s="63" t="str">
        <f>_xlfn.XLOOKUP(L214,[2]BTK!$F:$F,[2]BTK!$D:$D)</f>
        <v>QA support</v>
      </c>
    </row>
    <row r="215" spans="1:26" x14ac:dyDescent="0.25">
      <c r="A215" s="66">
        <v>9984</v>
      </c>
      <c r="B215" s="72" t="s">
        <v>510</v>
      </c>
      <c r="C215" s="73" t="s">
        <v>490</v>
      </c>
      <c r="D215" s="74">
        <v>6</v>
      </c>
      <c r="E215" s="45" t="s">
        <v>45</v>
      </c>
      <c r="F215" s="74" t="s">
        <v>46</v>
      </c>
      <c r="G215" s="66" t="s">
        <v>47</v>
      </c>
      <c r="K215" s="45" t="s">
        <v>511</v>
      </c>
      <c r="L215" s="66" t="s">
        <v>60</v>
      </c>
      <c r="N215" s="66">
        <v>1</v>
      </c>
      <c r="P215" s="45">
        <v>26538</v>
      </c>
      <c r="Q215" s="45">
        <v>26538</v>
      </c>
      <c r="R215" s="81">
        <v>1</v>
      </c>
      <c r="S215" s="45">
        <v>26538</v>
      </c>
      <c r="T215" s="82">
        <v>0.08</v>
      </c>
      <c r="U215" s="87">
        <v>2123</v>
      </c>
      <c r="W215" s="45">
        <v>28661</v>
      </c>
      <c r="Y215" s="66" t="s">
        <v>181</v>
      </c>
      <c r="Z215" s="63" t="str">
        <f>_xlfn.XLOOKUP(L215,[2]BTK!$F:$F,[2]BTK!$D:$D)</f>
        <v>Display fee</v>
      </c>
    </row>
    <row r="216" spans="1:26" x14ac:dyDescent="0.25">
      <c r="A216" s="66">
        <v>9985</v>
      </c>
      <c r="B216" s="72" t="s">
        <v>512</v>
      </c>
      <c r="C216" s="73" t="s">
        <v>490</v>
      </c>
      <c r="D216" s="74">
        <v>6</v>
      </c>
      <c r="E216" s="45" t="s">
        <v>45</v>
      </c>
      <c r="F216" s="74" t="s">
        <v>46</v>
      </c>
      <c r="G216" s="66" t="s">
        <v>47</v>
      </c>
      <c r="K216" s="45" t="s">
        <v>513</v>
      </c>
      <c r="L216" s="66" t="s">
        <v>54</v>
      </c>
      <c r="N216" s="66">
        <v>1</v>
      </c>
      <c r="P216" s="45">
        <v>26538</v>
      </c>
      <c r="Q216" s="45">
        <v>26538</v>
      </c>
      <c r="R216" s="81">
        <v>1</v>
      </c>
      <c r="S216" s="45">
        <v>26538</v>
      </c>
      <c r="T216" s="82">
        <v>0.08</v>
      </c>
      <c r="U216" s="87">
        <v>2123</v>
      </c>
      <c r="W216" s="45">
        <v>28661</v>
      </c>
      <c r="Y216" s="66" t="s">
        <v>181</v>
      </c>
      <c r="Z216" s="63" t="str">
        <f>_xlfn.XLOOKUP(L216,[2]BTK!$F:$F,[2]BTK!$D:$D)</f>
        <v>Electricity support</v>
      </c>
    </row>
    <row r="217" spans="1:26" x14ac:dyDescent="0.25">
      <c r="A217" s="66">
        <v>10199</v>
      </c>
      <c r="B217" s="72" t="s">
        <v>514</v>
      </c>
      <c r="C217" s="73" t="s">
        <v>490</v>
      </c>
      <c r="D217" s="74">
        <v>6</v>
      </c>
      <c r="E217" s="45" t="s">
        <v>45</v>
      </c>
      <c r="F217" s="74" t="s">
        <v>46</v>
      </c>
      <c r="G217" s="66" t="s">
        <v>47</v>
      </c>
      <c r="K217" s="45" t="s">
        <v>515</v>
      </c>
      <c r="L217" s="66" t="s">
        <v>77</v>
      </c>
      <c r="M217" s="66" t="s">
        <v>48</v>
      </c>
      <c r="N217" s="66">
        <v>1</v>
      </c>
      <c r="P217" s="45">
        <v>34328</v>
      </c>
      <c r="Q217" s="45">
        <v>34328</v>
      </c>
      <c r="R217" s="81">
        <v>1</v>
      </c>
      <c r="S217" s="45">
        <v>34328</v>
      </c>
      <c r="T217" s="82">
        <v>0.08</v>
      </c>
      <c r="U217" s="87">
        <v>2746</v>
      </c>
      <c r="W217" s="45">
        <v>37074</v>
      </c>
      <c r="Y217" s="66" t="s">
        <v>182</v>
      </c>
      <c r="Z217" s="63" t="str">
        <f>_xlfn.XLOOKUP(L217,[2]BTK!$F:$F,[2]BTK!$D:$D)</f>
        <v xml:space="preserve">NSO </v>
      </c>
    </row>
    <row r="218" spans="1:26" x14ac:dyDescent="0.25">
      <c r="A218" s="66">
        <v>10201</v>
      </c>
      <c r="B218" s="72" t="s">
        <v>516</v>
      </c>
      <c r="C218" s="73" t="s">
        <v>490</v>
      </c>
      <c r="D218" s="74">
        <v>6</v>
      </c>
      <c r="E218" s="45" t="s">
        <v>45</v>
      </c>
      <c r="F218" s="74" t="s">
        <v>46</v>
      </c>
      <c r="G218" s="66" t="s">
        <v>47</v>
      </c>
      <c r="K218" s="45" t="s">
        <v>517</v>
      </c>
      <c r="L218" s="66" t="s">
        <v>50</v>
      </c>
      <c r="M218" s="66" t="s">
        <v>48</v>
      </c>
      <c r="N218" s="66">
        <v>1</v>
      </c>
      <c r="P218" s="45">
        <v>114427</v>
      </c>
      <c r="Q218" s="45">
        <v>114427</v>
      </c>
      <c r="R218" s="81">
        <v>1</v>
      </c>
      <c r="S218" s="45">
        <v>114427</v>
      </c>
      <c r="T218" s="82">
        <v>0.08</v>
      </c>
      <c r="U218" s="87">
        <v>9154</v>
      </c>
      <c r="W218" s="45">
        <v>123581</v>
      </c>
      <c r="Y218" s="66" t="s">
        <v>182</v>
      </c>
      <c r="Z218" s="63" t="str">
        <f>_xlfn.XLOOKUP(L218,[2]BTK!$F:$F,[2]BTK!$D:$D)</f>
        <v>QA support</v>
      </c>
    </row>
    <row r="219" spans="1:26" x14ac:dyDescent="0.25">
      <c r="A219" s="66">
        <v>10204</v>
      </c>
      <c r="B219" s="72" t="s">
        <v>518</v>
      </c>
      <c r="C219" s="73" t="s">
        <v>490</v>
      </c>
      <c r="D219" s="74">
        <v>6</v>
      </c>
      <c r="E219" s="45" t="s">
        <v>45</v>
      </c>
      <c r="F219" s="74" t="s">
        <v>46</v>
      </c>
      <c r="G219" s="66" t="s">
        <v>47</v>
      </c>
      <c r="K219" s="45" t="s">
        <v>519</v>
      </c>
      <c r="L219" s="66" t="s">
        <v>60</v>
      </c>
      <c r="M219" s="66" t="s">
        <v>48</v>
      </c>
      <c r="N219" s="66">
        <v>1</v>
      </c>
      <c r="P219" s="45">
        <v>114427</v>
      </c>
      <c r="Q219" s="45">
        <v>114427</v>
      </c>
      <c r="R219" s="81">
        <v>1</v>
      </c>
      <c r="S219" s="45">
        <v>114427</v>
      </c>
      <c r="T219" s="82">
        <v>0.08</v>
      </c>
      <c r="U219" s="87">
        <v>9154</v>
      </c>
      <c r="W219" s="45">
        <v>123581</v>
      </c>
      <c r="Y219" s="66" t="s">
        <v>182</v>
      </c>
      <c r="Z219" s="63" t="str">
        <f>_xlfn.XLOOKUP(L219,[2]BTK!$F:$F,[2]BTK!$D:$D)</f>
        <v>Display fee</v>
      </c>
    </row>
    <row r="220" spans="1:26" x14ac:dyDescent="0.25">
      <c r="A220" s="66">
        <v>10205</v>
      </c>
      <c r="B220" s="72" t="s">
        <v>520</v>
      </c>
      <c r="C220" s="73" t="s">
        <v>490</v>
      </c>
      <c r="D220" s="74">
        <v>6</v>
      </c>
      <c r="E220" s="45" t="s">
        <v>45</v>
      </c>
      <c r="F220" s="74" t="s">
        <v>46</v>
      </c>
      <c r="G220" s="66" t="s">
        <v>47</v>
      </c>
      <c r="K220" s="45" t="s">
        <v>521</v>
      </c>
      <c r="L220" s="66" t="s">
        <v>63</v>
      </c>
      <c r="M220" s="66" t="s">
        <v>48</v>
      </c>
      <c r="N220" s="66">
        <v>1</v>
      </c>
      <c r="P220" s="45">
        <v>114427</v>
      </c>
      <c r="Q220" s="45">
        <v>114427</v>
      </c>
      <c r="R220" s="81">
        <v>1</v>
      </c>
      <c r="S220" s="45">
        <v>114427</v>
      </c>
      <c r="T220" s="82">
        <v>0.08</v>
      </c>
      <c r="U220" s="87">
        <v>9154</v>
      </c>
      <c r="W220" s="45">
        <v>123581</v>
      </c>
      <c r="Y220" s="66" t="s">
        <v>182</v>
      </c>
      <c r="Z220" s="63" t="str">
        <f>_xlfn.XLOOKUP(L220,[2]BTK!$F:$F,[2]BTK!$D:$D)</f>
        <v>Promotion contract</v>
      </c>
    </row>
    <row r="221" spans="1:26" x14ac:dyDescent="0.25">
      <c r="A221" s="66">
        <v>10213</v>
      </c>
      <c r="B221" s="72" t="s">
        <v>522</v>
      </c>
      <c r="C221" s="73" t="s">
        <v>490</v>
      </c>
      <c r="D221" s="74">
        <v>6</v>
      </c>
      <c r="E221" s="45" t="s">
        <v>45</v>
      </c>
      <c r="F221" s="74" t="s">
        <v>46</v>
      </c>
      <c r="G221" s="66" t="s">
        <v>47</v>
      </c>
      <c r="K221" s="45" t="s">
        <v>523</v>
      </c>
      <c r="L221" s="66" t="s">
        <v>57</v>
      </c>
      <c r="M221" s="66" t="s">
        <v>48</v>
      </c>
      <c r="N221" s="66">
        <v>1</v>
      </c>
      <c r="P221" s="45">
        <v>114427</v>
      </c>
      <c r="Q221" s="45">
        <v>114427</v>
      </c>
      <c r="R221" s="81">
        <v>1</v>
      </c>
      <c r="S221" s="45">
        <v>114427</v>
      </c>
      <c r="T221" s="82">
        <v>0.08</v>
      </c>
      <c r="U221" s="87">
        <v>9154</v>
      </c>
      <c r="W221" s="45">
        <v>123581</v>
      </c>
      <c r="Y221" s="66" t="s">
        <v>182</v>
      </c>
      <c r="Z221" s="63" t="str">
        <f>_xlfn.XLOOKUP(L221,[2]BTK!$F:$F,[2]BTK!$D:$D)</f>
        <v>EDI support</v>
      </c>
    </row>
    <row r="222" spans="1:26" x14ac:dyDescent="0.25">
      <c r="A222" s="66">
        <v>10215</v>
      </c>
      <c r="B222" s="72" t="s">
        <v>524</v>
      </c>
      <c r="C222" s="73" t="s">
        <v>490</v>
      </c>
      <c r="D222" s="74">
        <v>6</v>
      </c>
      <c r="E222" s="45" t="s">
        <v>45</v>
      </c>
      <c r="F222" s="74" t="s">
        <v>46</v>
      </c>
      <c r="G222" s="66" t="s">
        <v>47</v>
      </c>
      <c r="K222" s="45" t="s">
        <v>525</v>
      </c>
      <c r="L222" s="66" t="s">
        <v>54</v>
      </c>
      <c r="M222" s="66" t="s">
        <v>48</v>
      </c>
      <c r="N222" s="66">
        <v>1</v>
      </c>
      <c r="P222" s="45">
        <v>114427</v>
      </c>
      <c r="Q222" s="45">
        <v>114427</v>
      </c>
      <c r="R222" s="81">
        <v>1</v>
      </c>
      <c r="S222" s="45">
        <v>114427</v>
      </c>
      <c r="T222" s="82">
        <v>0.08</v>
      </c>
      <c r="U222" s="87">
        <v>9154</v>
      </c>
      <c r="W222" s="45">
        <v>123581</v>
      </c>
      <c r="Y222" s="66" t="s">
        <v>182</v>
      </c>
      <c r="Z222" s="63" t="str">
        <f>_xlfn.XLOOKUP(L222,[2]BTK!$F:$F,[2]BTK!$D:$D)</f>
        <v>Electricity support</v>
      </c>
    </row>
    <row r="223" spans="1:26" x14ac:dyDescent="0.25">
      <c r="A223" s="66">
        <v>10265</v>
      </c>
      <c r="B223" s="72" t="s">
        <v>526</v>
      </c>
      <c r="C223" s="73" t="s">
        <v>490</v>
      </c>
      <c r="D223" s="74">
        <v>6</v>
      </c>
      <c r="E223" s="45" t="s">
        <v>45</v>
      </c>
      <c r="F223" s="74" t="s">
        <v>46</v>
      </c>
      <c r="G223" s="66" t="s">
        <v>47</v>
      </c>
      <c r="K223" s="45" t="s">
        <v>527</v>
      </c>
      <c r="L223" s="66" t="s">
        <v>57</v>
      </c>
      <c r="N223" s="66">
        <v>1</v>
      </c>
      <c r="P223" s="45">
        <v>33131</v>
      </c>
      <c r="Q223" s="45">
        <v>33131</v>
      </c>
      <c r="R223" s="81">
        <v>1</v>
      </c>
      <c r="S223" s="45">
        <v>33131</v>
      </c>
      <c r="T223" s="82">
        <v>0.08</v>
      </c>
      <c r="U223" s="87">
        <v>2651</v>
      </c>
      <c r="W223" s="45">
        <v>35782</v>
      </c>
      <c r="Y223" s="66" t="s">
        <v>183</v>
      </c>
      <c r="Z223" s="63" t="str">
        <f>_xlfn.XLOOKUP(L223,[2]BTK!$F:$F,[2]BTK!$D:$D)</f>
        <v>EDI support</v>
      </c>
    </row>
    <row r="224" spans="1:26" x14ac:dyDescent="0.25">
      <c r="A224" s="66">
        <v>10266</v>
      </c>
      <c r="B224" s="72" t="s">
        <v>436</v>
      </c>
      <c r="C224" s="73" t="s">
        <v>490</v>
      </c>
      <c r="D224" s="74">
        <v>6</v>
      </c>
      <c r="E224" s="45" t="s">
        <v>45</v>
      </c>
      <c r="F224" s="74" t="s">
        <v>46</v>
      </c>
      <c r="G224" s="66" t="s">
        <v>47</v>
      </c>
      <c r="K224" s="45" t="s">
        <v>528</v>
      </c>
      <c r="L224" s="66" t="s">
        <v>63</v>
      </c>
      <c r="N224" s="66">
        <v>1</v>
      </c>
      <c r="P224" s="45">
        <v>33131</v>
      </c>
      <c r="Q224" s="45">
        <v>33131</v>
      </c>
      <c r="R224" s="81">
        <v>1</v>
      </c>
      <c r="S224" s="45">
        <v>33131</v>
      </c>
      <c r="T224" s="82">
        <v>0.08</v>
      </c>
      <c r="U224" s="87">
        <v>2651</v>
      </c>
      <c r="W224" s="45">
        <v>35782</v>
      </c>
      <c r="Y224" s="66" t="s">
        <v>183</v>
      </c>
      <c r="Z224" s="63" t="str">
        <f>_xlfn.XLOOKUP(L224,[2]BTK!$F:$F,[2]BTK!$D:$D)</f>
        <v>Promotion contract</v>
      </c>
    </row>
    <row r="225" spans="1:26" x14ac:dyDescent="0.25">
      <c r="A225" s="66">
        <v>10291</v>
      </c>
      <c r="B225" s="72" t="s">
        <v>529</v>
      </c>
      <c r="C225" s="73" t="s">
        <v>490</v>
      </c>
      <c r="D225" s="74">
        <v>6</v>
      </c>
      <c r="E225" s="45" t="s">
        <v>45</v>
      </c>
      <c r="F225" s="74" t="s">
        <v>46</v>
      </c>
      <c r="G225" s="66" t="s">
        <v>47</v>
      </c>
      <c r="K225" s="45" t="s">
        <v>530</v>
      </c>
      <c r="L225" s="66" t="s">
        <v>50</v>
      </c>
      <c r="N225" s="66">
        <v>1</v>
      </c>
      <c r="P225" s="45">
        <v>33131</v>
      </c>
      <c r="Q225" s="45">
        <v>33131</v>
      </c>
      <c r="R225" s="81">
        <v>1</v>
      </c>
      <c r="S225" s="45">
        <v>33131</v>
      </c>
      <c r="T225" s="82">
        <v>0.08</v>
      </c>
      <c r="U225" s="87">
        <v>2651</v>
      </c>
      <c r="W225" s="45">
        <v>35782</v>
      </c>
      <c r="Y225" s="66" t="s">
        <v>183</v>
      </c>
      <c r="Z225" s="63" t="str">
        <f>_xlfn.XLOOKUP(L225,[2]BTK!$F:$F,[2]BTK!$D:$D)</f>
        <v>QA support</v>
      </c>
    </row>
    <row r="226" spans="1:26" x14ac:dyDescent="0.25">
      <c r="A226" s="66">
        <v>10293</v>
      </c>
      <c r="B226" s="72" t="s">
        <v>531</v>
      </c>
      <c r="C226" s="73" t="s">
        <v>490</v>
      </c>
      <c r="D226" s="74">
        <v>6</v>
      </c>
      <c r="E226" s="45" t="s">
        <v>45</v>
      </c>
      <c r="F226" s="74" t="s">
        <v>46</v>
      </c>
      <c r="G226" s="66" t="s">
        <v>47</v>
      </c>
      <c r="K226" s="45" t="s">
        <v>532</v>
      </c>
      <c r="L226" s="66" t="s">
        <v>77</v>
      </c>
      <c r="N226" s="66">
        <v>1</v>
      </c>
      <c r="P226" s="45">
        <v>9940</v>
      </c>
      <c r="Q226" s="45">
        <v>9940</v>
      </c>
      <c r="R226" s="81">
        <v>1</v>
      </c>
      <c r="S226" s="45">
        <v>9940</v>
      </c>
      <c r="T226" s="82">
        <v>0.08</v>
      </c>
      <c r="U226" s="87">
        <v>795</v>
      </c>
      <c r="W226" s="45">
        <v>10735</v>
      </c>
      <c r="Y226" s="66" t="s">
        <v>183</v>
      </c>
      <c r="Z226" s="63" t="str">
        <f>_xlfn.XLOOKUP(L226,[2]BTK!$F:$F,[2]BTK!$D:$D)</f>
        <v xml:space="preserve">NSO </v>
      </c>
    </row>
    <row r="227" spans="1:26" x14ac:dyDescent="0.25">
      <c r="A227" s="66">
        <v>10303</v>
      </c>
      <c r="B227" s="72" t="s">
        <v>533</v>
      </c>
      <c r="C227" s="73" t="s">
        <v>490</v>
      </c>
      <c r="D227" s="74">
        <v>6</v>
      </c>
      <c r="E227" s="45" t="s">
        <v>45</v>
      </c>
      <c r="F227" s="74" t="s">
        <v>46</v>
      </c>
      <c r="G227" s="66" t="s">
        <v>47</v>
      </c>
      <c r="K227" s="45" t="s">
        <v>534</v>
      </c>
      <c r="L227" s="66" t="s">
        <v>60</v>
      </c>
      <c r="N227" s="66">
        <v>1</v>
      </c>
      <c r="P227" s="45">
        <v>33131</v>
      </c>
      <c r="Q227" s="45">
        <v>33131</v>
      </c>
      <c r="R227" s="81">
        <v>1</v>
      </c>
      <c r="S227" s="45">
        <v>33131</v>
      </c>
      <c r="T227" s="82">
        <v>0.08</v>
      </c>
      <c r="U227" s="87">
        <v>2651</v>
      </c>
      <c r="W227" s="45">
        <v>35782</v>
      </c>
      <c r="Y227" s="66" t="s">
        <v>183</v>
      </c>
      <c r="Z227" s="63" t="str">
        <f>_xlfn.XLOOKUP(L227,[2]BTK!$F:$F,[2]BTK!$D:$D)</f>
        <v>Display fee</v>
      </c>
    </row>
    <row r="228" spans="1:26" x14ac:dyDescent="0.25">
      <c r="A228" s="66">
        <v>10305</v>
      </c>
      <c r="B228" s="72" t="s">
        <v>535</v>
      </c>
      <c r="C228" s="73" t="s">
        <v>490</v>
      </c>
      <c r="D228" s="74">
        <v>6</v>
      </c>
      <c r="E228" s="45" t="s">
        <v>45</v>
      </c>
      <c r="F228" s="74" t="s">
        <v>46</v>
      </c>
      <c r="G228" s="66" t="s">
        <v>47</v>
      </c>
      <c r="K228" s="45" t="s">
        <v>536</v>
      </c>
      <c r="L228" s="66" t="s">
        <v>54</v>
      </c>
      <c r="N228" s="66">
        <v>1</v>
      </c>
      <c r="P228" s="45">
        <v>33131</v>
      </c>
      <c r="Q228" s="45">
        <v>33131</v>
      </c>
      <c r="R228" s="81">
        <v>1</v>
      </c>
      <c r="S228" s="45">
        <v>33131</v>
      </c>
      <c r="T228" s="82">
        <v>0.08</v>
      </c>
      <c r="U228" s="87">
        <v>2651</v>
      </c>
      <c r="W228" s="45">
        <v>35782</v>
      </c>
      <c r="Y228" s="66" t="s">
        <v>183</v>
      </c>
      <c r="Z228" s="63" t="str">
        <f>_xlfn.XLOOKUP(L228,[2]BTK!$F:$F,[2]BTK!$D:$D)</f>
        <v>Electricity support</v>
      </c>
    </row>
    <row r="229" spans="1:26" x14ac:dyDescent="0.25">
      <c r="A229" s="66">
        <v>10410</v>
      </c>
      <c r="B229" s="72" t="s">
        <v>537</v>
      </c>
      <c r="C229" s="73" t="s">
        <v>490</v>
      </c>
      <c r="D229" s="74">
        <v>6</v>
      </c>
      <c r="E229" s="45" t="s">
        <v>45</v>
      </c>
      <c r="F229" s="74" t="s">
        <v>46</v>
      </c>
      <c r="G229" s="66" t="s">
        <v>47</v>
      </c>
      <c r="K229" s="45" t="s">
        <v>538</v>
      </c>
      <c r="L229" s="66" t="s">
        <v>77</v>
      </c>
      <c r="N229" s="66">
        <v>1</v>
      </c>
      <c r="P229" s="45">
        <v>28038</v>
      </c>
      <c r="Q229" s="45">
        <v>28038</v>
      </c>
      <c r="R229" s="81">
        <v>1</v>
      </c>
      <c r="S229" s="45">
        <v>28038</v>
      </c>
      <c r="T229" s="82">
        <v>0.08</v>
      </c>
      <c r="U229" s="87">
        <v>2243</v>
      </c>
      <c r="W229" s="45">
        <v>30281</v>
      </c>
      <c r="Y229" s="66" t="s">
        <v>184</v>
      </c>
      <c r="Z229" s="63" t="str">
        <f>_xlfn.XLOOKUP(L229,[2]BTK!$F:$F,[2]BTK!$D:$D)</f>
        <v xml:space="preserve">NSO </v>
      </c>
    </row>
    <row r="230" spans="1:26" x14ac:dyDescent="0.25">
      <c r="A230" s="66">
        <v>10414</v>
      </c>
      <c r="B230" s="72" t="s">
        <v>539</v>
      </c>
      <c r="C230" s="73" t="s">
        <v>490</v>
      </c>
      <c r="D230" s="74">
        <v>6</v>
      </c>
      <c r="E230" s="45" t="s">
        <v>45</v>
      </c>
      <c r="F230" s="74" t="s">
        <v>46</v>
      </c>
      <c r="G230" s="66" t="s">
        <v>47</v>
      </c>
      <c r="K230" s="45" t="s">
        <v>540</v>
      </c>
      <c r="L230" s="66" t="s">
        <v>54</v>
      </c>
      <c r="N230" s="66">
        <v>1</v>
      </c>
      <c r="P230" s="45">
        <v>93460</v>
      </c>
      <c r="Q230" s="45">
        <v>93460</v>
      </c>
      <c r="R230" s="81">
        <v>1</v>
      </c>
      <c r="S230" s="45">
        <v>93460</v>
      </c>
      <c r="T230" s="82">
        <v>0.08</v>
      </c>
      <c r="U230" s="87">
        <v>7477</v>
      </c>
      <c r="W230" s="45">
        <v>100937</v>
      </c>
      <c r="Y230" s="66" t="s">
        <v>184</v>
      </c>
      <c r="Z230" s="63" t="str">
        <f>_xlfn.XLOOKUP(L230,[2]BTK!$F:$F,[2]BTK!$D:$D)</f>
        <v>Electricity support</v>
      </c>
    </row>
    <row r="231" spans="1:26" x14ac:dyDescent="0.25">
      <c r="A231" s="66">
        <v>10420</v>
      </c>
      <c r="B231" s="72" t="s">
        <v>541</v>
      </c>
      <c r="C231" s="73" t="s">
        <v>490</v>
      </c>
      <c r="D231" s="74">
        <v>6</v>
      </c>
      <c r="E231" s="45" t="s">
        <v>45</v>
      </c>
      <c r="F231" s="74" t="s">
        <v>46</v>
      </c>
      <c r="G231" s="66" t="s">
        <v>47</v>
      </c>
      <c r="K231" s="45" t="s">
        <v>542</v>
      </c>
      <c r="L231" s="66" t="s">
        <v>60</v>
      </c>
      <c r="N231" s="66">
        <v>1</v>
      </c>
      <c r="P231" s="45">
        <v>93460</v>
      </c>
      <c r="Q231" s="45">
        <v>93460</v>
      </c>
      <c r="R231" s="81">
        <v>1</v>
      </c>
      <c r="S231" s="45">
        <v>93460</v>
      </c>
      <c r="T231" s="82">
        <v>0.08</v>
      </c>
      <c r="U231" s="87">
        <v>7477</v>
      </c>
      <c r="W231" s="45">
        <v>100937</v>
      </c>
      <c r="Y231" s="66" t="s">
        <v>184</v>
      </c>
      <c r="Z231" s="63" t="str">
        <f>_xlfn.XLOOKUP(L231,[2]BTK!$F:$F,[2]BTK!$D:$D)</f>
        <v>Display fee</v>
      </c>
    </row>
    <row r="232" spans="1:26" x14ac:dyDescent="0.25">
      <c r="A232" s="66">
        <v>10425</v>
      </c>
      <c r="B232" s="72" t="s">
        <v>543</v>
      </c>
      <c r="C232" s="73" t="s">
        <v>490</v>
      </c>
      <c r="D232" s="74">
        <v>6</v>
      </c>
      <c r="E232" s="45" t="s">
        <v>45</v>
      </c>
      <c r="F232" s="74" t="s">
        <v>46</v>
      </c>
      <c r="G232" s="66" t="s">
        <v>47</v>
      </c>
      <c r="K232" s="45" t="s">
        <v>544</v>
      </c>
      <c r="L232" s="66" t="s">
        <v>50</v>
      </c>
      <c r="N232" s="66">
        <v>1</v>
      </c>
      <c r="P232" s="45">
        <v>93460</v>
      </c>
      <c r="Q232" s="45">
        <v>93460</v>
      </c>
      <c r="R232" s="81">
        <v>1</v>
      </c>
      <c r="S232" s="45">
        <v>93460</v>
      </c>
      <c r="T232" s="82">
        <v>0.08</v>
      </c>
      <c r="U232" s="87">
        <v>7477</v>
      </c>
      <c r="W232" s="45">
        <v>100937</v>
      </c>
      <c r="Y232" s="66" t="s">
        <v>184</v>
      </c>
      <c r="Z232" s="63" t="str">
        <f>_xlfn.XLOOKUP(L232,[2]BTK!$F:$F,[2]BTK!$D:$D)</f>
        <v>QA support</v>
      </c>
    </row>
    <row r="233" spans="1:26" x14ac:dyDescent="0.25">
      <c r="A233" s="66">
        <v>10429</v>
      </c>
      <c r="B233" s="72" t="s">
        <v>545</v>
      </c>
      <c r="C233" s="73" t="s">
        <v>490</v>
      </c>
      <c r="D233" s="74">
        <v>6</v>
      </c>
      <c r="E233" s="45" t="s">
        <v>45</v>
      </c>
      <c r="F233" s="74" t="s">
        <v>46</v>
      </c>
      <c r="G233" s="66" t="s">
        <v>47</v>
      </c>
      <c r="K233" s="45" t="s">
        <v>546</v>
      </c>
      <c r="L233" s="66" t="s">
        <v>63</v>
      </c>
      <c r="N233" s="66">
        <v>1</v>
      </c>
      <c r="P233" s="45">
        <v>93460</v>
      </c>
      <c r="Q233" s="45">
        <v>93460</v>
      </c>
      <c r="R233" s="81">
        <v>1</v>
      </c>
      <c r="S233" s="45">
        <v>93460</v>
      </c>
      <c r="T233" s="82">
        <v>0.08</v>
      </c>
      <c r="U233" s="87">
        <v>7477</v>
      </c>
      <c r="W233" s="45">
        <v>100937</v>
      </c>
      <c r="Y233" s="66" t="s">
        <v>184</v>
      </c>
      <c r="Z233" s="63" t="str">
        <f>_xlfn.XLOOKUP(L233,[2]BTK!$F:$F,[2]BTK!$D:$D)</f>
        <v>Promotion contract</v>
      </c>
    </row>
    <row r="234" spans="1:26" x14ac:dyDescent="0.25">
      <c r="A234" s="66">
        <v>10430</v>
      </c>
      <c r="B234" s="72" t="s">
        <v>547</v>
      </c>
      <c r="C234" s="73" t="s">
        <v>490</v>
      </c>
      <c r="D234" s="74">
        <v>6</v>
      </c>
      <c r="E234" s="45" t="s">
        <v>45</v>
      </c>
      <c r="F234" s="74" t="s">
        <v>46</v>
      </c>
      <c r="G234" s="66" t="s">
        <v>47</v>
      </c>
      <c r="K234" s="45" t="s">
        <v>548</v>
      </c>
      <c r="L234" s="66" t="s">
        <v>57</v>
      </c>
      <c r="N234" s="66">
        <v>1</v>
      </c>
      <c r="P234" s="45">
        <v>93460</v>
      </c>
      <c r="Q234" s="45">
        <v>93460</v>
      </c>
      <c r="R234" s="81">
        <v>1</v>
      </c>
      <c r="S234" s="45">
        <v>93460</v>
      </c>
      <c r="T234" s="82">
        <v>0.08</v>
      </c>
      <c r="U234" s="87">
        <v>7477</v>
      </c>
      <c r="W234" s="45">
        <v>100937</v>
      </c>
      <c r="Y234" s="66" t="s">
        <v>184</v>
      </c>
      <c r="Z234" s="63" t="str">
        <f>_xlfn.XLOOKUP(L234,[2]BTK!$F:$F,[2]BTK!$D:$D)</f>
        <v>EDI support</v>
      </c>
    </row>
    <row r="235" spans="1:26" x14ac:dyDescent="0.25">
      <c r="A235" s="66">
        <v>10466</v>
      </c>
      <c r="B235" s="72" t="s">
        <v>529</v>
      </c>
      <c r="C235" s="73" t="s">
        <v>490</v>
      </c>
      <c r="D235" s="74">
        <v>6</v>
      </c>
      <c r="E235" s="45" t="s">
        <v>45</v>
      </c>
      <c r="F235" s="74" t="s">
        <v>46</v>
      </c>
      <c r="G235" s="66" t="s">
        <v>47</v>
      </c>
      <c r="K235" s="45" t="s">
        <v>549</v>
      </c>
      <c r="L235" s="66" t="s">
        <v>77</v>
      </c>
      <c r="N235" s="66">
        <v>1</v>
      </c>
      <c r="P235" s="45">
        <v>8654</v>
      </c>
      <c r="Q235" s="45">
        <v>8654</v>
      </c>
      <c r="R235" s="81">
        <v>1</v>
      </c>
      <c r="S235" s="45">
        <v>8654</v>
      </c>
      <c r="T235" s="82">
        <v>0.08</v>
      </c>
      <c r="U235" s="87">
        <v>692</v>
      </c>
      <c r="W235" s="45">
        <v>9346</v>
      </c>
      <c r="Y235" s="66" t="s">
        <v>185</v>
      </c>
      <c r="Z235" s="63" t="str">
        <f>_xlfn.XLOOKUP(L235,[2]BTK!$F:$F,[2]BTK!$D:$D)</f>
        <v xml:space="preserve">NSO </v>
      </c>
    </row>
    <row r="236" spans="1:26" x14ac:dyDescent="0.25">
      <c r="A236" s="66">
        <v>10467</v>
      </c>
      <c r="B236" s="72" t="s">
        <v>550</v>
      </c>
      <c r="C236" s="73" t="s">
        <v>490</v>
      </c>
      <c r="D236" s="74">
        <v>6</v>
      </c>
      <c r="E236" s="45" t="s">
        <v>45</v>
      </c>
      <c r="F236" s="74" t="s">
        <v>46</v>
      </c>
      <c r="G236" s="66" t="s">
        <v>47</v>
      </c>
      <c r="K236" s="45" t="s">
        <v>551</v>
      </c>
      <c r="L236" s="66" t="s">
        <v>54</v>
      </c>
      <c r="N236" s="66">
        <v>1</v>
      </c>
      <c r="P236" s="45">
        <v>28845</v>
      </c>
      <c r="Q236" s="45">
        <v>28845</v>
      </c>
      <c r="R236" s="81">
        <v>1</v>
      </c>
      <c r="S236" s="45">
        <v>28845</v>
      </c>
      <c r="T236" s="82">
        <v>0.08</v>
      </c>
      <c r="U236" s="87">
        <v>2308</v>
      </c>
      <c r="W236" s="45">
        <v>31153</v>
      </c>
      <c r="Y236" s="66" t="s">
        <v>185</v>
      </c>
      <c r="Z236" s="63" t="str">
        <f>_xlfn.XLOOKUP(L236,[2]BTK!$F:$F,[2]BTK!$D:$D)</f>
        <v>Electricity support</v>
      </c>
    </row>
    <row r="237" spans="1:26" x14ac:dyDescent="0.25">
      <c r="A237" s="66">
        <v>10468</v>
      </c>
      <c r="B237" s="72" t="s">
        <v>531</v>
      </c>
      <c r="C237" s="73" t="s">
        <v>490</v>
      </c>
      <c r="D237" s="74">
        <v>6</v>
      </c>
      <c r="E237" s="45" t="s">
        <v>45</v>
      </c>
      <c r="F237" s="74" t="s">
        <v>46</v>
      </c>
      <c r="G237" s="66" t="s">
        <v>47</v>
      </c>
      <c r="K237" s="45" t="s">
        <v>552</v>
      </c>
      <c r="L237" s="66" t="s">
        <v>63</v>
      </c>
      <c r="N237" s="66">
        <v>1</v>
      </c>
      <c r="P237" s="45">
        <v>28845</v>
      </c>
      <c r="Q237" s="45">
        <v>28845</v>
      </c>
      <c r="R237" s="81">
        <v>1</v>
      </c>
      <c r="S237" s="45">
        <v>28845</v>
      </c>
      <c r="T237" s="82">
        <v>0.08</v>
      </c>
      <c r="U237" s="87">
        <v>2308</v>
      </c>
      <c r="W237" s="45">
        <v>31153</v>
      </c>
      <c r="Y237" s="66" t="s">
        <v>185</v>
      </c>
      <c r="Z237" s="63" t="str">
        <f>_xlfn.XLOOKUP(L237,[2]BTK!$F:$F,[2]BTK!$D:$D)</f>
        <v>Promotion contract</v>
      </c>
    </row>
    <row r="238" spans="1:26" x14ac:dyDescent="0.25">
      <c r="A238" s="66">
        <v>10482</v>
      </c>
      <c r="B238" s="72" t="s">
        <v>553</v>
      </c>
      <c r="C238" s="73" t="s">
        <v>490</v>
      </c>
      <c r="D238" s="74">
        <v>6</v>
      </c>
      <c r="E238" s="45" t="s">
        <v>45</v>
      </c>
      <c r="F238" s="74" t="s">
        <v>46</v>
      </c>
      <c r="G238" s="66" t="s">
        <v>47</v>
      </c>
      <c r="K238" s="45" t="s">
        <v>554</v>
      </c>
      <c r="L238" s="66" t="s">
        <v>57</v>
      </c>
      <c r="N238" s="66">
        <v>1</v>
      </c>
      <c r="P238" s="45">
        <v>28845</v>
      </c>
      <c r="Q238" s="45">
        <v>28845</v>
      </c>
      <c r="R238" s="81">
        <v>1</v>
      </c>
      <c r="S238" s="45">
        <v>28845</v>
      </c>
      <c r="T238" s="82">
        <v>0.08</v>
      </c>
      <c r="U238" s="87">
        <v>2308</v>
      </c>
      <c r="W238" s="45">
        <v>31153</v>
      </c>
      <c r="Y238" s="66" t="s">
        <v>185</v>
      </c>
      <c r="Z238" s="63" t="str">
        <f>_xlfn.XLOOKUP(L238,[2]BTK!$F:$F,[2]BTK!$D:$D)</f>
        <v>EDI support</v>
      </c>
    </row>
    <row r="239" spans="1:26" x14ac:dyDescent="0.25">
      <c r="A239" s="66">
        <v>10483</v>
      </c>
      <c r="B239" s="72" t="s">
        <v>555</v>
      </c>
      <c r="C239" s="73" t="s">
        <v>490</v>
      </c>
      <c r="D239" s="74">
        <v>6</v>
      </c>
      <c r="E239" s="45" t="s">
        <v>45</v>
      </c>
      <c r="F239" s="74" t="s">
        <v>46</v>
      </c>
      <c r="G239" s="66" t="s">
        <v>47</v>
      </c>
      <c r="K239" s="45" t="s">
        <v>556</v>
      </c>
      <c r="L239" s="66" t="s">
        <v>60</v>
      </c>
      <c r="N239" s="66">
        <v>1</v>
      </c>
      <c r="P239" s="45">
        <v>28845</v>
      </c>
      <c r="Q239" s="45">
        <v>28845</v>
      </c>
      <c r="R239" s="81">
        <v>1</v>
      </c>
      <c r="S239" s="45">
        <v>28845</v>
      </c>
      <c r="T239" s="82">
        <v>0.08</v>
      </c>
      <c r="U239" s="87">
        <v>2308</v>
      </c>
      <c r="W239" s="45">
        <v>31153</v>
      </c>
      <c r="Y239" s="66" t="s">
        <v>185</v>
      </c>
      <c r="Z239" s="63" t="str">
        <f>_xlfn.XLOOKUP(L239,[2]BTK!$F:$F,[2]BTK!$D:$D)</f>
        <v>Display fee</v>
      </c>
    </row>
    <row r="240" spans="1:26" x14ac:dyDescent="0.25">
      <c r="A240" s="66">
        <v>10496</v>
      </c>
      <c r="B240" s="72" t="s">
        <v>557</v>
      </c>
      <c r="C240" s="73" t="s">
        <v>490</v>
      </c>
      <c r="D240" s="74">
        <v>6</v>
      </c>
      <c r="E240" s="45" t="s">
        <v>45</v>
      </c>
      <c r="F240" s="74" t="s">
        <v>46</v>
      </c>
      <c r="G240" s="66" t="s">
        <v>47</v>
      </c>
      <c r="K240" s="45" t="s">
        <v>558</v>
      </c>
      <c r="L240" s="66" t="s">
        <v>50</v>
      </c>
      <c r="N240" s="66">
        <v>1</v>
      </c>
      <c r="P240" s="45">
        <v>28845</v>
      </c>
      <c r="Q240" s="45">
        <v>28845</v>
      </c>
      <c r="R240" s="81">
        <v>1</v>
      </c>
      <c r="S240" s="45">
        <v>28845</v>
      </c>
      <c r="T240" s="82">
        <v>0.08</v>
      </c>
      <c r="U240" s="87">
        <v>2308</v>
      </c>
      <c r="W240" s="45">
        <v>31153</v>
      </c>
      <c r="Y240" s="66" t="s">
        <v>185</v>
      </c>
      <c r="Z240" s="63" t="str">
        <f>_xlfn.XLOOKUP(L240,[2]BTK!$F:$F,[2]BTK!$D:$D)</f>
        <v>QA support</v>
      </c>
    </row>
    <row r="241" spans="1:26" x14ac:dyDescent="0.25">
      <c r="A241" s="66">
        <v>11293</v>
      </c>
      <c r="B241" s="72" t="s">
        <v>559</v>
      </c>
      <c r="C241" s="73" t="s">
        <v>560</v>
      </c>
      <c r="D241" s="74">
        <v>7</v>
      </c>
      <c r="E241" s="45" t="s">
        <v>45</v>
      </c>
      <c r="F241" s="74" t="s">
        <v>46</v>
      </c>
      <c r="G241" s="66" t="s">
        <v>47</v>
      </c>
      <c r="K241" s="45" t="s">
        <v>561</v>
      </c>
      <c r="L241" s="66" t="s">
        <v>60</v>
      </c>
      <c r="M241" s="66" t="s">
        <v>48</v>
      </c>
      <c r="N241" s="66">
        <v>1</v>
      </c>
      <c r="P241" s="45">
        <v>1090430</v>
      </c>
      <c r="Q241" s="45">
        <v>1090430</v>
      </c>
      <c r="R241" s="81">
        <v>1</v>
      </c>
      <c r="S241" s="45">
        <v>1090430</v>
      </c>
      <c r="T241" s="82">
        <v>0.08</v>
      </c>
      <c r="U241" s="87">
        <v>87234</v>
      </c>
      <c r="W241" s="45">
        <v>1177664</v>
      </c>
      <c r="Y241" s="66" t="s">
        <v>180</v>
      </c>
      <c r="Z241" s="63" t="str">
        <f>_xlfn.XLOOKUP(L241,[2]BTK!$F:$F,[2]BTK!$D:$D)</f>
        <v>Display fee</v>
      </c>
    </row>
    <row r="242" spans="1:26" x14ac:dyDescent="0.25">
      <c r="A242" s="66">
        <v>11345</v>
      </c>
      <c r="B242" s="72" t="s">
        <v>562</v>
      </c>
      <c r="C242" s="73" t="s">
        <v>560</v>
      </c>
      <c r="D242" s="74">
        <v>7</v>
      </c>
      <c r="E242" s="45" t="s">
        <v>45</v>
      </c>
      <c r="F242" s="74" t="s">
        <v>46</v>
      </c>
      <c r="G242" s="66" t="s">
        <v>47</v>
      </c>
      <c r="K242" s="45" t="s">
        <v>563</v>
      </c>
      <c r="L242" s="66" t="s">
        <v>57</v>
      </c>
      <c r="M242" s="66" t="s">
        <v>48</v>
      </c>
      <c r="N242" s="66">
        <v>1</v>
      </c>
      <c r="P242" s="45">
        <v>1090430</v>
      </c>
      <c r="Q242" s="45">
        <v>1090430</v>
      </c>
      <c r="R242" s="81">
        <v>1</v>
      </c>
      <c r="S242" s="45">
        <v>1090430</v>
      </c>
      <c r="T242" s="82">
        <v>0.08</v>
      </c>
      <c r="U242" s="87">
        <v>87234</v>
      </c>
      <c r="W242" s="45">
        <v>1177664</v>
      </c>
      <c r="Y242" s="66" t="s">
        <v>180</v>
      </c>
      <c r="Z242" s="63" t="str">
        <f>_xlfn.XLOOKUP(L242,[2]BTK!$F:$F,[2]BTK!$D:$D)</f>
        <v>EDI support</v>
      </c>
    </row>
    <row r="243" spans="1:26" x14ac:dyDescent="0.25">
      <c r="A243" s="66">
        <v>11371</v>
      </c>
      <c r="B243" s="72" t="s">
        <v>564</v>
      </c>
      <c r="C243" s="73" t="s">
        <v>560</v>
      </c>
      <c r="D243" s="74">
        <v>7</v>
      </c>
      <c r="E243" s="45" t="s">
        <v>45</v>
      </c>
      <c r="F243" s="74" t="s">
        <v>46</v>
      </c>
      <c r="G243" s="66" t="s">
        <v>47</v>
      </c>
      <c r="K243" s="45" t="s">
        <v>565</v>
      </c>
      <c r="L243" s="66" t="s">
        <v>77</v>
      </c>
      <c r="M243" s="66" t="s">
        <v>48</v>
      </c>
      <c r="N243" s="66">
        <v>1</v>
      </c>
      <c r="P243" s="45">
        <v>327129</v>
      </c>
      <c r="Q243" s="45">
        <v>327129</v>
      </c>
      <c r="R243" s="81">
        <v>1</v>
      </c>
      <c r="S243" s="45">
        <v>327129</v>
      </c>
      <c r="T243" s="82">
        <v>0.08</v>
      </c>
      <c r="U243" s="87">
        <v>26170</v>
      </c>
      <c r="W243" s="45">
        <v>353299</v>
      </c>
      <c r="Y243" s="66" t="s">
        <v>180</v>
      </c>
      <c r="Z243" s="63" t="str">
        <f>_xlfn.XLOOKUP(L243,[2]BTK!$F:$F,[2]BTK!$D:$D)</f>
        <v xml:space="preserve">NSO </v>
      </c>
    </row>
    <row r="244" spans="1:26" x14ac:dyDescent="0.25">
      <c r="A244" s="66">
        <v>11435</v>
      </c>
      <c r="B244" s="72" t="s">
        <v>566</v>
      </c>
      <c r="C244" s="73" t="s">
        <v>560</v>
      </c>
      <c r="D244" s="74">
        <v>7</v>
      </c>
      <c r="E244" s="45" t="s">
        <v>45</v>
      </c>
      <c r="F244" s="74" t="s">
        <v>46</v>
      </c>
      <c r="G244" s="66" t="s">
        <v>47</v>
      </c>
      <c r="K244" s="45" t="s">
        <v>567</v>
      </c>
      <c r="L244" s="66" t="s">
        <v>50</v>
      </c>
      <c r="M244" s="66" t="s">
        <v>48</v>
      </c>
      <c r="N244" s="66">
        <v>1</v>
      </c>
      <c r="P244" s="45">
        <v>1090430</v>
      </c>
      <c r="Q244" s="45">
        <v>1090430</v>
      </c>
      <c r="R244" s="81">
        <v>1</v>
      </c>
      <c r="S244" s="45">
        <v>1090430</v>
      </c>
      <c r="T244" s="82">
        <v>0.08</v>
      </c>
      <c r="U244" s="87">
        <v>87234</v>
      </c>
      <c r="W244" s="45">
        <v>1177664</v>
      </c>
      <c r="Y244" s="66" t="s">
        <v>180</v>
      </c>
      <c r="Z244" s="63" t="str">
        <f>_xlfn.XLOOKUP(L244,[2]BTK!$F:$F,[2]BTK!$D:$D)</f>
        <v>QA support</v>
      </c>
    </row>
    <row r="245" spans="1:26" x14ac:dyDescent="0.25">
      <c r="A245" s="66">
        <v>11449</v>
      </c>
      <c r="B245" s="72" t="s">
        <v>568</v>
      </c>
      <c r="C245" s="73" t="s">
        <v>560</v>
      </c>
      <c r="D245" s="74">
        <v>7</v>
      </c>
      <c r="E245" s="45" t="s">
        <v>45</v>
      </c>
      <c r="F245" s="74" t="s">
        <v>46</v>
      </c>
      <c r="G245" s="66" t="s">
        <v>47</v>
      </c>
      <c r="K245" s="45" t="s">
        <v>569</v>
      </c>
      <c r="L245" s="66" t="s">
        <v>63</v>
      </c>
      <c r="M245" s="66" t="s">
        <v>48</v>
      </c>
      <c r="N245" s="66">
        <v>1</v>
      </c>
      <c r="P245" s="45">
        <v>1090430</v>
      </c>
      <c r="Q245" s="45">
        <v>1090430</v>
      </c>
      <c r="R245" s="81">
        <v>1</v>
      </c>
      <c r="S245" s="45">
        <v>1090430</v>
      </c>
      <c r="T245" s="82">
        <v>0.08</v>
      </c>
      <c r="U245" s="87">
        <v>87234</v>
      </c>
      <c r="W245" s="45">
        <v>1177664</v>
      </c>
      <c r="Y245" s="66" t="s">
        <v>180</v>
      </c>
      <c r="Z245" s="63" t="str">
        <f>_xlfn.XLOOKUP(L245,[2]BTK!$F:$F,[2]BTK!$D:$D)</f>
        <v>Promotion contract</v>
      </c>
    </row>
    <row r="246" spans="1:26" x14ac:dyDescent="0.25">
      <c r="A246" s="66">
        <v>11566</v>
      </c>
      <c r="B246" s="72" t="s">
        <v>570</v>
      </c>
      <c r="C246" s="73" t="s">
        <v>560</v>
      </c>
      <c r="D246" s="74">
        <v>7</v>
      </c>
      <c r="E246" s="45" t="s">
        <v>45</v>
      </c>
      <c r="F246" s="74" t="s">
        <v>46</v>
      </c>
      <c r="G246" s="66" t="s">
        <v>47</v>
      </c>
      <c r="K246" s="45" t="s">
        <v>571</v>
      </c>
      <c r="L246" s="66" t="s">
        <v>54</v>
      </c>
      <c r="M246" s="66" t="s">
        <v>48</v>
      </c>
      <c r="N246" s="66">
        <v>1</v>
      </c>
      <c r="P246" s="45">
        <v>1090430</v>
      </c>
      <c r="Q246" s="45">
        <v>1090430</v>
      </c>
      <c r="R246" s="81">
        <v>1</v>
      </c>
      <c r="S246" s="45">
        <v>1090430</v>
      </c>
      <c r="T246" s="82">
        <v>0.08</v>
      </c>
      <c r="U246" s="87">
        <v>87234</v>
      </c>
      <c r="W246" s="45">
        <v>1177664</v>
      </c>
      <c r="Y246" s="66" t="s">
        <v>180</v>
      </c>
      <c r="Z246" s="63" t="str">
        <f>_xlfn.XLOOKUP(L246,[2]BTK!$F:$F,[2]BTK!$D:$D)</f>
        <v>Electricity support</v>
      </c>
    </row>
    <row r="247" spans="1:26" x14ac:dyDescent="0.25">
      <c r="A247" s="66">
        <v>11854</v>
      </c>
      <c r="B247" s="72" t="s">
        <v>572</v>
      </c>
      <c r="C247" s="73" t="s">
        <v>560</v>
      </c>
      <c r="D247" s="74">
        <v>7</v>
      </c>
      <c r="E247" s="45" t="s">
        <v>45</v>
      </c>
      <c r="F247" s="74" t="s">
        <v>46</v>
      </c>
      <c r="G247" s="66" t="s">
        <v>47</v>
      </c>
      <c r="K247" s="45" t="s">
        <v>573</v>
      </c>
      <c r="L247" s="66" t="s">
        <v>54</v>
      </c>
      <c r="M247" s="66" t="s">
        <v>48</v>
      </c>
      <c r="N247" s="66">
        <v>1</v>
      </c>
      <c r="P247" s="45">
        <v>55813</v>
      </c>
      <c r="Q247" s="45">
        <v>55813</v>
      </c>
      <c r="R247" s="81">
        <v>1</v>
      </c>
      <c r="S247" s="45">
        <v>55813</v>
      </c>
      <c r="T247" s="82">
        <v>0.08</v>
      </c>
      <c r="U247" s="87">
        <v>4465</v>
      </c>
      <c r="W247" s="45">
        <v>60278</v>
      </c>
      <c r="Y247" s="66" t="s">
        <v>181</v>
      </c>
      <c r="Z247" s="63" t="str">
        <f>_xlfn.XLOOKUP(L247,[2]BTK!$F:$F,[2]BTK!$D:$D)</f>
        <v>Electricity support</v>
      </c>
    </row>
    <row r="248" spans="1:26" x14ac:dyDescent="0.25">
      <c r="A248" s="66">
        <v>11869</v>
      </c>
      <c r="B248" s="72" t="s">
        <v>574</v>
      </c>
      <c r="C248" s="73" t="s">
        <v>560</v>
      </c>
      <c r="D248" s="74">
        <v>7</v>
      </c>
      <c r="E248" s="45" t="s">
        <v>45</v>
      </c>
      <c r="F248" s="74" t="s">
        <v>46</v>
      </c>
      <c r="G248" s="66" t="s">
        <v>47</v>
      </c>
      <c r="K248" s="45" t="s">
        <v>575</v>
      </c>
      <c r="L248" s="66" t="s">
        <v>50</v>
      </c>
      <c r="M248" s="66" t="s">
        <v>48</v>
      </c>
      <c r="N248" s="66">
        <v>1</v>
      </c>
      <c r="P248" s="45">
        <v>55813</v>
      </c>
      <c r="Q248" s="45">
        <v>55813</v>
      </c>
      <c r="R248" s="81">
        <v>1</v>
      </c>
      <c r="S248" s="45">
        <v>55813</v>
      </c>
      <c r="T248" s="82">
        <v>0.08</v>
      </c>
      <c r="U248" s="87">
        <v>4465</v>
      </c>
      <c r="W248" s="45">
        <v>60278</v>
      </c>
      <c r="Y248" s="66" t="s">
        <v>181</v>
      </c>
      <c r="Z248" s="63" t="str">
        <f>_xlfn.XLOOKUP(L248,[2]BTK!$F:$F,[2]BTK!$D:$D)</f>
        <v>QA support</v>
      </c>
    </row>
    <row r="249" spans="1:26" x14ac:dyDescent="0.25">
      <c r="A249" s="66">
        <v>11876</v>
      </c>
      <c r="B249" s="72" t="s">
        <v>576</v>
      </c>
      <c r="C249" s="73" t="s">
        <v>560</v>
      </c>
      <c r="D249" s="74">
        <v>7</v>
      </c>
      <c r="E249" s="45" t="s">
        <v>45</v>
      </c>
      <c r="F249" s="74" t="s">
        <v>46</v>
      </c>
      <c r="G249" s="66" t="s">
        <v>47</v>
      </c>
      <c r="K249" s="45" t="s">
        <v>577</v>
      </c>
      <c r="L249" s="66" t="s">
        <v>57</v>
      </c>
      <c r="M249" s="66" t="s">
        <v>48</v>
      </c>
      <c r="N249" s="66">
        <v>1</v>
      </c>
      <c r="P249" s="45">
        <v>55813</v>
      </c>
      <c r="Q249" s="45">
        <v>55813</v>
      </c>
      <c r="R249" s="81">
        <v>1</v>
      </c>
      <c r="S249" s="45">
        <v>55813</v>
      </c>
      <c r="T249" s="82">
        <v>0.08</v>
      </c>
      <c r="U249" s="87">
        <v>4465</v>
      </c>
      <c r="W249" s="45">
        <v>60278</v>
      </c>
      <c r="Y249" s="66" t="s">
        <v>181</v>
      </c>
      <c r="Z249" s="63" t="str">
        <f>_xlfn.XLOOKUP(L249,[2]BTK!$F:$F,[2]BTK!$D:$D)</f>
        <v>EDI support</v>
      </c>
    </row>
    <row r="250" spans="1:26" x14ac:dyDescent="0.25">
      <c r="A250" s="66">
        <v>11879</v>
      </c>
      <c r="B250" s="72" t="s">
        <v>578</v>
      </c>
      <c r="C250" s="73" t="s">
        <v>560</v>
      </c>
      <c r="D250" s="74">
        <v>7</v>
      </c>
      <c r="E250" s="45" t="s">
        <v>45</v>
      </c>
      <c r="F250" s="74" t="s">
        <v>46</v>
      </c>
      <c r="G250" s="66" t="s">
        <v>47</v>
      </c>
      <c r="K250" s="45" t="s">
        <v>579</v>
      </c>
      <c r="L250" s="66" t="s">
        <v>60</v>
      </c>
      <c r="M250" s="66" t="s">
        <v>48</v>
      </c>
      <c r="N250" s="66">
        <v>1</v>
      </c>
      <c r="P250" s="45">
        <v>55813</v>
      </c>
      <c r="Q250" s="45">
        <v>55813</v>
      </c>
      <c r="R250" s="81">
        <v>1</v>
      </c>
      <c r="S250" s="45">
        <v>55813</v>
      </c>
      <c r="T250" s="82">
        <v>0.08</v>
      </c>
      <c r="U250" s="87">
        <v>4465</v>
      </c>
      <c r="W250" s="45">
        <v>60278</v>
      </c>
      <c r="Y250" s="66" t="s">
        <v>181</v>
      </c>
      <c r="Z250" s="63" t="str">
        <f>_xlfn.XLOOKUP(L250,[2]BTK!$F:$F,[2]BTK!$D:$D)</f>
        <v>Display fee</v>
      </c>
    </row>
    <row r="251" spans="1:26" x14ac:dyDescent="0.25">
      <c r="A251" s="66">
        <v>11895</v>
      </c>
      <c r="B251" s="72" t="s">
        <v>537</v>
      </c>
      <c r="C251" s="73" t="s">
        <v>560</v>
      </c>
      <c r="D251" s="74">
        <v>7</v>
      </c>
      <c r="E251" s="45" t="s">
        <v>45</v>
      </c>
      <c r="F251" s="74" t="s">
        <v>46</v>
      </c>
      <c r="G251" s="66" t="s">
        <v>47</v>
      </c>
      <c r="K251" s="45" t="s">
        <v>580</v>
      </c>
      <c r="L251" s="66" t="s">
        <v>63</v>
      </c>
      <c r="M251" s="66" t="s">
        <v>48</v>
      </c>
      <c r="N251" s="66">
        <v>1</v>
      </c>
      <c r="P251" s="45">
        <v>55813</v>
      </c>
      <c r="Q251" s="45">
        <v>55813</v>
      </c>
      <c r="R251" s="81">
        <v>1</v>
      </c>
      <c r="S251" s="45">
        <v>55813</v>
      </c>
      <c r="T251" s="82">
        <v>0.08</v>
      </c>
      <c r="U251" s="87">
        <v>4465</v>
      </c>
      <c r="W251" s="45">
        <v>60278</v>
      </c>
      <c r="Y251" s="66" t="s">
        <v>181</v>
      </c>
      <c r="Z251" s="63" t="str">
        <f>_xlfn.XLOOKUP(L251,[2]BTK!$F:$F,[2]BTK!$D:$D)</f>
        <v>Promotion contract</v>
      </c>
    </row>
    <row r="252" spans="1:26" x14ac:dyDescent="0.25">
      <c r="A252" s="66">
        <v>11901</v>
      </c>
      <c r="B252" s="72" t="s">
        <v>581</v>
      </c>
      <c r="C252" s="73" t="s">
        <v>560</v>
      </c>
      <c r="D252" s="74">
        <v>7</v>
      </c>
      <c r="E252" s="45" t="s">
        <v>45</v>
      </c>
      <c r="F252" s="74" t="s">
        <v>46</v>
      </c>
      <c r="G252" s="66" t="s">
        <v>47</v>
      </c>
      <c r="K252" s="45" t="s">
        <v>582</v>
      </c>
      <c r="L252" s="66" t="s">
        <v>77</v>
      </c>
      <c r="M252" s="66" t="s">
        <v>48</v>
      </c>
      <c r="N252" s="66">
        <v>1</v>
      </c>
      <c r="P252" s="45">
        <v>16744</v>
      </c>
      <c r="Q252" s="45">
        <v>16744</v>
      </c>
      <c r="R252" s="81">
        <v>1</v>
      </c>
      <c r="S252" s="45">
        <v>16744</v>
      </c>
      <c r="T252" s="82">
        <v>0.08</v>
      </c>
      <c r="U252" s="87">
        <v>1339</v>
      </c>
      <c r="W252" s="45">
        <v>18083</v>
      </c>
      <c r="Y252" s="66" t="s">
        <v>181</v>
      </c>
      <c r="Z252" s="63" t="str">
        <f>_xlfn.XLOOKUP(L252,[2]BTK!$F:$F,[2]BTK!$D:$D)</f>
        <v xml:space="preserve">NSO </v>
      </c>
    </row>
    <row r="253" spans="1:26" x14ac:dyDescent="0.25">
      <c r="A253" s="66">
        <v>11994</v>
      </c>
      <c r="B253" s="72" t="s">
        <v>583</v>
      </c>
      <c r="C253" s="73" t="s">
        <v>560</v>
      </c>
      <c r="D253" s="74">
        <v>7</v>
      </c>
      <c r="E253" s="45" t="s">
        <v>45</v>
      </c>
      <c r="F253" s="74" t="s">
        <v>46</v>
      </c>
      <c r="G253" s="66" t="s">
        <v>47</v>
      </c>
      <c r="K253" s="45" t="s">
        <v>584</v>
      </c>
      <c r="L253" s="66" t="s">
        <v>57</v>
      </c>
      <c r="M253" s="66" t="s">
        <v>48</v>
      </c>
      <c r="N253" s="66">
        <v>1</v>
      </c>
      <c r="P253" s="45">
        <v>118152</v>
      </c>
      <c r="Q253" s="45">
        <v>118152</v>
      </c>
      <c r="R253" s="81">
        <v>1</v>
      </c>
      <c r="S253" s="45">
        <v>118152</v>
      </c>
      <c r="T253" s="82">
        <v>0.08</v>
      </c>
      <c r="U253" s="87">
        <v>9452</v>
      </c>
      <c r="W253" s="45">
        <v>127604</v>
      </c>
      <c r="Y253" s="66" t="s">
        <v>182</v>
      </c>
      <c r="Z253" s="63" t="str">
        <f>_xlfn.XLOOKUP(L253,[2]BTK!$F:$F,[2]BTK!$D:$D)</f>
        <v>EDI support</v>
      </c>
    </row>
    <row r="254" spans="1:26" x14ac:dyDescent="0.25">
      <c r="A254" s="66">
        <v>11995</v>
      </c>
      <c r="B254" s="72" t="s">
        <v>585</v>
      </c>
      <c r="C254" s="73" t="s">
        <v>560</v>
      </c>
      <c r="D254" s="74">
        <v>7</v>
      </c>
      <c r="E254" s="45" t="s">
        <v>45</v>
      </c>
      <c r="F254" s="74" t="s">
        <v>46</v>
      </c>
      <c r="G254" s="66" t="s">
        <v>47</v>
      </c>
      <c r="K254" s="45" t="s">
        <v>586</v>
      </c>
      <c r="L254" s="66" t="s">
        <v>60</v>
      </c>
      <c r="M254" s="66" t="s">
        <v>48</v>
      </c>
      <c r="N254" s="66">
        <v>1</v>
      </c>
      <c r="P254" s="45">
        <v>118152</v>
      </c>
      <c r="Q254" s="45">
        <v>118152</v>
      </c>
      <c r="R254" s="81">
        <v>1</v>
      </c>
      <c r="S254" s="45">
        <v>118152</v>
      </c>
      <c r="T254" s="82">
        <v>0.08</v>
      </c>
      <c r="U254" s="87">
        <v>9452</v>
      </c>
      <c r="W254" s="45">
        <v>127604</v>
      </c>
      <c r="Y254" s="66" t="s">
        <v>182</v>
      </c>
      <c r="Z254" s="63" t="str">
        <f>_xlfn.XLOOKUP(L254,[2]BTK!$F:$F,[2]BTK!$D:$D)</f>
        <v>Display fee</v>
      </c>
    </row>
    <row r="255" spans="1:26" x14ac:dyDescent="0.25">
      <c r="A255" s="66">
        <v>12000</v>
      </c>
      <c r="B255" s="72" t="s">
        <v>574</v>
      </c>
      <c r="C255" s="73" t="s">
        <v>560</v>
      </c>
      <c r="D255" s="74">
        <v>7</v>
      </c>
      <c r="E255" s="45" t="s">
        <v>45</v>
      </c>
      <c r="F255" s="74" t="s">
        <v>46</v>
      </c>
      <c r="G255" s="66" t="s">
        <v>47</v>
      </c>
      <c r="K255" s="45" t="s">
        <v>587</v>
      </c>
      <c r="L255" s="66" t="s">
        <v>54</v>
      </c>
      <c r="M255" s="66" t="s">
        <v>48</v>
      </c>
      <c r="N255" s="66">
        <v>1</v>
      </c>
      <c r="P255" s="45">
        <v>118152</v>
      </c>
      <c r="Q255" s="45">
        <v>118152</v>
      </c>
      <c r="R255" s="81">
        <v>1</v>
      </c>
      <c r="S255" s="45">
        <v>118152</v>
      </c>
      <c r="T255" s="82">
        <v>0.08</v>
      </c>
      <c r="U255" s="87">
        <v>9452</v>
      </c>
      <c r="W255" s="45">
        <v>127604</v>
      </c>
      <c r="Y255" s="66" t="s">
        <v>182</v>
      </c>
      <c r="Z255" s="63" t="str">
        <f>_xlfn.XLOOKUP(L255,[2]BTK!$F:$F,[2]BTK!$D:$D)</f>
        <v>Electricity support</v>
      </c>
    </row>
    <row r="256" spans="1:26" x14ac:dyDescent="0.25">
      <c r="A256" s="66">
        <v>12001</v>
      </c>
      <c r="B256" s="72" t="s">
        <v>588</v>
      </c>
      <c r="C256" s="73" t="s">
        <v>560</v>
      </c>
      <c r="D256" s="74">
        <v>7</v>
      </c>
      <c r="E256" s="45" t="s">
        <v>45</v>
      </c>
      <c r="F256" s="74" t="s">
        <v>46</v>
      </c>
      <c r="G256" s="66" t="s">
        <v>47</v>
      </c>
      <c r="K256" s="45" t="s">
        <v>589</v>
      </c>
      <c r="L256" s="66" t="s">
        <v>63</v>
      </c>
      <c r="M256" s="66" t="s">
        <v>48</v>
      </c>
      <c r="N256" s="66">
        <v>1</v>
      </c>
      <c r="P256" s="45">
        <v>118152</v>
      </c>
      <c r="Q256" s="45">
        <v>118152</v>
      </c>
      <c r="R256" s="81">
        <v>1</v>
      </c>
      <c r="S256" s="45">
        <v>118152</v>
      </c>
      <c r="T256" s="82">
        <v>0.08</v>
      </c>
      <c r="U256" s="87">
        <v>9452</v>
      </c>
      <c r="W256" s="45">
        <v>127604</v>
      </c>
      <c r="Y256" s="66" t="s">
        <v>182</v>
      </c>
      <c r="Z256" s="63" t="str">
        <f>_xlfn.XLOOKUP(L256,[2]BTK!$F:$F,[2]BTK!$D:$D)</f>
        <v>Promotion contract</v>
      </c>
    </row>
    <row r="257" spans="1:26" x14ac:dyDescent="0.25">
      <c r="A257" s="66">
        <v>12010</v>
      </c>
      <c r="B257" s="72" t="s">
        <v>578</v>
      </c>
      <c r="C257" s="73" t="s">
        <v>560</v>
      </c>
      <c r="D257" s="74">
        <v>7</v>
      </c>
      <c r="E257" s="45" t="s">
        <v>45</v>
      </c>
      <c r="F257" s="74" t="s">
        <v>46</v>
      </c>
      <c r="G257" s="66" t="s">
        <v>47</v>
      </c>
      <c r="K257" s="45" t="s">
        <v>590</v>
      </c>
      <c r="L257" s="66" t="s">
        <v>77</v>
      </c>
      <c r="M257" s="66" t="s">
        <v>48</v>
      </c>
      <c r="N257" s="66">
        <v>1</v>
      </c>
      <c r="P257" s="45">
        <v>35445</v>
      </c>
      <c r="Q257" s="45">
        <v>35445</v>
      </c>
      <c r="R257" s="81">
        <v>1</v>
      </c>
      <c r="S257" s="45">
        <v>35445</v>
      </c>
      <c r="T257" s="82">
        <v>0.08</v>
      </c>
      <c r="U257" s="87">
        <v>2836</v>
      </c>
      <c r="W257" s="45">
        <v>38281</v>
      </c>
      <c r="Y257" s="66" t="s">
        <v>182</v>
      </c>
      <c r="Z257" s="63" t="str">
        <f>_xlfn.XLOOKUP(L257,[2]BTK!$F:$F,[2]BTK!$D:$D)</f>
        <v xml:space="preserve">NSO </v>
      </c>
    </row>
    <row r="258" spans="1:26" x14ac:dyDescent="0.25">
      <c r="A258" s="66">
        <v>12032</v>
      </c>
      <c r="B258" s="72" t="s">
        <v>581</v>
      </c>
      <c r="C258" s="73" t="s">
        <v>560</v>
      </c>
      <c r="D258" s="74">
        <v>7</v>
      </c>
      <c r="E258" s="45" t="s">
        <v>45</v>
      </c>
      <c r="F258" s="74" t="s">
        <v>46</v>
      </c>
      <c r="G258" s="66" t="s">
        <v>47</v>
      </c>
      <c r="K258" s="45" t="s">
        <v>591</v>
      </c>
      <c r="L258" s="66" t="s">
        <v>50</v>
      </c>
      <c r="M258" s="66" t="s">
        <v>48</v>
      </c>
      <c r="N258" s="66">
        <v>1</v>
      </c>
      <c r="P258" s="45">
        <v>118152</v>
      </c>
      <c r="Q258" s="45">
        <v>118152</v>
      </c>
      <c r="R258" s="81">
        <v>1</v>
      </c>
      <c r="S258" s="45">
        <v>118152</v>
      </c>
      <c r="T258" s="82">
        <v>0.08</v>
      </c>
      <c r="U258" s="87">
        <v>9452</v>
      </c>
      <c r="W258" s="45">
        <v>127604</v>
      </c>
      <c r="Y258" s="66" t="s">
        <v>182</v>
      </c>
      <c r="Z258" s="63" t="str">
        <f>_xlfn.XLOOKUP(L258,[2]BTK!$F:$F,[2]BTK!$D:$D)</f>
        <v>QA support</v>
      </c>
    </row>
    <row r="259" spans="1:26" x14ac:dyDescent="0.25">
      <c r="A259" s="66">
        <v>12131</v>
      </c>
      <c r="B259" s="72" t="s">
        <v>592</v>
      </c>
      <c r="C259" s="73" t="s">
        <v>560</v>
      </c>
      <c r="D259" s="74">
        <v>7</v>
      </c>
      <c r="E259" s="45" t="s">
        <v>45</v>
      </c>
      <c r="F259" s="74" t="s">
        <v>46</v>
      </c>
      <c r="G259" s="66" t="s">
        <v>47</v>
      </c>
      <c r="K259" s="45" t="s">
        <v>593</v>
      </c>
      <c r="L259" s="66" t="s">
        <v>60</v>
      </c>
      <c r="M259" s="66" t="s">
        <v>48</v>
      </c>
      <c r="N259" s="66">
        <v>1</v>
      </c>
      <c r="P259" s="45">
        <v>22944</v>
      </c>
      <c r="Q259" s="45">
        <v>22944</v>
      </c>
      <c r="R259" s="81">
        <v>1</v>
      </c>
      <c r="S259" s="45">
        <v>22944</v>
      </c>
      <c r="T259" s="82">
        <v>0.08</v>
      </c>
      <c r="U259" s="87">
        <v>1836</v>
      </c>
      <c r="W259" s="45">
        <v>24780</v>
      </c>
      <c r="Y259" s="66" t="s">
        <v>183</v>
      </c>
      <c r="Z259" s="63" t="str">
        <f>_xlfn.XLOOKUP(L259,[2]BTK!$F:$F,[2]BTK!$D:$D)</f>
        <v>Display fee</v>
      </c>
    </row>
    <row r="260" spans="1:26" x14ac:dyDescent="0.25">
      <c r="A260" s="66">
        <v>12137</v>
      </c>
      <c r="B260" s="72" t="s">
        <v>594</v>
      </c>
      <c r="C260" s="73" t="s">
        <v>560</v>
      </c>
      <c r="D260" s="74">
        <v>7</v>
      </c>
      <c r="E260" s="45" t="s">
        <v>45</v>
      </c>
      <c r="F260" s="74" t="s">
        <v>46</v>
      </c>
      <c r="G260" s="66" t="s">
        <v>47</v>
      </c>
      <c r="K260" s="45" t="s">
        <v>595</v>
      </c>
      <c r="L260" s="66" t="s">
        <v>50</v>
      </c>
      <c r="M260" s="66" t="s">
        <v>48</v>
      </c>
      <c r="N260" s="66">
        <v>1</v>
      </c>
      <c r="P260" s="45">
        <v>22944</v>
      </c>
      <c r="Q260" s="45">
        <v>22944</v>
      </c>
      <c r="R260" s="81">
        <v>1</v>
      </c>
      <c r="S260" s="45">
        <v>22944</v>
      </c>
      <c r="T260" s="82">
        <v>0.08</v>
      </c>
      <c r="U260" s="87">
        <v>1836</v>
      </c>
      <c r="W260" s="45">
        <v>24780</v>
      </c>
      <c r="Y260" s="66" t="s">
        <v>183</v>
      </c>
      <c r="Z260" s="63" t="str">
        <f>_xlfn.XLOOKUP(L260,[2]BTK!$F:$F,[2]BTK!$D:$D)</f>
        <v>QA support</v>
      </c>
    </row>
    <row r="261" spans="1:26" x14ac:dyDescent="0.25">
      <c r="A261" s="66">
        <v>12142</v>
      </c>
      <c r="B261" s="72" t="s">
        <v>596</v>
      </c>
      <c r="C261" s="73" t="s">
        <v>560</v>
      </c>
      <c r="D261" s="74">
        <v>7</v>
      </c>
      <c r="E261" s="45" t="s">
        <v>45</v>
      </c>
      <c r="F261" s="74" t="s">
        <v>46</v>
      </c>
      <c r="G261" s="66" t="s">
        <v>47</v>
      </c>
      <c r="K261" s="45" t="s">
        <v>597</v>
      </c>
      <c r="L261" s="66" t="s">
        <v>54</v>
      </c>
      <c r="M261" s="66" t="s">
        <v>48</v>
      </c>
      <c r="N261" s="66">
        <v>1</v>
      </c>
      <c r="P261" s="45">
        <v>22944</v>
      </c>
      <c r="Q261" s="45">
        <v>22944</v>
      </c>
      <c r="R261" s="81">
        <v>1</v>
      </c>
      <c r="S261" s="45">
        <v>22944</v>
      </c>
      <c r="T261" s="82">
        <v>0.08</v>
      </c>
      <c r="U261" s="87">
        <v>1836</v>
      </c>
      <c r="W261" s="45">
        <v>24780</v>
      </c>
      <c r="Y261" s="66" t="s">
        <v>183</v>
      </c>
      <c r="Z261" s="63" t="str">
        <f>_xlfn.XLOOKUP(L261,[2]BTK!$F:$F,[2]BTK!$D:$D)</f>
        <v>Electricity support</v>
      </c>
    </row>
    <row r="262" spans="1:26" x14ac:dyDescent="0.25">
      <c r="A262" s="66">
        <v>12143</v>
      </c>
      <c r="B262" s="72" t="s">
        <v>583</v>
      </c>
      <c r="C262" s="73" t="s">
        <v>560</v>
      </c>
      <c r="D262" s="74">
        <v>7</v>
      </c>
      <c r="E262" s="45" t="s">
        <v>45</v>
      </c>
      <c r="F262" s="74" t="s">
        <v>46</v>
      </c>
      <c r="G262" s="66" t="s">
        <v>47</v>
      </c>
      <c r="K262" s="45" t="s">
        <v>598</v>
      </c>
      <c r="L262" s="66" t="s">
        <v>63</v>
      </c>
      <c r="M262" s="66" t="s">
        <v>48</v>
      </c>
      <c r="N262" s="66">
        <v>1</v>
      </c>
      <c r="P262" s="45">
        <v>22944</v>
      </c>
      <c r="Q262" s="45">
        <v>22944</v>
      </c>
      <c r="R262" s="81">
        <v>1</v>
      </c>
      <c r="S262" s="45">
        <v>22944</v>
      </c>
      <c r="T262" s="82">
        <v>0.08</v>
      </c>
      <c r="U262" s="87">
        <v>1836</v>
      </c>
      <c r="W262" s="45">
        <v>24780</v>
      </c>
      <c r="Y262" s="66" t="s">
        <v>183</v>
      </c>
      <c r="Z262" s="63" t="str">
        <f>_xlfn.XLOOKUP(L262,[2]BTK!$F:$F,[2]BTK!$D:$D)</f>
        <v>Promotion contract</v>
      </c>
    </row>
    <row r="263" spans="1:26" x14ac:dyDescent="0.25">
      <c r="A263" s="66">
        <v>12171</v>
      </c>
      <c r="B263" s="72" t="s">
        <v>599</v>
      </c>
      <c r="C263" s="73" t="s">
        <v>560</v>
      </c>
      <c r="D263" s="74">
        <v>7</v>
      </c>
      <c r="E263" s="45" t="s">
        <v>45</v>
      </c>
      <c r="F263" s="74" t="s">
        <v>46</v>
      </c>
      <c r="G263" s="66" t="s">
        <v>47</v>
      </c>
      <c r="K263" s="45" t="s">
        <v>600</v>
      </c>
      <c r="L263" s="66" t="s">
        <v>77</v>
      </c>
      <c r="M263" s="66" t="s">
        <v>48</v>
      </c>
      <c r="N263" s="66">
        <v>1</v>
      </c>
      <c r="P263" s="45">
        <v>6883</v>
      </c>
      <c r="Q263" s="45">
        <v>6883</v>
      </c>
      <c r="R263" s="81">
        <v>1</v>
      </c>
      <c r="S263" s="45">
        <v>6883</v>
      </c>
      <c r="T263" s="82">
        <v>0.08</v>
      </c>
      <c r="U263" s="87">
        <v>551</v>
      </c>
      <c r="W263" s="45">
        <v>7434</v>
      </c>
      <c r="Y263" s="66" t="s">
        <v>183</v>
      </c>
      <c r="Z263" s="63" t="str">
        <f>_xlfn.XLOOKUP(L263,[2]BTK!$F:$F,[2]BTK!$D:$D)</f>
        <v xml:space="preserve">NSO </v>
      </c>
    </row>
    <row r="264" spans="1:26" x14ac:dyDescent="0.25">
      <c r="A264" s="66">
        <v>12173</v>
      </c>
      <c r="B264" s="72" t="s">
        <v>601</v>
      </c>
      <c r="C264" s="73" t="s">
        <v>560</v>
      </c>
      <c r="D264" s="74">
        <v>7</v>
      </c>
      <c r="E264" s="45" t="s">
        <v>45</v>
      </c>
      <c r="F264" s="74" t="s">
        <v>46</v>
      </c>
      <c r="G264" s="66" t="s">
        <v>47</v>
      </c>
      <c r="K264" s="45" t="s">
        <v>602</v>
      </c>
      <c r="L264" s="66" t="s">
        <v>57</v>
      </c>
      <c r="M264" s="66" t="s">
        <v>48</v>
      </c>
      <c r="N264" s="66">
        <v>1</v>
      </c>
      <c r="P264" s="45">
        <v>22944</v>
      </c>
      <c r="Q264" s="45">
        <v>22944</v>
      </c>
      <c r="R264" s="81">
        <v>1</v>
      </c>
      <c r="S264" s="45">
        <v>22944</v>
      </c>
      <c r="T264" s="82">
        <v>0.08</v>
      </c>
      <c r="U264" s="87">
        <v>1836</v>
      </c>
      <c r="W264" s="45">
        <v>24780</v>
      </c>
      <c r="Y264" s="66" t="s">
        <v>183</v>
      </c>
      <c r="Z264" s="63" t="str">
        <f>_xlfn.XLOOKUP(L264,[2]BTK!$F:$F,[2]BTK!$D:$D)</f>
        <v>EDI support</v>
      </c>
    </row>
    <row r="265" spans="1:26" x14ac:dyDescent="0.25">
      <c r="A265" s="66">
        <v>12249</v>
      </c>
      <c r="B265" s="72" t="s">
        <v>603</v>
      </c>
      <c r="C265" s="73" t="s">
        <v>560</v>
      </c>
      <c r="D265" s="74">
        <v>7</v>
      </c>
      <c r="E265" s="45" t="s">
        <v>45</v>
      </c>
      <c r="F265" s="74" t="s">
        <v>46</v>
      </c>
      <c r="G265" s="66" t="s">
        <v>47</v>
      </c>
      <c r="K265" s="45" t="s">
        <v>604</v>
      </c>
      <c r="L265" s="66" t="s">
        <v>54</v>
      </c>
      <c r="M265" s="66" t="s">
        <v>48</v>
      </c>
      <c r="N265" s="66">
        <v>1</v>
      </c>
      <c r="P265" s="45">
        <v>115317</v>
      </c>
      <c r="Q265" s="45">
        <v>115317</v>
      </c>
      <c r="R265" s="81">
        <v>1</v>
      </c>
      <c r="S265" s="45">
        <v>115317</v>
      </c>
      <c r="T265" s="82">
        <v>0.08</v>
      </c>
      <c r="U265" s="87">
        <v>9225</v>
      </c>
      <c r="W265" s="45">
        <v>124542</v>
      </c>
      <c r="Y265" s="66" t="s">
        <v>184</v>
      </c>
      <c r="Z265" s="63" t="str">
        <f>_xlfn.XLOOKUP(L265,[2]BTK!$F:$F,[2]BTK!$D:$D)</f>
        <v>Electricity support</v>
      </c>
    </row>
    <row r="266" spans="1:26" x14ac:dyDescent="0.25">
      <c r="A266" s="66">
        <v>12251</v>
      </c>
      <c r="B266" s="72" t="s">
        <v>605</v>
      </c>
      <c r="C266" s="73" t="s">
        <v>560</v>
      </c>
      <c r="D266" s="74">
        <v>7</v>
      </c>
      <c r="E266" s="45" t="s">
        <v>45</v>
      </c>
      <c r="F266" s="74" t="s">
        <v>46</v>
      </c>
      <c r="G266" s="66" t="s">
        <v>47</v>
      </c>
      <c r="K266" s="45" t="s">
        <v>606</v>
      </c>
      <c r="L266" s="66" t="s">
        <v>63</v>
      </c>
      <c r="M266" s="66" t="s">
        <v>48</v>
      </c>
      <c r="N266" s="66">
        <v>1</v>
      </c>
      <c r="P266" s="45">
        <v>115317</v>
      </c>
      <c r="Q266" s="45">
        <v>115317</v>
      </c>
      <c r="R266" s="81">
        <v>1</v>
      </c>
      <c r="S266" s="45">
        <v>115317</v>
      </c>
      <c r="T266" s="82">
        <v>0.08</v>
      </c>
      <c r="U266" s="87">
        <v>9225</v>
      </c>
      <c r="W266" s="45">
        <v>124542</v>
      </c>
      <c r="Y266" s="66" t="s">
        <v>184</v>
      </c>
      <c r="Z266" s="63" t="str">
        <f>_xlfn.XLOOKUP(L266,[2]BTK!$F:$F,[2]BTK!$D:$D)</f>
        <v>Promotion contract</v>
      </c>
    </row>
    <row r="267" spans="1:26" x14ac:dyDescent="0.25">
      <c r="A267" s="66">
        <v>12255</v>
      </c>
      <c r="B267" s="72" t="s">
        <v>585</v>
      </c>
      <c r="C267" s="73" t="s">
        <v>560</v>
      </c>
      <c r="D267" s="74">
        <v>7</v>
      </c>
      <c r="E267" s="45" t="s">
        <v>45</v>
      </c>
      <c r="F267" s="74" t="s">
        <v>46</v>
      </c>
      <c r="G267" s="66" t="s">
        <v>47</v>
      </c>
      <c r="K267" s="45" t="s">
        <v>607</v>
      </c>
      <c r="L267" s="66" t="s">
        <v>50</v>
      </c>
      <c r="M267" s="66" t="s">
        <v>48</v>
      </c>
      <c r="N267" s="66">
        <v>1</v>
      </c>
      <c r="P267" s="45">
        <v>115317</v>
      </c>
      <c r="Q267" s="45">
        <v>115317</v>
      </c>
      <c r="R267" s="81">
        <v>1</v>
      </c>
      <c r="S267" s="45">
        <v>115317</v>
      </c>
      <c r="T267" s="82">
        <v>0.08</v>
      </c>
      <c r="U267" s="87">
        <v>9225</v>
      </c>
      <c r="W267" s="45">
        <v>124542</v>
      </c>
      <c r="Y267" s="66" t="s">
        <v>184</v>
      </c>
      <c r="Z267" s="63" t="str">
        <f>_xlfn.XLOOKUP(L267,[2]BTK!$F:$F,[2]BTK!$D:$D)</f>
        <v>QA support</v>
      </c>
    </row>
    <row r="268" spans="1:26" x14ac:dyDescent="0.25">
      <c r="A268" s="66">
        <v>12280</v>
      </c>
      <c r="B268" s="72" t="s">
        <v>608</v>
      </c>
      <c r="C268" s="73" t="s">
        <v>560</v>
      </c>
      <c r="D268" s="74">
        <v>7</v>
      </c>
      <c r="E268" s="45" t="s">
        <v>45</v>
      </c>
      <c r="F268" s="74" t="s">
        <v>46</v>
      </c>
      <c r="G268" s="66" t="s">
        <v>47</v>
      </c>
      <c r="K268" s="45" t="s">
        <v>609</v>
      </c>
      <c r="L268" s="66" t="s">
        <v>77</v>
      </c>
      <c r="M268" s="66" t="s">
        <v>48</v>
      </c>
      <c r="N268" s="66">
        <v>1</v>
      </c>
      <c r="P268" s="45">
        <v>34595</v>
      </c>
      <c r="Q268" s="45">
        <v>34595</v>
      </c>
      <c r="R268" s="81">
        <v>1</v>
      </c>
      <c r="S268" s="45">
        <v>34595</v>
      </c>
      <c r="T268" s="82">
        <v>0.08</v>
      </c>
      <c r="U268" s="87">
        <v>2768</v>
      </c>
      <c r="W268" s="45">
        <v>37363</v>
      </c>
      <c r="Y268" s="66" t="s">
        <v>184</v>
      </c>
      <c r="Z268" s="63" t="str">
        <f>_xlfn.XLOOKUP(L268,[2]BTK!$F:$F,[2]BTK!$D:$D)</f>
        <v xml:space="preserve">NSO </v>
      </c>
    </row>
    <row r="269" spans="1:26" x14ac:dyDescent="0.25">
      <c r="A269" s="66">
        <v>12290</v>
      </c>
      <c r="B269" s="72" t="s">
        <v>539</v>
      </c>
      <c r="C269" s="73" t="s">
        <v>560</v>
      </c>
      <c r="D269" s="74">
        <v>7</v>
      </c>
      <c r="E269" s="45" t="s">
        <v>45</v>
      </c>
      <c r="F269" s="74" t="s">
        <v>46</v>
      </c>
      <c r="G269" s="66" t="s">
        <v>47</v>
      </c>
      <c r="K269" s="45" t="s">
        <v>610</v>
      </c>
      <c r="L269" s="66" t="s">
        <v>60</v>
      </c>
      <c r="M269" s="66" t="s">
        <v>48</v>
      </c>
      <c r="N269" s="66">
        <v>1</v>
      </c>
      <c r="P269" s="45">
        <v>115317</v>
      </c>
      <c r="Q269" s="45">
        <v>115317</v>
      </c>
      <c r="R269" s="81">
        <v>1</v>
      </c>
      <c r="S269" s="45">
        <v>115317</v>
      </c>
      <c r="T269" s="82">
        <v>0.08</v>
      </c>
      <c r="U269" s="87">
        <v>9225</v>
      </c>
      <c r="W269" s="45">
        <v>124542</v>
      </c>
      <c r="Y269" s="66" t="s">
        <v>184</v>
      </c>
      <c r="Z269" s="63" t="str">
        <f>_xlfn.XLOOKUP(L269,[2]BTK!$F:$F,[2]BTK!$D:$D)</f>
        <v>Display fee</v>
      </c>
    </row>
    <row r="270" spans="1:26" x14ac:dyDescent="0.25">
      <c r="A270" s="66">
        <v>12291</v>
      </c>
      <c r="B270" s="72" t="s">
        <v>611</v>
      </c>
      <c r="C270" s="73" t="s">
        <v>560</v>
      </c>
      <c r="D270" s="74">
        <v>7</v>
      </c>
      <c r="E270" s="45" t="s">
        <v>45</v>
      </c>
      <c r="F270" s="74" t="s">
        <v>46</v>
      </c>
      <c r="G270" s="66" t="s">
        <v>47</v>
      </c>
      <c r="K270" s="45" t="s">
        <v>612</v>
      </c>
      <c r="L270" s="66" t="s">
        <v>57</v>
      </c>
      <c r="M270" s="66" t="s">
        <v>48</v>
      </c>
      <c r="N270" s="66">
        <v>1</v>
      </c>
      <c r="P270" s="45">
        <v>115317</v>
      </c>
      <c r="Q270" s="45">
        <v>115317</v>
      </c>
      <c r="R270" s="81">
        <v>1</v>
      </c>
      <c r="S270" s="45">
        <v>115317</v>
      </c>
      <c r="T270" s="82">
        <v>0.08</v>
      </c>
      <c r="U270" s="87">
        <v>9225</v>
      </c>
      <c r="W270" s="45">
        <v>124542</v>
      </c>
      <c r="Y270" s="66" t="s">
        <v>184</v>
      </c>
      <c r="Z270" s="63" t="str">
        <f>_xlfn.XLOOKUP(L270,[2]BTK!$F:$F,[2]BTK!$D:$D)</f>
        <v>EDI support</v>
      </c>
    </row>
    <row r="271" spans="1:26" x14ac:dyDescent="0.25">
      <c r="A271" s="66">
        <v>12380</v>
      </c>
      <c r="B271" s="72" t="s">
        <v>613</v>
      </c>
      <c r="C271" s="73" t="s">
        <v>560</v>
      </c>
      <c r="D271" s="74">
        <v>7</v>
      </c>
      <c r="E271" s="45" t="s">
        <v>45</v>
      </c>
      <c r="F271" s="74" t="s">
        <v>46</v>
      </c>
      <c r="G271" s="66" t="s">
        <v>47</v>
      </c>
      <c r="K271" s="45" t="s">
        <v>614</v>
      </c>
      <c r="L271" s="66" t="s">
        <v>54</v>
      </c>
      <c r="M271" s="66" t="s">
        <v>48</v>
      </c>
      <c r="N271" s="66">
        <v>1</v>
      </c>
      <c r="P271" s="45">
        <v>36461</v>
      </c>
      <c r="Q271" s="45">
        <v>36461</v>
      </c>
      <c r="R271" s="81">
        <v>1</v>
      </c>
      <c r="S271" s="45">
        <v>36461</v>
      </c>
      <c r="T271" s="82">
        <v>0.08</v>
      </c>
      <c r="U271" s="87">
        <v>2917</v>
      </c>
      <c r="W271" s="45">
        <v>39378</v>
      </c>
      <c r="Y271" s="66" t="s">
        <v>185</v>
      </c>
      <c r="Z271" s="63" t="str">
        <f>_xlfn.XLOOKUP(L271,[2]BTK!$F:$F,[2]BTK!$D:$D)</f>
        <v>Electricity support</v>
      </c>
    </row>
    <row r="272" spans="1:26" x14ac:dyDescent="0.25">
      <c r="A272" s="66">
        <v>12382</v>
      </c>
      <c r="B272" s="72" t="s">
        <v>603</v>
      </c>
      <c r="C272" s="73" t="s">
        <v>560</v>
      </c>
      <c r="D272" s="74">
        <v>7</v>
      </c>
      <c r="E272" s="45" t="s">
        <v>45</v>
      </c>
      <c r="F272" s="74" t="s">
        <v>46</v>
      </c>
      <c r="G272" s="66" t="s">
        <v>47</v>
      </c>
      <c r="K272" s="45" t="s">
        <v>615</v>
      </c>
      <c r="L272" s="66" t="s">
        <v>50</v>
      </c>
      <c r="M272" s="66" t="s">
        <v>48</v>
      </c>
      <c r="N272" s="66">
        <v>1</v>
      </c>
      <c r="P272" s="45">
        <v>36461</v>
      </c>
      <c r="Q272" s="45">
        <v>36461</v>
      </c>
      <c r="R272" s="81">
        <v>1</v>
      </c>
      <c r="S272" s="45">
        <v>36461</v>
      </c>
      <c r="T272" s="82">
        <v>0.08</v>
      </c>
      <c r="U272" s="87">
        <v>2917</v>
      </c>
      <c r="W272" s="45">
        <v>39378</v>
      </c>
      <c r="Y272" s="66" t="s">
        <v>185</v>
      </c>
      <c r="Z272" s="63" t="str">
        <f>_xlfn.XLOOKUP(L272,[2]BTK!$F:$F,[2]BTK!$D:$D)</f>
        <v>QA support</v>
      </c>
    </row>
    <row r="273" spans="1:26" x14ac:dyDescent="0.25">
      <c r="A273" s="66">
        <v>12383</v>
      </c>
      <c r="B273" s="72" t="s">
        <v>616</v>
      </c>
      <c r="C273" s="73" t="s">
        <v>560</v>
      </c>
      <c r="D273" s="74">
        <v>7</v>
      </c>
      <c r="E273" s="45" t="s">
        <v>45</v>
      </c>
      <c r="F273" s="74" t="s">
        <v>46</v>
      </c>
      <c r="G273" s="66" t="s">
        <v>47</v>
      </c>
      <c r="K273" s="45" t="s">
        <v>617</v>
      </c>
      <c r="L273" s="66" t="s">
        <v>60</v>
      </c>
      <c r="M273" s="66" t="s">
        <v>48</v>
      </c>
      <c r="N273" s="66">
        <v>1</v>
      </c>
      <c r="P273" s="45">
        <v>36461</v>
      </c>
      <c r="Q273" s="45">
        <v>36461</v>
      </c>
      <c r="R273" s="81">
        <v>1</v>
      </c>
      <c r="S273" s="45">
        <v>36461</v>
      </c>
      <c r="T273" s="82">
        <v>0.08</v>
      </c>
      <c r="U273" s="87">
        <v>2917</v>
      </c>
      <c r="W273" s="45">
        <v>39378</v>
      </c>
      <c r="Y273" s="66" t="s">
        <v>185</v>
      </c>
      <c r="Z273" s="63" t="str">
        <f>_xlfn.XLOOKUP(L273,[2]BTK!$F:$F,[2]BTK!$D:$D)</f>
        <v>Display fee</v>
      </c>
    </row>
    <row r="274" spans="1:26" x14ac:dyDescent="0.25">
      <c r="A274" s="66">
        <v>12402</v>
      </c>
      <c r="B274" s="72" t="s">
        <v>618</v>
      </c>
      <c r="C274" s="73" t="s">
        <v>560</v>
      </c>
      <c r="D274" s="74">
        <v>7</v>
      </c>
      <c r="E274" s="45" t="s">
        <v>45</v>
      </c>
      <c r="F274" s="74" t="s">
        <v>46</v>
      </c>
      <c r="G274" s="66" t="s">
        <v>47</v>
      </c>
      <c r="K274" s="45" t="s">
        <v>619</v>
      </c>
      <c r="L274" s="66" t="s">
        <v>63</v>
      </c>
      <c r="M274" s="66" t="s">
        <v>48</v>
      </c>
      <c r="N274" s="66">
        <v>1</v>
      </c>
      <c r="P274" s="45">
        <v>36461</v>
      </c>
      <c r="Q274" s="45">
        <v>36461</v>
      </c>
      <c r="R274" s="81">
        <v>1</v>
      </c>
      <c r="S274" s="45">
        <v>36461</v>
      </c>
      <c r="T274" s="82">
        <v>0.08</v>
      </c>
      <c r="U274" s="87">
        <v>2917</v>
      </c>
      <c r="W274" s="45">
        <v>39378</v>
      </c>
      <c r="Y274" s="66" t="s">
        <v>185</v>
      </c>
      <c r="Z274" s="63" t="str">
        <f>_xlfn.XLOOKUP(L274,[2]BTK!$F:$F,[2]BTK!$D:$D)</f>
        <v>Promotion contract</v>
      </c>
    </row>
    <row r="275" spans="1:26" x14ac:dyDescent="0.25">
      <c r="A275" s="66">
        <v>12403</v>
      </c>
      <c r="B275" s="72" t="s">
        <v>578</v>
      </c>
      <c r="C275" s="73" t="s">
        <v>560</v>
      </c>
      <c r="D275" s="74">
        <v>7</v>
      </c>
      <c r="E275" s="45" t="s">
        <v>45</v>
      </c>
      <c r="F275" s="74" t="s">
        <v>46</v>
      </c>
      <c r="G275" s="66" t="s">
        <v>47</v>
      </c>
      <c r="K275" s="45" t="s">
        <v>620</v>
      </c>
      <c r="L275" s="66" t="s">
        <v>57</v>
      </c>
      <c r="M275" s="66" t="s">
        <v>48</v>
      </c>
      <c r="N275" s="66">
        <v>1</v>
      </c>
      <c r="P275" s="45">
        <v>36461</v>
      </c>
      <c r="Q275" s="45">
        <v>36461</v>
      </c>
      <c r="R275" s="81">
        <v>1</v>
      </c>
      <c r="S275" s="45">
        <v>36461</v>
      </c>
      <c r="T275" s="82">
        <v>0.08</v>
      </c>
      <c r="U275" s="87">
        <v>2917</v>
      </c>
      <c r="W275" s="45">
        <v>39378</v>
      </c>
      <c r="Y275" s="66" t="s">
        <v>185</v>
      </c>
      <c r="Z275" s="63" t="str">
        <f>_xlfn.XLOOKUP(L275,[2]BTK!$F:$F,[2]BTK!$D:$D)</f>
        <v>EDI support</v>
      </c>
    </row>
    <row r="276" spans="1:26" x14ac:dyDescent="0.25">
      <c r="A276" s="66">
        <v>12405</v>
      </c>
      <c r="B276" s="72" t="s">
        <v>621</v>
      </c>
      <c r="C276" s="73" t="s">
        <v>560</v>
      </c>
      <c r="D276" s="74">
        <v>7</v>
      </c>
      <c r="E276" s="45" t="s">
        <v>45</v>
      </c>
      <c r="F276" s="74" t="s">
        <v>46</v>
      </c>
      <c r="G276" s="66" t="s">
        <v>47</v>
      </c>
      <c r="K276" s="45" t="s">
        <v>622</v>
      </c>
      <c r="L276" s="66" t="s">
        <v>77</v>
      </c>
      <c r="M276" s="66" t="s">
        <v>48</v>
      </c>
      <c r="N276" s="66">
        <v>1</v>
      </c>
      <c r="P276" s="45">
        <v>10938</v>
      </c>
      <c r="Q276" s="45">
        <v>10938</v>
      </c>
      <c r="R276" s="81">
        <v>1</v>
      </c>
      <c r="S276" s="45">
        <v>10938</v>
      </c>
      <c r="T276" s="82">
        <v>0.08</v>
      </c>
      <c r="U276" s="87">
        <v>875</v>
      </c>
      <c r="W276" s="45">
        <v>11813</v>
      </c>
      <c r="Y276" s="66" t="s">
        <v>185</v>
      </c>
      <c r="Z276" s="63" t="str">
        <f>_xlfn.XLOOKUP(L276,[2]BTK!$F:$F,[2]BTK!$D:$D)</f>
        <v xml:space="preserve">NSO </v>
      </c>
    </row>
    <row r="277" spans="1:26" x14ac:dyDescent="0.25">
      <c r="A277" s="66">
        <v>12473</v>
      </c>
      <c r="B277" s="72" t="s">
        <v>623</v>
      </c>
      <c r="C277" s="73" t="s">
        <v>152</v>
      </c>
      <c r="D277" s="74">
        <v>8</v>
      </c>
      <c r="E277" s="45" t="s">
        <v>45</v>
      </c>
      <c r="F277" s="74" t="s">
        <v>46</v>
      </c>
      <c r="G277" s="66" t="s">
        <v>47</v>
      </c>
      <c r="K277" s="45" t="s">
        <v>624</v>
      </c>
      <c r="L277" s="66" t="s">
        <v>54</v>
      </c>
      <c r="M277" s="66" t="s">
        <v>48</v>
      </c>
      <c r="N277" s="66">
        <v>1</v>
      </c>
      <c r="P277" s="45">
        <v>102361</v>
      </c>
      <c r="Q277" s="45">
        <v>102361</v>
      </c>
      <c r="R277" s="81">
        <v>1</v>
      </c>
      <c r="S277" s="45">
        <v>102361</v>
      </c>
      <c r="T277" s="82" t="s">
        <v>156</v>
      </c>
      <c r="U277" s="87">
        <v>8189</v>
      </c>
      <c r="W277" s="45">
        <v>110550</v>
      </c>
      <c r="Y277" s="66" t="s">
        <v>181</v>
      </c>
      <c r="Z277" s="63" t="str">
        <f>_xlfn.XLOOKUP(L277,[2]BTK!$F:$F,[2]BTK!$D:$D)</f>
        <v>Electricity support</v>
      </c>
    </row>
    <row r="278" spans="1:26" x14ac:dyDescent="0.25">
      <c r="A278" s="66">
        <v>12475</v>
      </c>
      <c r="B278" s="72" t="s">
        <v>625</v>
      </c>
      <c r="C278" s="73" t="s">
        <v>152</v>
      </c>
      <c r="D278" s="74">
        <v>8</v>
      </c>
      <c r="E278" s="45" t="s">
        <v>45</v>
      </c>
      <c r="F278" s="74" t="s">
        <v>46</v>
      </c>
      <c r="G278" s="66" t="s">
        <v>47</v>
      </c>
      <c r="K278" s="45" t="s">
        <v>626</v>
      </c>
      <c r="L278" s="66" t="s">
        <v>63</v>
      </c>
      <c r="M278" s="66" t="s">
        <v>48</v>
      </c>
      <c r="N278" s="66">
        <v>1</v>
      </c>
      <c r="P278" s="45">
        <v>102361</v>
      </c>
      <c r="Q278" s="45">
        <v>102361</v>
      </c>
      <c r="R278" s="81">
        <v>1</v>
      </c>
      <c r="S278" s="45">
        <v>102361</v>
      </c>
      <c r="T278" s="82" t="s">
        <v>156</v>
      </c>
      <c r="U278" s="87">
        <v>8189</v>
      </c>
      <c r="W278" s="45">
        <v>110550</v>
      </c>
      <c r="Y278" s="66" t="s">
        <v>181</v>
      </c>
      <c r="Z278" s="63" t="str">
        <f>_xlfn.XLOOKUP(L278,[2]BTK!$F:$F,[2]BTK!$D:$D)</f>
        <v>Promotion contract</v>
      </c>
    </row>
    <row r="279" spans="1:26" x14ac:dyDescent="0.25">
      <c r="A279" s="66">
        <v>12477</v>
      </c>
      <c r="B279" s="72" t="s">
        <v>627</v>
      </c>
      <c r="C279" s="73" t="s">
        <v>152</v>
      </c>
      <c r="D279" s="74">
        <v>8</v>
      </c>
      <c r="E279" s="45" t="s">
        <v>45</v>
      </c>
      <c r="F279" s="74" t="s">
        <v>46</v>
      </c>
      <c r="G279" s="66" t="s">
        <v>47</v>
      </c>
      <c r="K279" s="45" t="s">
        <v>628</v>
      </c>
      <c r="L279" s="66" t="s">
        <v>57</v>
      </c>
      <c r="M279" s="66" t="s">
        <v>48</v>
      </c>
      <c r="N279" s="66">
        <v>1</v>
      </c>
      <c r="P279" s="45">
        <v>102361</v>
      </c>
      <c r="Q279" s="45">
        <v>102361</v>
      </c>
      <c r="R279" s="81">
        <v>1</v>
      </c>
      <c r="S279" s="45">
        <v>102361</v>
      </c>
      <c r="T279" s="82" t="s">
        <v>156</v>
      </c>
      <c r="U279" s="87">
        <v>8189</v>
      </c>
      <c r="W279" s="45">
        <v>110550</v>
      </c>
      <c r="Y279" s="66" t="s">
        <v>181</v>
      </c>
      <c r="Z279" s="63" t="str">
        <f>_xlfn.XLOOKUP(L279,[2]BTK!$F:$F,[2]BTK!$D:$D)</f>
        <v>EDI support</v>
      </c>
    </row>
    <row r="280" spans="1:26" x14ac:dyDescent="0.25">
      <c r="A280" s="66">
        <v>12481</v>
      </c>
      <c r="B280" s="72" t="s">
        <v>629</v>
      </c>
      <c r="C280" s="73" t="s">
        <v>152</v>
      </c>
      <c r="D280" s="74">
        <v>8</v>
      </c>
      <c r="E280" s="45" t="s">
        <v>45</v>
      </c>
      <c r="F280" s="74" t="s">
        <v>46</v>
      </c>
      <c r="G280" s="66" t="s">
        <v>47</v>
      </c>
      <c r="K280" s="45" t="s">
        <v>630</v>
      </c>
      <c r="L280" s="66" t="s">
        <v>50</v>
      </c>
      <c r="M280" s="66" t="s">
        <v>48</v>
      </c>
      <c r="N280" s="66">
        <v>1</v>
      </c>
      <c r="P280" s="45">
        <v>102361</v>
      </c>
      <c r="Q280" s="45">
        <v>102361</v>
      </c>
      <c r="R280" s="81">
        <v>1</v>
      </c>
      <c r="S280" s="45">
        <v>102361</v>
      </c>
      <c r="T280" s="82" t="s">
        <v>156</v>
      </c>
      <c r="U280" s="87">
        <v>8189</v>
      </c>
      <c r="W280" s="45">
        <v>110550</v>
      </c>
      <c r="Y280" s="66" t="s">
        <v>181</v>
      </c>
      <c r="Z280" s="63" t="str">
        <f>_xlfn.XLOOKUP(L280,[2]BTK!$F:$F,[2]BTK!$D:$D)</f>
        <v>QA support</v>
      </c>
    </row>
    <row r="281" spans="1:26" x14ac:dyDescent="0.25">
      <c r="A281" s="66">
        <v>12485</v>
      </c>
      <c r="B281" s="72" t="s">
        <v>631</v>
      </c>
      <c r="C281" s="73" t="s">
        <v>152</v>
      </c>
      <c r="D281" s="74">
        <v>8</v>
      </c>
      <c r="E281" s="45" t="s">
        <v>45</v>
      </c>
      <c r="F281" s="74" t="s">
        <v>46</v>
      </c>
      <c r="G281" s="66" t="s">
        <v>47</v>
      </c>
      <c r="K281" s="45" t="s">
        <v>632</v>
      </c>
      <c r="L281" s="66" t="s">
        <v>60</v>
      </c>
      <c r="M281" s="66" t="s">
        <v>48</v>
      </c>
      <c r="N281" s="66">
        <v>1</v>
      </c>
      <c r="P281" s="45">
        <v>102361</v>
      </c>
      <c r="Q281" s="45">
        <v>102361</v>
      </c>
      <c r="R281" s="81">
        <v>1</v>
      </c>
      <c r="S281" s="45">
        <v>102361</v>
      </c>
      <c r="T281" s="82" t="s">
        <v>156</v>
      </c>
      <c r="U281" s="87">
        <v>8189</v>
      </c>
      <c r="W281" s="45">
        <v>110550</v>
      </c>
      <c r="Y281" s="66" t="s">
        <v>181</v>
      </c>
      <c r="Z281" s="63" t="str">
        <f>_xlfn.XLOOKUP(L281,[2]BTK!$F:$F,[2]BTK!$D:$D)</f>
        <v>Display fee</v>
      </c>
    </row>
    <row r="282" spans="1:26" x14ac:dyDescent="0.25">
      <c r="A282" s="66">
        <v>12502</v>
      </c>
      <c r="B282" s="72" t="s">
        <v>633</v>
      </c>
      <c r="C282" s="73" t="s">
        <v>152</v>
      </c>
      <c r="D282" s="74">
        <v>8</v>
      </c>
      <c r="E282" s="45" t="s">
        <v>45</v>
      </c>
      <c r="F282" s="74" t="s">
        <v>46</v>
      </c>
      <c r="G282" s="66" t="s">
        <v>47</v>
      </c>
      <c r="K282" s="45" t="s">
        <v>634</v>
      </c>
      <c r="L282" s="66" t="s">
        <v>77</v>
      </c>
      <c r="M282" s="66" t="s">
        <v>48</v>
      </c>
      <c r="N282" s="66">
        <v>1</v>
      </c>
      <c r="P282" s="45">
        <v>30708</v>
      </c>
      <c r="Q282" s="45">
        <v>30708</v>
      </c>
      <c r="R282" s="81">
        <v>1</v>
      </c>
      <c r="S282" s="45">
        <v>30708</v>
      </c>
      <c r="T282" s="82" t="s">
        <v>156</v>
      </c>
      <c r="U282" s="87">
        <v>2457</v>
      </c>
      <c r="W282" s="45">
        <v>33165</v>
      </c>
      <c r="Y282" s="66" t="s">
        <v>181</v>
      </c>
      <c r="Z282" s="63" t="str">
        <f>_xlfn.XLOOKUP(L282,[2]BTK!$F:$F,[2]BTK!$D:$D)</f>
        <v xml:space="preserve">NSO </v>
      </c>
    </row>
    <row r="283" spans="1:26" x14ac:dyDescent="0.25">
      <c r="A283" s="66">
        <v>13191</v>
      </c>
      <c r="B283" s="72" t="s">
        <v>635</v>
      </c>
      <c r="C283" s="73" t="s">
        <v>152</v>
      </c>
      <c r="D283" s="74">
        <v>8</v>
      </c>
      <c r="E283" s="45" t="s">
        <v>45</v>
      </c>
      <c r="F283" s="74" t="s">
        <v>46</v>
      </c>
      <c r="G283" s="66" t="s">
        <v>47</v>
      </c>
      <c r="K283" s="45" t="s">
        <v>636</v>
      </c>
      <c r="L283" s="66" t="s">
        <v>57</v>
      </c>
      <c r="M283" s="66" t="s">
        <v>48</v>
      </c>
      <c r="N283" s="66">
        <v>1</v>
      </c>
      <c r="P283" s="45">
        <v>1386470</v>
      </c>
      <c r="Q283" s="45">
        <v>1386470</v>
      </c>
      <c r="R283" s="81">
        <v>1</v>
      </c>
      <c r="S283" s="45">
        <v>1386470</v>
      </c>
      <c r="T283" s="82" t="s">
        <v>156</v>
      </c>
      <c r="U283" s="87">
        <v>110918</v>
      </c>
      <c r="W283" s="45">
        <v>1497388</v>
      </c>
      <c r="Y283" s="66" t="s">
        <v>180</v>
      </c>
      <c r="Z283" s="63" t="str">
        <f>_xlfn.XLOOKUP(L283,[2]BTK!$F:$F,[2]BTK!$D:$D)</f>
        <v>EDI support</v>
      </c>
    </row>
    <row r="284" spans="1:26" x14ac:dyDescent="0.25">
      <c r="A284" s="66">
        <v>13192</v>
      </c>
      <c r="B284" s="72" t="s">
        <v>637</v>
      </c>
      <c r="C284" s="73" t="s">
        <v>152</v>
      </c>
      <c r="D284" s="74">
        <v>8</v>
      </c>
      <c r="E284" s="45" t="s">
        <v>45</v>
      </c>
      <c r="F284" s="74" t="s">
        <v>46</v>
      </c>
      <c r="G284" s="66" t="s">
        <v>47</v>
      </c>
      <c r="K284" s="45" t="s">
        <v>638</v>
      </c>
      <c r="L284" s="66" t="s">
        <v>60</v>
      </c>
      <c r="M284" s="66" t="s">
        <v>48</v>
      </c>
      <c r="N284" s="66">
        <v>1</v>
      </c>
      <c r="P284" s="45">
        <v>1386470</v>
      </c>
      <c r="Q284" s="45">
        <v>1386470</v>
      </c>
      <c r="R284" s="81">
        <v>1</v>
      </c>
      <c r="S284" s="45">
        <v>1386470</v>
      </c>
      <c r="T284" s="82" t="s">
        <v>156</v>
      </c>
      <c r="U284" s="87">
        <v>110918</v>
      </c>
      <c r="W284" s="45">
        <v>1497388</v>
      </c>
      <c r="Y284" s="66" t="s">
        <v>180</v>
      </c>
      <c r="Z284" s="63" t="str">
        <f>_xlfn.XLOOKUP(L284,[2]BTK!$F:$F,[2]BTK!$D:$D)</f>
        <v>Display fee</v>
      </c>
    </row>
    <row r="285" spans="1:26" x14ac:dyDescent="0.25">
      <c r="A285" s="66">
        <v>13194</v>
      </c>
      <c r="B285" s="72" t="s">
        <v>639</v>
      </c>
      <c r="C285" s="73" t="s">
        <v>152</v>
      </c>
      <c r="D285" s="74">
        <v>8</v>
      </c>
      <c r="E285" s="45" t="s">
        <v>45</v>
      </c>
      <c r="F285" s="74" t="s">
        <v>46</v>
      </c>
      <c r="G285" s="66" t="s">
        <v>47</v>
      </c>
      <c r="K285" s="45" t="s">
        <v>640</v>
      </c>
      <c r="L285" s="66" t="s">
        <v>50</v>
      </c>
      <c r="M285" s="66" t="s">
        <v>48</v>
      </c>
      <c r="N285" s="66">
        <v>1</v>
      </c>
      <c r="P285" s="45">
        <v>1386470</v>
      </c>
      <c r="Q285" s="45">
        <v>1386470</v>
      </c>
      <c r="R285" s="81">
        <v>1</v>
      </c>
      <c r="S285" s="45">
        <v>1386470</v>
      </c>
      <c r="T285" s="82" t="s">
        <v>156</v>
      </c>
      <c r="U285" s="87">
        <v>110918</v>
      </c>
      <c r="W285" s="45">
        <v>1497388</v>
      </c>
      <c r="Y285" s="66" t="s">
        <v>180</v>
      </c>
      <c r="Z285" s="63" t="str">
        <f>_xlfn.XLOOKUP(L285,[2]BTK!$F:$F,[2]BTK!$D:$D)</f>
        <v>QA support</v>
      </c>
    </row>
    <row r="286" spans="1:26" x14ac:dyDescent="0.25">
      <c r="A286" s="66">
        <v>13309</v>
      </c>
      <c r="B286" s="72" t="s">
        <v>641</v>
      </c>
      <c r="C286" s="73" t="s">
        <v>152</v>
      </c>
      <c r="D286" s="74">
        <v>8</v>
      </c>
      <c r="E286" s="45" t="s">
        <v>45</v>
      </c>
      <c r="F286" s="74" t="s">
        <v>46</v>
      </c>
      <c r="G286" s="66" t="s">
        <v>47</v>
      </c>
      <c r="K286" s="45" t="s">
        <v>642</v>
      </c>
      <c r="L286" s="66" t="s">
        <v>77</v>
      </c>
      <c r="M286" s="66" t="s">
        <v>48</v>
      </c>
      <c r="N286" s="66">
        <v>1</v>
      </c>
      <c r="P286" s="45">
        <v>415941</v>
      </c>
      <c r="Q286" s="45">
        <v>415941</v>
      </c>
      <c r="R286" s="81">
        <v>1</v>
      </c>
      <c r="S286" s="45">
        <v>415941</v>
      </c>
      <c r="T286" s="82" t="s">
        <v>156</v>
      </c>
      <c r="U286" s="87">
        <v>33275</v>
      </c>
      <c r="W286" s="45">
        <v>449216</v>
      </c>
      <c r="Y286" s="66" t="s">
        <v>180</v>
      </c>
      <c r="Z286" s="63" t="str">
        <f>_xlfn.XLOOKUP(L286,[2]BTK!$F:$F,[2]BTK!$D:$D)</f>
        <v xml:space="preserve">NSO </v>
      </c>
    </row>
    <row r="287" spans="1:26" x14ac:dyDescent="0.25">
      <c r="A287" s="66">
        <v>13313</v>
      </c>
      <c r="B287" s="72" t="s">
        <v>643</v>
      </c>
      <c r="C287" s="73" t="s">
        <v>152</v>
      </c>
      <c r="D287" s="74">
        <v>8</v>
      </c>
      <c r="E287" s="45" t="s">
        <v>45</v>
      </c>
      <c r="F287" s="74" t="s">
        <v>46</v>
      </c>
      <c r="G287" s="66" t="s">
        <v>47</v>
      </c>
      <c r="K287" s="45" t="s">
        <v>644</v>
      </c>
      <c r="L287" s="66" t="s">
        <v>54</v>
      </c>
      <c r="M287" s="66" t="s">
        <v>48</v>
      </c>
      <c r="N287" s="66">
        <v>1</v>
      </c>
      <c r="P287" s="45">
        <v>1386470</v>
      </c>
      <c r="Q287" s="45">
        <v>1386470</v>
      </c>
      <c r="R287" s="81">
        <v>1</v>
      </c>
      <c r="S287" s="45">
        <v>1386470</v>
      </c>
      <c r="T287" s="82" t="s">
        <v>156</v>
      </c>
      <c r="U287" s="87">
        <v>110918</v>
      </c>
      <c r="W287" s="45">
        <v>1497388</v>
      </c>
      <c r="Y287" s="66" t="s">
        <v>180</v>
      </c>
      <c r="Z287" s="63" t="str">
        <f>_xlfn.XLOOKUP(L287,[2]BTK!$F:$F,[2]BTK!$D:$D)</f>
        <v>Electricity support</v>
      </c>
    </row>
    <row r="288" spans="1:26" x14ac:dyDescent="0.25">
      <c r="A288" s="66">
        <v>13361</v>
      </c>
      <c r="B288" s="72" t="s">
        <v>645</v>
      </c>
      <c r="C288" s="73" t="s">
        <v>152</v>
      </c>
      <c r="D288" s="74">
        <v>8</v>
      </c>
      <c r="E288" s="45" t="s">
        <v>45</v>
      </c>
      <c r="F288" s="74" t="s">
        <v>46</v>
      </c>
      <c r="G288" s="66" t="s">
        <v>47</v>
      </c>
      <c r="K288" s="45" t="s">
        <v>646</v>
      </c>
      <c r="L288" s="66" t="s">
        <v>63</v>
      </c>
      <c r="M288" s="66" t="s">
        <v>48</v>
      </c>
      <c r="N288" s="66">
        <v>1</v>
      </c>
      <c r="P288" s="45">
        <v>1386470</v>
      </c>
      <c r="Q288" s="45">
        <v>1386470</v>
      </c>
      <c r="R288" s="81">
        <v>1</v>
      </c>
      <c r="S288" s="45">
        <v>1386470</v>
      </c>
      <c r="T288" s="82" t="s">
        <v>156</v>
      </c>
      <c r="U288" s="87">
        <v>110918</v>
      </c>
      <c r="W288" s="45">
        <v>1497388</v>
      </c>
      <c r="Y288" s="66" t="s">
        <v>180</v>
      </c>
      <c r="Z288" s="63" t="str">
        <f>_xlfn.XLOOKUP(L288,[2]BTK!$F:$F,[2]BTK!$D:$D)</f>
        <v>Promotion contract</v>
      </c>
    </row>
    <row r="289" spans="1:26" x14ac:dyDescent="0.25">
      <c r="A289" s="66">
        <v>13846</v>
      </c>
      <c r="B289" s="72" t="s">
        <v>647</v>
      </c>
      <c r="C289" s="73" t="s">
        <v>152</v>
      </c>
      <c r="D289" s="74">
        <v>8</v>
      </c>
      <c r="E289" s="45" t="s">
        <v>45</v>
      </c>
      <c r="F289" s="74" t="s">
        <v>46</v>
      </c>
      <c r="G289" s="66" t="s">
        <v>47</v>
      </c>
      <c r="K289" s="45" t="s">
        <v>648</v>
      </c>
      <c r="L289" s="66" t="s">
        <v>60</v>
      </c>
      <c r="M289" s="66" t="s">
        <v>48</v>
      </c>
      <c r="N289" s="66">
        <v>1</v>
      </c>
      <c r="P289" s="45">
        <v>162591</v>
      </c>
      <c r="Q289" s="45">
        <v>162591</v>
      </c>
      <c r="R289" s="81">
        <v>1</v>
      </c>
      <c r="S289" s="45">
        <v>162591</v>
      </c>
      <c r="T289" s="82" t="s">
        <v>156</v>
      </c>
      <c r="U289" s="87">
        <v>13007</v>
      </c>
      <c r="W289" s="45">
        <v>175598</v>
      </c>
      <c r="Y289" s="66" t="s">
        <v>182</v>
      </c>
      <c r="Z289" s="63" t="str">
        <f>_xlfn.XLOOKUP(L289,[2]BTK!$F:$F,[2]BTK!$D:$D)</f>
        <v>Display fee</v>
      </c>
    </row>
    <row r="290" spans="1:26" x14ac:dyDescent="0.25">
      <c r="A290" s="88">
        <v>13857</v>
      </c>
      <c r="B290" s="89" t="s">
        <v>649</v>
      </c>
      <c r="C290" s="89" t="s">
        <v>152</v>
      </c>
      <c r="D290" s="89">
        <v>8</v>
      </c>
      <c r="E290" s="90" t="s">
        <v>45</v>
      </c>
      <c r="F290" s="66" t="s">
        <v>46</v>
      </c>
      <c r="G290" s="89" t="s">
        <v>47</v>
      </c>
      <c r="H290" s="146"/>
      <c r="I290" s="146"/>
      <c r="J290" s="89"/>
      <c r="K290" s="89" t="s">
        <v>650</v>
      </c>
      <c r="L290" s="66" t="s">
        <v>50</v>
      </c>
      <c r="M290" s="89" t="s">
        <v>48</v>
      </c>
      <c r="N290" s="91">
        <v>1</v>
      </c>
      <c r="O290" s="91"/>
      <c r="P290" s="92">
        <v>162591</v>
      </c>
      <c r="Q290" s="93">
        <v>162591</v>
      </c>
      <c r="R290" s="94">
        <v>1</v>
      </c>
      <c r="S290" s="93">
        <v>162591</v>
      </c>
      <c r="T290" s="95" t="s">
        <v>156</v>
      </c>
      <c r="U290" s="93">
        <v>13007</v>
      </c>
      <c r="V290" s="91"/>
      <c r="W290" s="93">
        <v>175598</v>
      </c>
      <c r="X290" s="90"/>
      <c r="Y290" s="66" t="s">
        <v>182</v>
      </c>
      <c r="Z290" s="63" t="str">
        <f>_xlfn.XLOOKUP(L290,[2]BTK!$F:$F,[2]BTK!$D:$D)</f>
        <v>QA support</v>
      </c>
    </row>
    <row r="291" spans="1:26" x14ac:dyDescent="0.25">
      <c r="A291" s="66">
        <v>13858</v>
      </c>
      <c r="B291" s="72" t="s">
        <v>651</v>
      </c>
      <c r="C291" s="73" t="s">
        <v>152</v>
      </c>
      <c r="D291" s="74">
        <v>8</v>
      </c>
      <c r="E291" s="45" t="s">
        <v>45</v>
      </c>
      <c r="F291" s="74" t="s">
        <v>46</v>
      </c>
      <c r="G291" s="66" t="s">
        <v>47</v>
      </c>
      <c r="K291" s="45" t="s">
        <v>652</v>
      </c>
      <c r="L291" s="66" t="s">
        <v>77</v>
      </c>
      <c r="M291" s="66" t="s">
        <v>48</v>
      </c>
      <c r="N291" s="66">
        <v>1</v>
      </c>
      <c r="P291" s="45">
        <v>48778</v>
      </c>
      <c r="Q291" s="87">
        <v>48778</v>
      </c>
      <c r="R291" s="81">
        <v>1</v>
      </c>
      <c r="S291" s="87">
        <v>48778</v>
      </c>
      <c r="T291" s="82" t="s">
        <v>156</v>
      </c>
      <c r="U291" s="87">
        <v>3902</v>
      </c>
      <c r="W291" s="87">
        <v>52680</v>
      </c>
      <c r="Y291" s="66" t="s">
        <v>182</v>
      </c>
      <c r="Z291" s="63" t="str">
        <f>_xlfn.XLOOKUP(L291,[2]BTK!$F:$F,[2]BTK!$D:$D)</f>
        <v xml:space="preserve">NSO </v>
      </c>
    </row>
    <row r="292" spans="1:26" x14ac:dyDescent="0.25">
      <c r="A292" s="66">
        <v>13860</v>
      </c>
      <c r="B292" s="72" t="s">
        <v>653</v>
      </c>
      <c r="C292" s="73" t="s">
        <v>152</v>
      </c>
      <c r="D292" s="74">
        <v>8</v>
      </c>
      <c r="E292" s="45" t="s">
        <v>45</v>
      </c>
      <c r="F292" s="74" t="s">
        <v>46</v>
      </c>
      <c r="G292" s="66" t="s">
        <v>47</v>
      </c>
      <c r="K292" s="45" t="s">
        <v>654</v>
      </c>
      <c r="L292" s="66" t="s">
        <v>63</v>
      </c>
      <c r="M292" s="66" t="s">
        <v>48</v>
      </c>
      <c r="N292" s="66">
        <v>1</v>
      </c>
      <c r="P292" s="45">
        <v>162591</v>
      </c>
      <c r="Q292" s="87">
        <v>162591</v>
      </c>
      <c r="R292" s="81">
        <v>1</v>
      </c>
      <c r="S292" s="87">
        <v>162591</v>
      </c>
      <c r="T292" s="82" t="s">
        <v>156</v>
      </c>
      <c r="U292" s="87">
        <v>13007</v>
      </c>
      <c r="W292" s="87">
        <v>175598</v>
      </c>
      <c r="Y292" s="66" t="s">
        <v>182</v>
      </c>
      <c r="Z292" s="63" t="str">
        <f>_xlfn.XLOOKUP(L292,[2]BTK!$F:$F,[2]BTK!$D:$D)</f>
        <v>Promotion contract</v>
      </c>
    </row>
    <row r="293" spans="1:26" x14ac:dyDescent="0.25">
      <c r="A293" s="66">
        <v>13870</v>
      </c>
      <c r="B293" s="72" t="s">
        <v>655</v>
      </c>
      <c r="C293" s="73" t="s">
        <v>152</v>
      </c>
      <c r="D293" s="74">
        <v>8</v>
      </c>
      <c r="E293" s="45" t="s">
        <v>45</v>
      </c>
      <c r="F293" s="74" t="s">
        <v>46</v>
      </c>
      <c r="G293" s="66" t="s">
        <v>47</v>
      </c>
      <c r="K293" s="45" t="s">
        <v>656</v>
      </c>
      <c r="L293" s="66" t="s">
        <v>54</v>
      </c>
      <c r="M293" s="66" t="s">
        <v>48</v>
      </c>
      <c r="N293" s="66">
        <v>1</v>
      </c>
      <c r="P293" s="45">
        <v>162591</v>
      </c>
      <c r="Q293" s="87">
        <v>162591</v>
      </c>
      <c r="R293" s="81">
        <v>1</v>
      </c>
      <c r="S293" s="87">
        <v>162591</v>
      </c>
      <c r="T293" s="82" t="s">
        <v>156</v>
      </c>
      <c r="U293" s="87">
        <v>13007</v>
      </c>
      <c r="W293" s="87">
        <v>175598</v>
      </c>
      <c r="Y293" s="66" t="s">
        <v>182</v>
      </c>
      <c r="Z293" s="63" t="str">
        <f>_xlfn.XLOOKUP(L293,[2]BTK!$F:$F,[2]BTK!$D:$D)</f>
        <v>Electricity support</v>
      </c>
    </row>
    <row r="294" spans="1:26" x14ac:dyDescent="0.25">
      <c r="A294" s="66">
        <v>13872</v>
      </c>
      <c r="B294" s="72" t="s">
        <v>657</v>
      </c>
      <c r="C294" s="73" t="s">
        <v>152</v>
      </c>
      <c r="D294" s="74">
        <v>8</v>
      </c>
      <c r="E294" s="45" t="s">
        <v>45</v>
      </c>
      <c r="F294" s="74" t="s">
        <v>46</v>
      </c>
      <c r="G294" s="66" t="s">
        <v>47</v>
      </c>
      <c r="K294" s="45" t="s">
        <v>658</v>
      </c>
      <c r="L294" s="66" t="s">
        <v>57</v>
      </c>
      <c r="M294" s="66" t="s">
        <v>48</v>
      </c>
      <c r="N294" s="66">
        <v>1</v>
      </c>
      <c r="P294" s="45">
        <v>162591</v>
      </c>
      <c r="Q294" s="87">
        <v>162591</v>
      </c>
      <c r="R294" s="81">
        <v>1</v>
      </c>
      <c r="S294" s="87">
        <v>162591</v>
      </c>
      <c r="T294" s="82" t="s">
        <v>156</v>
      </c>
      <c r="U294" s="87">
        <v>13007</v>
      </c>
      <c r="W294" s="87">
        <v>175598</v>
      </c>
      <c r="Y294" s="66" t="s">
        <v>182</v>
      </c>
      <c r="Z294" s="63" t="str">
        <f>_xlfn.XLOOKUP(L294,[2]BTK!$F:$F,[2]BTK!$D:$D)</f>
        <v>EDI support</v>
      </c>
    </row>
    <row r="295" spans="1:26" x14ac:dyDescent="0.25">
      <c r="A295" s="66">
        <v>13949</v>
      </c>
      <c r="B295" s="72" t="s">
        <v>659</v>
      </c>
      <c r="C295" s="73" t="s">
        <v>152</v>
      </c>
      <c r="D295" s="74">
        <v>8</v>
      </c>
      <c r="E295" s="45" t="s">
        <v>45</v>
      </c>
      <c r="F295" s="74" t="s">
        <v>46</v>
      </c>
      <c r="G295" s="66" t="s">
        <v>47</v>
      </c>
      <c r="K295" s="45" t="s">
        <v>660</v>
      </c>
      <c r="L295" s="66" t="s">
        <v>54</v>
      </c>
      <c r="M295" s="66" t="s">
        <v>48</v>
      </c>
      <c r="N295" s="66">
        <v>1</v>
      </c>
      <c r="P295" s="45">
        <v>27692</v>
      </c>
      <c r="Q295" s="87">
        <v>27692</v>
      </c>
      <c r="R295" s="81">
        <v>1</v>
      </c>
      <c r="S295" s="87">
        <v>27692</v>
      </c>
      <c r="T295" s="82" t="s">
        <v>156</v>
      </c>
      <c r="U295" s="87">
        <v>2215</v>
      </c>
      <c r="W295" s="87">
        <v>29907</v>
      </c>
      <c r="Y295" s="66" t="s">
        <v>183</v>
      </c>
      <c r="Z295" s="63" t="str">
        <f>_xlfn.XLOOKUP(L295,[2]BTK!$F:$F,[2]BTK!$D:$D)</f>
        <v>Electricity support</v>
      </c>
    </row>
    <row r="296" spans="1:26" x14ac:dyDescent="0.25">
      <c r="A296" s="66">
        <v>13950</v>
      </c>
      <c r="B296" s="72" t="s">
        <v>661</v>
      </c>
      <c r="C296" s="73" t="s">
        <v>152</v>
      </c>
      <c r="D296" s="74">
        <v>8</v>
      </c>
      <c r="E296" s="45" t="s">
        <v>45</v>
      </c>
      <c r="F296" s="74" t="s">
        <v>46</v>
      </c>
      <c r="G296" s="66" t="s">
        <v>47</v>
      </c>
      <c r="K296" s="45" t="s">
        <v>662</v>
      </c>
      <c r="L296" s="66" t="s">
        <v>50</v>
      </c>
      <c r="M296" s="66" t="s">
        <v>48</v>
      </c>
      <c r="N296" s="66">
        <v>1</v>
      </c>
      <c r="P296" s="45">
        <v>27692</v>
      </c>
      <c r="Q296" s="87">
        <v>27692</v>
      </c>
      <c r="R296" s="81">
        <v>1</v>
      </c>
      <c r="S296" s="87">
        <v>27692</v>
      </c>
      <c r="T296" s="82" t="s">
        <v>156</v>
      </c>
      <c r="U296" s="87">
        <v>2215</v>
      </c>
      <c r="W296" s="87">
        <v>29907</v>
      </c>
      <c r="Y296" s="66" t="s">
        <v>183</v>
      </c>
      <c r="Z296" s="63" t="str">
        <f>_xlfn.XLOOKUP(L296,[2]BTK!$F:$F,[2]BTK!$D:$D)</f>
        <v>QA support</v>
      </c>
    </row>
    <row r="297" spans="1:26" x14ac:dyDescent="0.25">
      <c r="A297" s="66">
        <v>13952</v>
      </c>
      <c r="B297" s="72" t="s">
        <v>663</v>
      </c>
      <c r="C297" s="73" t="s">
        <v>152</v>
      </c>
      <c r="D297" s="74">
        <v>8</v>
      </c>
      <c r="E297" s="45" t="s">
        <v>45</v>
      </c>
      <c r="F297" s="74" t="s">
        <v>46</v>
      </c>
      <c r="G297" s="66" t="s">
        <v>47</v>
      </c>
      <c r="K297" s="45" t="s">
        <v>664</v>
      </c>
      <c r="L297" s="66" t="s">
        <v>57</v>
      </c>
      <c r="M297" s="66" t="s">
        <v>48</v>
      </c>
      <c r="N297" s="66">
        <v>1</v>
      </c>
      <c r="P297" s="45">
        <v>27692</v>
      </c>
      <c r="Q297" s="87">
        <v>27692</v>
      </c>
      <c r="R297" s="81">
        <v>1</v>
      </c>
      <c r="S297" s="87">
        <v>27692</v>
      </c>
      <c r="T297" s="82" t="s">
        <v>156</v>
      </c>
      <c r="U297" s="87">
        <v>2215</v>
      </c>
      <c r="W297" s="87">
        <v>29907</v>
      </c>
      <c r="Y297" s="66" t="s">
        <v>183</v>
      </c>
      <c r="Z297" s="63" t="str">
        <f>_xlfn.XLOOKUP(L297,[2]BTK!$F:$F,[2]BTK!$D:$D)</f>
        <v>EDI support</v>
      </c>
    </row>
    <row r="298" spans="1:26" x14ac:dyDescent="0.25">
      <c r="A298" s="66">
        <v>13955</v>
      </c>
      <c r="B298" s="72" t="s">
        <v>665</v>
      </c>
      <c r="C298" s="73" t="s">
        <v>152</v>
      </c>
      <c r="D298" s="74">
        <v>8</v>
      </c>
      <c r="E298" s="45" t="s">
        <v>45</v>
      </c>
      <c r="F298" s="74" t="s">
        <v>46</v>
      </c>
      <c r="G298" s="66" t="s">
        <v>47</v>
      </c>
      <c r="K298" s="45" t="s">
        <v>666</v>
      </c>
      <c r="L298" s="66" t="s">
        <v>77</v>
      </c>
      <c r="M298" s="66" t="s">
        <v>48</v>
      </c>
      <c r="N298" s="66">
        <v>1</v>
      </c>
      <c r="P298" s="45">
        <v>8307</v>
      </c>
      <c r="Q298" s="87">
        <v>8307</v>
      </c>
      <c r="R298" s="81">
        <v>1</v>
      </c>
      <c r="S298" s="87">
        <v>8307</v>
      </c>
      <c r="T298" s="82" t="s">
        <v>156</v>
      </c>
      <c r="U298" s="87">
        <v>665</v>
      </c>
      <c r="W298" s="87">
        <v>8972</v>
      </c>
      <c r="Y298" s="66" t="s">
        <v>183</v>
      </c>
      <c r="Z298" s="63" t="str">
        <f>_xlfn.XLOOKUP(L298,[2]BTK!$F:$F,[2]BTK!$D:$D)</f>
        <v xml:space="preserve">NSO </v>
      </c>
    </row>
    <row r="299" spans="1:26" x14ac:dyDescent="0.25">
      <c r="A299" s="66">
        <v>13960</v>
      </c>
      <c r="B299" s="72" t="s">
        <v>667</v>
      </c>
      <c r="C299" s="73" t="s">
        <v>152</v>
      </c>
      <c r="D299" s="74">
        <v>8</v>
      </c>
      <c r="E299" s="45" t="s">
        <v>45</v>
      </c>
      <c r="F299" s="74" t="s">
        <v>46</v>
      </c>
      <c r="G299" s="66" t="s">
        <v>47</v>
      </c>
      <c r="K299" s="45" t="s">
        <v>668</v>
      </c>
      <c r="L299" s="66" t="s">
        <v>60</v>
      </c>
      <c r="M299" s="66" t="s">
        <v>48</v>
      </c>
      <c r="N299" s="66">
        <v>1</v>
      </c>
      <c r="P299" s="45">
        <v>27692</v>
      </c>
      <c r="Q299" s="87">
        <v>27692</v>
      </c>
      <c r="R299" s="81">
        <v>1</v>
      </c>
      <c r="S299" s="87">
        <v>27692</v>
      </c>
      <c r="T299" s="82" t="s">
        <v>156</v>
      </c>
      <c r="U299" s="87">
        <v>2215</v>
      </c>
      <c r="W299" s="87">
        <v>29907</v>
      </c>
      <c r="Y299" s="66" t="s">
        <v>183</v>
      </c>
      <c r="Z299" s="63" t="str">
        <f>_xlfn.XLOOKUP(L299,[2]BTK!$F:$F,[2]BTK!$D:$D)</f>
        <v>Display fee</v>
      </c>
    </row>
    <row r="300" spans="1:26" x14ac:dyDescent="0.25">
      <c r="A300" s="66">
        <v>13979</v>
      </c>
      <c r="B300" s="72" t="s">
        <v>669</v>
      </c>
      <c r="C300" s="73" t="s">
        <v>152</v>
      </c>
      <c r="D300" s="74">
        <v>8</v>
      </c>
      <c r="E300" s="45" t="s">
        <v>45</v>
      </c>
      <c r="F300" s="74" t="s">
        <v>46</v>
      </c>
      <c r="G300" s="66" t="s">
        <v>47</v>
      </c>
      <c r="K300" s="45" t="s">
        <v>670</v>
      </c>
      <c r="L300" s="66" t="s">
        <v>63</v>
      </c>
      <c r="M300" s="66" t="s">
        <v>48</v>
      </c>
      <c r="N300" s="66">
        <v>1</v>
      </c>
      <c r="P300" s="45">
        <v>27692</v>
      </c>
      <c r="Q300" s="87">
        <v>27692</v>
      </c>
      <c r="R300" s="81">
        <v>1</v>
      </c>
      <c r="S300" s="87">
        <v>27692</v>
      </c>
      <c r="T300" s="82" t="s">
        <v>156</v>
      </c>
      <c r="U300" s="87">
        <v>2215</v>
      </c>
      <c r="W300" s="87">
        <v>29907</v>
      </c>
      <c r="Y300" s="66" t="s">
        <v>183</v>
      </c>
      <c r="Z300" s="63" t="str">
        <f>_xlfn.XLOOKUP(L300,[2]BTK!$F:$F,[2]BTK!$D:$D)</f>
        <v>Promotion contract</v>
      </c>
    </row>
    <row r="301" spans="1:26" x14ac:dyDescent="0.25">
      <c r="A301" s="66">
        <v>14063</v>
      </c>
      <c r="B301" s="72" t="s">
        <v>629</v>
      </c>
      <c r="C301" s="73" t="s">
        <v>152</v>
      </c>
      <c r="D301" s="74">
        <v>8</v>
      </c>
      <c r="E301" s="45" t="s">
        <v>45</v>
      </c>
      <c r="F301" s="74" t="s">
        <v>46</v>
      </c>
      <c r="G301" s="66" t="s">
        <v>47</v>
      </c>
      <c r="K301" s="45" t="s">
        <v>671</v>
      </c>
      <c r="L301" s="66" t="s">
        <v>60</v>
      </c>
      <c r="M301" s="66" t="s">
        <v>48</v>
      </c>
      <c r="N301" s="66">
        <v>1</v>
      </c>
      <c r="P301" s="45">
        <v>163019</v>
      </c>
      <c r="Q301" s="87">
        <v>163019</v>
      </c>
      <c r="R301" s="81">
        <v>1</v>
      </c>
      <c r="S301" s="87">
        <v>163019</v>
      </c>
      <c r="T301" s="82" t="s">
        <v>156</v>
      </c>
      <c r="U301" s="87">
        <v>13042</v>
      </c>
      <c r="W301" s="87">
        <v>176061</v>
      </c>
      <c r="Y301" s="66" t="s">
        <v>184</v>
      </c>
      <c r="Z301" s="63" t="str">
        <f>_xlfn.XLOOKUP(L301,[2]BTK!$F:$F,[2]BTK!$D:$D)</f>
        <v>Display fee</v>
      </c>
    </row>
    <row r="302" spans="1:26" x14ac:dyDescent="0.25">
      <c r="A302" s="66">
        <v>14067</v>
      </c>
      <c r="B302" s="72" t="s">
        <v>631</v>
      </c>
      <c r="C302" s="73" t="s">
        <v>152</v>
      </c>
      <c r="D302" s="74">
        <v>8</v>
      </c>
      <c r="E302" s="45" t="s">
        <v>45</v>
      </c>
      <c r="F302" s="74" t="s">
        <v>46</v>
      </c>
      <c r="G302" s="66" t="s">
        <v>47</v>
      </c>
      <c r="K302" s="45" t="s">
        <v>672</v>
      </c>
      <c r="L302" s="66" t="s">
        <v>54</v>
      </c>
      <c r="M302" s="66" t="s">
        <v>48</v>
      </c>
      <c r="N302" s="66">
        <v>1</v>
      </c>
      <c r="P302" s="45">
        <v>163019</v>
      </c>
      <c r="Q302" s="87">
        <v>163019</v>
      </c>
      <c r="R302" s="81">
        <v>1</v>
      </c>
      <c r="S302" s="87">
        <v>163019</v>
      </c>
      <c r="T302" s="82" t="s">
        <v>156</v>
      </c>
      <c r="U302" s="87">
        <v>13042</v>
      </c>
      <c r="W302" s="87">
        <v>176061</v>
      </c>
      <c r="Y302" s="66" t="s">
        <v>184</v>
      </c>
      <c r="Z302" s="63" t="str">
        <f>_xlfn.XLOOKUP(L302,[2]BTK!$F:$F,[2]BTK!$D:$D)</f>
        <v>Electricity support</v>
      </c>
    </row>
    <row r="303" spans="1:26" x14ac:dyDescent="0.25">
      <c r="A303" s="66">
        <v>14072</v>
      </c>
      <c r="B303" s="72" t="s">
        <v>673</v>
      </c>
      <c r="C303" s="73" t="s">
        <v>152</v>
      </c>
      <c r="D303" s="74">
        <v>8</v>
      </c>
      <c r="E303" s="45" t="s">
        <v>45</v>
      </c>
      <c r="F303" s="74" t="s">
        <v>46</v>
      </c>
      <c r="G303" s="66" t="s">
        <v>47</v>
      </c>
      <c r="K303" s="45" t="s">
        <v>674</v>
      </c>
      <c r="L303" s="66" t="s">
        <v>57</v>
      </c>
      <c r="M303" s="66" t="s">
        <v>48</v>
      </c>
      <c r="N303" s="66">
        <v>1</v>
      </c>
      <c r="P303" s="45">
        <v>163019</v>
      </c>
      <c r="Q303" s="87">
        <v>163019</v>
      </c>
      <c r="R303" s="81">
        <v>1</v>
      </c>
      <c r="S303" s="87">
        <v>163019</v>
      </c>
      <c r="T303" s="82" t="s">
        <v>156</v>
      </c>
      <c r="U303" s="87">
        <v>13042</v>
      </c>
      <c r="W303" s="87">
        <v>176061</v>
      </c>
      <c r="Y303" s="66" t="s">
        <v>184</v>
      </c>
      <c r="Z303" s="63" t="str">
        <f>_xlfn.XLOOKUP(L303,[2]BTK!$F:$F,[2]BTK!$D:$D)</f>
        <v>EDI support</v>
      </c>
    </row>
    <row r="304" spans="1:26" x14ac:dyDescent="0.25">
      <c r="A304" s="66">
        <v>14074</v>
      </c>
      <c r="B304" s="72" t="s">
        <v>518</v>
      </c>
      <c r="C304" s="73" t="s">
        <v>152</v>
      </c>
      <c r="D304" s="74">
        <v>8</v>
      </c>
      <c r="E304" s="45" t="s">
        <v>45</v>
      </c>
      <c r="F304" s="74" t="s">
        <v>46</v>
      </c>
      <c r="G304" s="66" t="s">
        <v>47</v>
      </c>
      <c r="K304" s="45" t="s">
        <v>675</v>
      </c>
      <c r="L304" s="66" t="s">
        <v>63</v>
      </c>
      <c r="M304" s="66" t="s">
        <v>48</v>
      </c>
      <c r="N304" s="66">
        <v>1</v>
      </c>
      <c r="P304" s="45">
        <v>163019</v>
      </c>
      <c r="Q304" s="87">
        <v>163019</v>
      </c>
      <c r="R304" s="81">
        <v>1</v>
      </c>
      <c r="S304" s="87">
        <v>163019</v>
      </c>
      <c r="T304" s="82" t="s">
        <v>156</v>
      </c>
      <c r="U304" s="87">
        <v>13042</v>
      </c>
      <c r="W304" s="87">
        <v>176061</v>
      </c>
      <c r="Y304" s="66" t="s">
        <v>184</v>
      </c>
      <c r="Z304" s="63" t="str">
        <f>_xlfn.XLOOKUP(L304,[2]BTK!$F:$F,[2]BTK!$D:$D)</f>
        <v>Promotion contract</v>
      </c>
    </row>
    <row r="305" spans="1:26" x14ac:dyDescent="0.25">
      <c r="A305" s="66">
        <v>14076</v>
      </c>
      <c r="B305" s="72" t="s">
        <v>676</v>
      </c>
      <c r="C305" s="73" t="s">
        <v>152</v>
      </c>
      <c r="D305" s="74">
        <v>8</v>
      </c>
      <c r="E305" s="45" t="s">
        <v>45</v>
      </c>
      <c r="F305" s="74" t="s">
        <v>46</v>
      </c>
      <c r="G305" s="66" t="s">
        <v>47</v>
      </c>
      <c r="K305" s="45" t="s">
        <v>677</v>
      </c>
      <c r="L305" s="66" t="s">
        <v>50</v>
      </c>
      <c r="M305" s="66" t="s">
        <v>48</v>
      </c>
      <c r="N305" s="66">
        <v>1</v>
      </c>
      <c r="P305" s="45">
        <v>163019</v>
      </c>
      <c r="Q305" s="87">
        <v>163019</v>
      </c>
      <c r="R305" s="81">
        <v>1</v>
      </c>
      <c r="S305" s="87">
        <v>163019</v>
      </c>
      <c r="T305" s="82" t="s">
        <v>156</v>
      </c>
      <c r="U305" s="87">
        <v>13042</v>
      </c>
      <c r="W305" s="87">
        <v>176061</v>
      </c>
      <c r="Y305" s="66" t="s">
        <v>184</v>
      </c>
      <c r="Z305" s="63" t="str">
        <f>_xlfn.XLOOKUP(L305,[2]BTK!$F:$F,[2]BTK!$D:$D)</f>
        <v>QA support</v>
      </c>
    </row>
    <row r="306" spans="1:26" x14ac:dyDescent="0.25">
      <c r="A306" s="66">
        <v>14087</v>
      </c>
      <c r="B306" s="72" t="s">
        <v>678</v>
      </c>
      <c r="C306" s="73" t="s">
        <v>152</v>
      </c>
      <c r="D306" s="74">
        <v>8</v>
      </c>
      <c r="E306" s="45" t="s">
        <v>45</v>
      </c>
      <c r="F306" s="74" t="s">
        <v>46</v>
      </c>
      <c r="G306" s="66" t="s">
        <v>47</v>
      </c>
      <c r="K306" s="45" t="s">
        <v>679</v>
      </c>
      <c r="L306" s="66" t="s">
        <v>77</v>
      </c>
      <c r="M306" s="66" t="s">
        <v>48</v>
      </c>
      <c r="N306" s="66">
        <v>1</v>
      </c>
      <c r="P306" s="45">
        <v>48906</v>
      </c>
      <c r="Q306" s="87">
        <v>48906</v>
      </c>
      <c r="R306" s="81">
        <v>1</v>
      </c>
      <c r="S306" s="87">
        <v>48906</v>
      </c>
      <c r="T306" s="82" t="s">
        <v>156</v>
      </c>
      <c r="U306" s="87">
        <v>3912</v>
      </c>
      <c r="W306" s="87">
        <v>52818</v>
      </c>
      <c r="Y306" s="66" t="s">
        <v>184</v>
      </c>
      <c r="Z306" s="63" t="str">
        <f>_xlfn.XLOOKUP(L306,[2]BTK!$F:$F,[2]BTK!$D:$D)</f>
        <v xml:space="preserve">NSO </v>
      </c>
    </row>
    <row r="307" spans="1:26" x14ac:dyDescent="0.25">
      <c r="A307" s="66">
        <v>14167</v>
      </c>
      <c r="B307" s="72" t="s">
        <v>680</v>
      </c>
      <c r="C307" s="73" t="s">
        <v>152</v>
      </c>
      <c r="D307" s="74">
        <v>8</v>
      </c>
      <c r="E307" s="45" t="s">
        <v>45</v>
      </c>
      <c r="F307" s="74" t="s">
        <v>46</v>
      </c>
      <c r="G307" s="66" t="s">
        <v>47</v>
      </c>
      <c r="K307" s="45" t="s">
        <v>681</v>
      </c>
      <c r="L307" s="66" t="s">
        <v>60</v>
      </c>
      <c r="N307" s="66">
        <v>1</v>
      </c>
      <c r="P307" s="45">
        <v>46120</v>
      </c>
      <c r="Q307" s="87">
        <v>46120</v>
      </c>
      <c r="R307" s="81">
        <v>1</v>
      </c>
      <c r="S307" s="87">
        <v>46120</v>
      </c>
      <c r="T307" s="82" t="s">
        <v>156</v>
      </c>
      <c r="U307" s="87">
        <v>3690</v>
      </c>
      <c r="W307" s="87">
        <v>49810</v>
      </c>
      <c r="Y307" s="66" t="s">
        <v>185</v>
      </c>
      <c r="Z307" s="63" t="str">
        <f>_xlfn.XLOOKUP(L307,[2]BTK!$F:$F,[2]BTK!$D:$D)</f>
        <v>Display fee</v>
      </c>
    </row>
    <row r="308" spans="1:26" x14ac:dyDescent="0.25">
      <c r="A308" s="66">
        <v>14168</v>
      </c>
      <c r="B308" s="72" t="s">
        <v>682</v>
      </c>
      <c r="C308" s="73" t="s">
        <v>152</v>
      </c>
      <c r="D308" s="74">
        <v>8</v>
      </c>
      <c r="E308" s="45" t="s">
        <v>45</v>
      </c>
      <c r="F308" s="74" t="s">
        <v>46</v>
      </c>
      <c r="G308" s="66" t="s">
        <v>47</v>
      </c>
      <c r="K308" s="45" t="s">
        <v>683</v>
      </c>
      <c r="L308" s="66" t="s">
        <v>54</v>
      </c>
      <c r="N308" s="66">
        <v>1</v>
      </c>
      <c r="P308" s="45">
        <v>46120</v>
      </c>
      <c r="Q308" s="87">
        <v>46120</v>
      </c>
      <c r="R308" s="81">
        <v>1</v>
      </c>
      <c r="S308" s="87">
        <v>46120</v>
      </c>
      <c r="T308" s="82" t="s">
        <v>156</v>
      </c>
      <c r="U308" s="87">
        <v>3690</v>
      </c>
      <c r="W308" s="87">
        <v>49810</v>
      </c>
      <c r="Y308" s="66" t="s">
        <v>185</v>
      </c>
      <c r="Z308" s="63" t="str">
        <f>_xlfn.XLOOKUP(L308,[2]BTK!$F:$F,[2]BTK!$D:$D)</f>
        <v>Electricity support</v>
      </c>
    </row>
    <row r="309" spans="1:26" x14ac:dyDescent="0.25">
      <c r="A309" s="66">
        <v>14169</v>
      </c>
      <c r="B309" s="72" t="s">
        <v>684</v>
      </c>
      <c r="C309" s="73" t="s">
        <v>152</v>
      </c>
      <c r="D309" s="74">
        <v>8</v>
      </c>
      <c r="E309" s="45" t="s">
        <v>45</v>
      </c>
      <c r="F309" s="74" t="s">
        <v>46</v>
      </c>
      <c r="G309" s="66" t="s">
        <v>47</v>
      </c>
      <c r="K309" s="45" t="s">
        <v>685</v>
      </c>
      <c r="L309" s="66" t="s">
        <v>57</v>
      </c>
      <c r="N309" s="66">
        <v>1</v>
      </c>
      <c r="P309" s="45">
        <v>46120</v>
      </c>
      <c r="Q309" s="87">
        <v>46120</v>
      </c>
      <c r="R309" s="81">
        <v>1</v>
      </c>
      <c r="S309" s="87">
        <v>46120</v>
      </c>
      <c r="T309" s="82" t="s">
        <v>156</v>
      </c>
      <c r="U309" s="87">
        <v>3690</v>
      </c>
      <c r="W309" s="87">
        <v>49810</v>
      </c>
      <c r="Y309" s="66" t="s">
        <v>185</v>
      </c>
      <c r="Z309" s="63" t="str">
        <f>_xlfn.XLOOKUP(L309,[2]BTK!$F:$F,[2]BTK!$D:$D)</f>
        <v>EDI support</v>
      </c>
    </row>
    <row r="310" spans="1:26" x14ac:dyDescent="0.25">
      <c r="A310" s="66">
        <v>14171</v>
      </c>
      <c r="B310" s="72" t="s">
        <v>686</v>
      </c>
      <c r="C310" s="73" t="s">
        <v>152</v>
      </c>
      <c r="D310" s="74">
        <v>8</v>
      </c>
      <c r="E310" s="45" t="s">
        <v>45</v>
      </c>
      <c r="F310" s="74" t="s">
        <v>46</v>
      </c>
      <c r="G310" s="66" t="s">
        <v>47</v>
      </c>
      <c r="K310" s="45" t="s">
        <v>687</v>
      </c>
      <c r="L310" s="66" t="s">
        <v>77</v>
      </c>
      <c r="N310" s="66">
        <v>1</v>
      </c>
      <c r="P310" s="45">
        <v>13836</v>
      </c>
      <c r="Q310" s="87">
        <v>13836</v>
      </c>
      <c r="R310" s="81">
        <v>1</v>
      </c>
      <c r="S310" s="87">
        <v>13836</v>
      </c>
      <c r="T310" s="82" t="s">
        <v>156</v>
      </c>
      <c r="U310" s="87">
        <v>1107</v>
      </c>
      <c r="W310" s="87">
        <v>14943</v>
      </c>
      <c r="Y310" s="66" t="s">
        <v>185</v>
      </c>
      <c r="Z310" s="63" t="str">
        <f>_xlfn.XLOOKUP(L310,[2]BTK!$F:$F,[2]BTK!$D:$D)</f>
        <v xml:space="preserve">NSO </v>
      </c>
    </row>
    <row r="311" spans="1:26" x14ac:dyDescent="0.25">
      <c r="A311" s="66">
        <v>14179</v>
      </c>
      <c r="B311" s="72" t="s">
        <v>688</v>
      </c>
      <c r="C311" s="73" t="s">
        <v>152</v>
      </c>
      <c r="D311" s="74">
        <v>8</v>
      </c>
      <c r="E311" s="45" t="s">
        <v>45</v>
      </c>
      <c r="F311" s="74" t="s">
        <v>46</v>
      </c>
      <c r="G311" s="66" t="s">
        <v>47</v>
      </c>
      <c r="K311" s="45" t="s">
        <v>689</v>
      </c>
      <c r="L311" s="66" t="s">
        <v>63</v>
      </c>
      <c r="N311" s="66">
        <v>1</v>
      </c>
      <c r="P311" s="45">
        <v>46120</v>
      </c>
      <c r="Q311" s="87">
        <v>46120</v>
      </c>
      <c r="R311" s="81">
        <v>1</v>
      </c>
      <c r="S311" s="87">
        <v>46120</v>
      </c>
      <c r="T311" s="82" t="s">
        <v>156</v>
      </c>
      <c r="U311" s="87">
        <v>3690</v>
      </c>
      <c r="W311" s="87">
        <v>49810</v>
      </c>
      <c r="Y311" s="66" t="s">
        <v>185</v>
      </c>
      <c r="Z311" s="63" t="str">
        <f>_xlfn.XLOOKUP(L311,[2]BTK!$F:$F,[2]BTK!$D:$D)</f>
        <v>Promotion contract</v>
      </c>
    </row>
    <row r="312" spans="1:26" x14ac:dyDescent="0.25">
      <c r="A312" s="66">
        <v>14191</v>
      </c>
      <c r="B312" s="72" t="s">
        <v>690</v>
      </c>
      <c r="C312" s="73" t="s">
        <v>152</v>
      </c>
      <c r="D312" s="74">
        <v>8</v>
      </c>
      <c r="E312" s="45" t="s">
        <v>45</v>
      </c>
      <c r="F312" s="74" t="s">
        <v>46</v>
      </c>
      <c r="G312" s="66" t="s">
        <v>47</v>
      </c>
      <c r="K312" s="45" t="s">
        <v>691</v>
      </c>
      <c r="L312" s="66" t="s">
        <v>50</v>
      </c>
      <c r="N312" s="66">
        <v>1</v>
      </c>
      <c r="P312" s="45">
        <v>46120</v>
      </c>
      <c r="Q312" s="87">
        <v>46120</v>
      </c>
      <c r="R312" s="81">
        <v>1</v>
      </c>
      <c r="S312" s="87">
        <v>46120</v>
      </c>
      <c r="T312" s="82" t="s">
        <v>156</v>
      </c>
      <c r="U312" s="87">
        <v>3690</v>
      </c>
      <c r="W312" s="87">
        <v>49810</v>
      </c>
      <c r="Y312" s="66" t="s">
        <v>185</v>
      </c>
      <c r="Z312" s="63" t="str">
        <f>_xlfn.XLOOKUP(L312,[2]BTK!$F:$F,[2]BTK!$D:$D)</f>
        <v>QA support</v>
      </c>
    </row>
    <row r="313" spans="1:26" x14ac:dyDescent="0.25">
      <c r="A313" s="66">
        <v>14982</v>
      </c>
      <c r="B313" s="72" t="s">
        <v>692</v>
      </c>
      <c r="C313" s="73" t="s">
        <v>693</v>
      </c>
      <c r="D313" s="74">
        <v>9</v>
      </c>
      <c r="E313" s="45" t="s">
        <v>45</v>
      </c>
      <c r="F313" s="74" t="s">
        <v>46</v>
      </c>
      <c r="G313" s="66" t="s">
        <v>47</v>
      </c>
      <c r="K313" s="45" t="s">
        <v>694</v>
      </c>
      <c r="L313" s="66" t="s">
        <v>63</v>
      </c>
      <c r="M313" s="66" t="s">
        <v>48</v>
      </c>
      <c r="N313" s="66">
        <v>1</v>
      </c>
      <c r="P313" s="45">
        <v>1192522</v>
      </c>
      <c r="Q313" s="87">
        <v>1192522</v>
      </c>
      <c r="R313" s="81">
        <v>1</v>
      </c>
      <c r="S313" s="87">
        <v>1192522</v>
      </c>
      <c r="T313" s="82" t="s">
        <v>156</v>
      </c>
      <c r="U313" s="87">
        <v>95402</v>
      </c>
      <c r="W313" s="87">
        <v>1287924</v>
      </c>
      <c r="Y313" s="66" t="s">
        <v>180</v>
      </c>
      <c r="Z313" s="63" t="str">
        <f>_xlfn.XLOOKUP(L313,[2]BTK!$F:$F,[2]BTK!$D:$D)</f>
        <v>Promotion contract</v>
      </c>
    </row>
    <row r="314" spans="1:26" x14ac:dyDescent="0.25">
      <c r="A314" s="66">
        <v>14983</v>
      </c>
      <c r="B314" s="72" t="s">
        <v>695</v>
      </c>
      <c r="C314" s="73" t="s">
        <v>693</v>
      </c>
      <c r="D314" s="74">
        <v>9</v>
      </c>
      <c r="E314" s="45" t="s">
        <v>45</v>
      </c>
      <c r="F314" s="74" t="s">
        <v>46</v>
      </c>
      <c r="G314" s="66" t="s">
        <v>47</v>
      </c>
      <c r="K314" s="45" t="s">
        <v>696</v>
      </c>
      <c r="L314" s="66" t="s">
        <v>77</v>
      </c>
      <c r="M314" s="66" t="s">
        <v>48</v>
      </c>
      <c r="N314" s="66">
        <v>1</v>
      </c>
      <c r="P314" s="45">
        <v>357756</v>
      </c>
      <c r="Q314" s="87">
        <v>357756</v>
      </c>
      <c r="R314" s="81">
        <v>1</v>
      </c>
      <c r="S314" s="87">
        <v>357756</v>
      </c>
      <c r="T314" s="82" t="s">
        <v>156</v>
      </c>
      <c r="U314" s="87">
        <v>28621</v>
      </c>
      <c r="W314" s="87">
        <v>386377</v>
      </c>
      <c r="Y314" s="66" t="s">
        <v>180</v>
      </c>
      <c r="Z314" s="63" t="str">
        <f>_xlfn.XLOOKUP(L314,[2]BTK!$F:$F,[2]BTK!$D:$D)</f>
        <v xml:space="preserve">NSO </v>
      </c>
    </row>
    <row r="315" spans="1:26" x14ac:dyDescent="0.25">
      <c r="A315" s="66">
        <v>14986</v>
      </c>
      <c r="B315" s="72" t="s">
        <v>697</v>
      </c>
      <c r="C315" s="73" t="s">
        <v>693</v>
      </c>
      <c r="D315" s="74">
        <v>9</v>
      </c>
      <c r="E315" s="45" t="s">
        <v>45</v>
      </c>
      <c r="F315" s="74" t="s">
        <v>46</v>
      </c>
      <c r="G315" s="66" t="s">
        <v>47</v>
      </c>
      <c r="K315" s="45" t="s">
        <v>698</v>
      </c>
      <c r="L315" s="66" t="s">
        <v>60</v>
      </c>
      <c r="M315" s="66" t="s">
        <v>48</v>
      </c>
      <c r="N315" s="66">
        <v>1</v>
      </c>
      <c r="P315" s="45">
        <v>1192522</v>
      </c>
      <c r="Q315" s="87">
        <v>1192522</v>
      </c>
      <c r="R315" s="81">
        <v>1</v>
      </c>
      <c r="S315" s="87">
        <v>1192522</v>
      </c>
      <c r="T315" s="82" t="s">
        <v>156</v>
      </c>
      <c r="U315" s="87">
        <v>95402</v>
      </c>
      <c r="W315" s="87">
        <v>1287924</v>
      </c>
      <c r="Y315" s="66" t="s">
        <v>180</v>
      </c>
      <c r="Z315" s="63" t="str">
        <f>_xlfn.XLOOKUP(L315,[2]BTK!$F:$F,[2]BTK!$D:$D)</f>
        <v>Display fee</v>
      </c>
    </row>
    <row r="316" spans="1:26" x14ac:dyDescent="0.25">
      <c r="A316" s="66">
        <v>14991</v>
      </c>
      <c r="B316" s="72" t="s">
        <v>699</v>
      </c>
      <c r="C316" s="73" t="s">
        <v>693</v>
      </c>
      <c r="D316" s="74">
        <v>9</v>
      </c>
      <c r="E316" s="45" t="s">
        <v>45</v>
      </c>
      <c r="F316" s="74" t="s">
        <v>46</v>
      </c>
      <c r="G316" s="66" t="s">
        <v>47</v>
      </c>
      <c r="K316" s="45" t="s">
        <v>700</v>
      </c>
      <c r="L316" s="66" t="s">
        <v>57</v>
      </c>
      <c r="M316" s="66" t="s">
        <v>48</v>
      </c>
      <c r="N316" s="66">
        <v>1</v>
      </c>
      <c r="P316" s="45">
        <v>1192522</v>
      </c>
      <c r="Q316" s="87">
        <v>1192522</v>
      </c>
      <c r="R316" s="81">
        <v>1</v>
      </c>
      <c r="S316" s="87">
        <v>1192522</v>
      </c>
      <c r="T316" s="82" t="s">
        <v>156</v>
      </c>
      <c r="U316" s="87">
        <v>95402</v>
      </c>
      <c r="W316" s="87">
        <v>1287924</v>
      </c>
      <c r="Y316" s="66" t="s">
        <v>180</v>
      </c>
      <c r="Z316" s="63" t="str">
        <f>_xlfn.XLOOKUP(L316,[2]BTK!$F:$F,[2]BTK!$D:$D)</f>
        <v>EDI support</v>
      </c>
    </row>
    <row r="317" spans="1:26" x14ac:dyDescent="0.25">
      <c r="A317" s="66">
        <v>14993</v>
      </c>
      <c r="B317" s="72" t="s">
        <v>701</v>
      </c>
      <c r="C317" s="73" t="s">
        <v>693</v>
      </c>
      <c r="D317" s="74">
        <v>9</v>
      </c>
      <c r="E317" s="45" t="s">
        <v>45</v>
      </c>
      <c r="F317" s="74" t="s">
        <v>46</v>
      </c>
      <c r="G317" s="66" t="s">
        <v>47</v>
      </c>
      <c r="K317" s="45" t="s">
        <v>702</v>
      </c>
      <c r="L317" s="66" t="s">
        <v>54</v>
      </c>
      <c r="M317" s="66" t="s">
        <v>48</v>
      </c>
      <c r="N317" s="66">
        <v>1</v>
      </c>
      <c r="P317" s="45">
        <v>1192522</v>
      </c>
      <c r="Q317" s="87">
        <v>1192522</v>
      </c>
      <c r="R317" s="81">
        <v>1</v>
      </c>
      <c r="S317" s="87">
        <v>1192522</v>
      </c>
      <c r="T317" s="82" t="s">
        <v>156</v>
      </c>
      <c r="U317" s="87">
        <v>95402</v>
      </c>
      <c r="W317" s="87">
        <v>1287924</v>
      </c>
      <c r="Y317" s="66" t="s">
        <v>180</v>
      </c>
      <c r="Z317" s="63" t="str">
        <f>_xlfn.XLOOKUP(L317,[2]BTK!$F:$F,[2]BTK!$D:$D)</f>
        <v>Electricity support</v>
      </c>
    </row>
    <row r="318" spans="1:26" x14ac:dyDescent="0.25">
      <c r="A318" s="66">
        <v>15023</v>
      </c>
      <c r="B318" s="72" t="s">
        <v>703</v>
      </c>
      <c r="C318" s="73" t="s">
        <v>693</v>
      </c>
      <c r="D318" s="74">
        <v>9</v>
      </c>
      <c r="E318" s="45" t="s">
        <v>45</v>
      </c>
      <c r="F318" s="74" t="s">
        <v>46</v>
      </c>
      <c r="G318" s="66" t="s">
        <v>47</v>
      </c>
      <c r="K318" s="45" t="s">
        <v>704</v>
      </c>
      <c r="L318" s="66" t="s">
        <v>50</v>
      </c>
      <c r="M318" s="66" t="s">
        <v>48</v>
      </c>
      <c r="N318" s="66">
        <v>1</v>
      </c>
      <c r="P318" s="45">
        <v>1192522</v>
      </c>
      <c r="Q318" s="87">
        <v>1192522</v>
      </c>
      <c r="R318" s="81">
        <v>1</v>
      </c>
      <c r="S318" s="87">
        <v>1192522</v>
      </c>
      <c r="T318" s="82" t="s">
        <v>156</v>
      </c>
      <c r="U318" s="87">
        <v>95402</v>
      </c>
      <c r="W318" s="87">
        <v>1287924</v>
      </c>
      <c r="Y318" s="66" t="s">
        <v>180</v>
      </c>
      <c r="Z318" s="63" t="str">
        <f>_xlfn.XLOOKUP(L318,[2]BTK!$F:$F,[2]BTK!$D:$D)</f>
        <v>QA support</v>
      </c>
    </row>
    <row r="319" spans="1:26" x14ac:dyDescent="0.25">
      <c r="A319" s="66">
        <v>15491</v>
      </c>
      <c r="B319" s="72" t="s">
        <v>705</v>
      </c>
      <c r="C319" s="73" t="s">
        <v>693</v>
      </c>
      <c r="D319" s="74">
        <v>9</v>
      </c>
      <c r="E319" s="45" t="s">
        <v>45</v>
      </c>
      <c r="F319" s="74" t="s">
        <v>46</v>
      </c>
      <c r="G319" s="66" t="s">
        <v>47</v>
      </c>
      <c r="K319" s="45" t="s">
        <v>706</v>
      </c>
      <c r="L319" s="66" t="s">
        <v>77</v>
      </c>
      <c r="M319" s="66" t="s">
        <v>48</v>
      </c>
      <c r="N319" s="66">
        <v>1</v>
      </c>
      <c r="P319" s="45">
        <v>6349</v>
      </c>
      <c r="Q319" s="87">
        <v>6349</v>
      </c>
      <c r="R319" s="81">
        <v>1</v>
      </c>
      <c r="S319" s="87">
        <v>6349</v>
      </c>
      <c r="T319" s="82" t="s">
        <v>156</v>
      </c>
      <c r="U319" s="87">
        <v>508</v>
      </c>
      <c r="W319" s="87">
        <v>6857</v>
      </c>
      <c r="Y319" s="66" t="s">
        <v>181</v>
      </c>
      <c r="Z319" s="63" t="str">
        <f>_xlfn.XLOOKUP(L319,[2]BTK!$F:$F,[2]BTK!$D:$D)</f>
        <v xml:space="preserve">NSO </v>
      </c>
    </row>
    <row r="320" spans="1:26" x14ac:dyDescent="0.25">
      <c r="A320" s="66">
        <v>15495</v>
      </c>
      <c r="B320" s="72" t="s">
        <v>707</v>
      </c>
      <c r="C320" s="73" t="s">
        <v>693</v>
      </c>
      <c r="D320" s="74">
        <v>9</v>
      </c>
      <c r="E320" s="45" t="s">
        <v>45</v>
      </c>
      <c r="F320" s="74" t="s">
        <v>46</v>
      </c>
      <c r="G320" s="66" t="s">
        <v>47</v>
      </c>
      <c r="K320" s="45" t="s">
        <v>708</v>
      </c>
      <c r="L320" s="66" t="s">
        <v>60</v>
      </c>
      <c r="M320" s="66" t="s">
        <v>48</v>
      </c>
      <c r="N320" s="66">
        <v>1</v>
      </c>
      <c r="P320" s="45">
        <v>21165</v>
      </c>
      <c r="Q320" s="87">
        <v>21165</v>
      </c>
      <c r="R320" s="81">
        <v>1</v>
      </c>
      <c r="S320" s="87">
        <v>21165</v>
      </c>
      <c r="T320" s="82" t="s">
        <v>156</v>
      </c>
      <c r="U320" s="87">
        <v>1693</v>
      </c>
      <c r="W320" s="87">
        <v>22858</v>
      </c>
      <c r="Y320" s="66" t="s">
        <v>181</v>
      </c>
      <c r="Z320" s="63" t="str">
        <f>_xlfn.XLOOKUP(L320,[2]BTK!$F:$F,[2]BTK!$D:$D)</f>
        <v>Display fee</v>
      </c>
    </row>
    <row r="321" spans="1:26" x14ac:dyDescent="0.25">
      <c r="A321" s="66">
        <v>15496</v>
      </c>
      <c r="B321" s="72" t="s">
        <v>709</v>
      </c>
      <c r="C321" s="73" t="s">
        <v>693</v>
      </c>
      <c r="D321" s="74">
        <v>9</v>
      </c>
      <c r="E321" s="45" t="s">
        <v>45</v>
      </c>
      <c r="F321" s="74" t="s">
        <v>46</v>
      </c>
      <c r="G321" s="66" t="s">
        <v>47</v>
      </c>
      <c r="K321" s="45" t="s">
        <v>710</v>
      </c>
      <c r="L321" s="66" t="s">
        <v>54</v>
      </c>
      <c r="M321" s="66" t="s">
        <v>48</v>
      </c>
      <c r="N321" s="66">
        <v>1</v>
      </c>
      <c r="P321" s="45">
        <v>21165</v>
      </c>
      <c r="Q321" s="87">
        <v>21165</v>
      </c>
      <c r="R321" s="81">
        <v>1</v>
      </c>
      <c r="S321" s="87">
        <v>21165</v>
      </c>
      <c r="T321" s="82" t="s">
        <v>156</v>
      </c>
      <c r="U321" s="87">
        <v>1693</v>
      </c>
      <c r="W321" s="87">
        <v>22858</v>
      </c>
      <c r="Y321" s="66" t="s">
        <v>181</v>
      </c>
      <c r="Z321" s="63" t="str">
        <f>_xlfn.XLOOKUP(L321,[2]BTK!$F:$F,[2]BTK!$D:$D)</f>
        <v>Electricity support</v>
      </c>
    </row>
    <row r="322" spans="1:26" x14ac:dyDescent="0.25">
      <c r="A322" s="66">
        <v>15497</v>
      </c>
      <c r="B322" s="72" t="s">
        <v>711</v>
      </c>
      <c r="C322" s="73" t="s">
        <v>693</v>
      </c>
      <c r="D322" s="74">
        <v>9</v>
      </c>
      <c r="E322" s="45" t="s">
        <v>45</v>
      </c>
      <c r="F322" s="74" t="s">
        <v>46</v>
      </c>
      <c r="G322" s="66" t="s">
        <v>47</v>
      </c>
      <c r="K322" s="45" t="s">
        <v>712</v>
      </c>
      <c r="L322" s="66" t="s">
        <v>50</v>
      </c>
      <c r="M322" s="66" t="s">
        <v>48</v>
      </c>
      <c r="N322" s="66">
        <v>1</v>
      </c>
      <c r="P322" s="45">
        <v>21165</v>
      </c>
      <c r="Q322" s="87">
        <v>21165</v>
      </c>
      <c r="R322" s="81">
        <v>1</v>
      </c>
      <c r="S322" s="87">
        <v>21165</v>
      </c>
      <c r="T322" s="82" t="s">
        <v>156</v>
      </c>
      <c r="U322" s="87">
        <v>1693</v>
      </c>
      <c r="W322" s="87">
        <v>22858</v>
      </c>
      <c r="Y322" s="66" t="s">
        <v>181</v>
      </c>
      <c r="Z322" s="63" t="str">
        <f>_xlfn.XLOOKUP(L322,[2]BTK!$F:$F,[2]BTK!$D:$D)</f>
        <v>QA support</v>
      </c>
    </row>
    <row r="323" spans="1:26" x14ac:dyDescent="0.25">
      <c r="A323" s="66">
        <v>15499</v>
      </c>
      <c r="B323" s="72" t="s">
        <v>713</v>
      </c>
      <c r="C323" s="73" t="s">
        <v>693</v>
      </c>
      <c r="D323" s="74">
        <v>9</v>
      </c>
      <c r="E323" s="45" t="s">
        <v>45</v>
      </c>
      <c r="F323" s="74" t="s">
        <v>46</v>
      </c>
      <c r="G323" s="66" t="s">
        <v>47</v>
      </c>
      <c r="K323" s="45" t="s">
        <v>714</v>
      </c>
      <c r="L323" s="66" t="s">
        <v>57</v>
      </c>
      <c r="M323" s="66" t="s">
        <v>48</v>
      </c>
      <c r="N323" s="66">
        <v>1</v>
      </c>
      <c r="P323" s="45">
        <v>21165</v>
      </c>
      <c r="Q323" s="87">
        <v>21165</v>
      </c>
      <c r="R323" s="81">
        <v>1</v>
      </c>
      <c r="S323" s="87">
        <v>21165</v>
      </c>
      <c r="T323" s="82" t="s">
        <v>156</v>
      </c>
      <c r="U323" s="87">
        <v>1693</v>
      </c>
      <c r="W323" s="87">
        <v>22858</v>
      </c>
      <c r="Y323" s="66" t="s">
        <v>181</v>
      </c>
      <c r="Z323" s="63" t="str">
        <f>_xlfn.XLOOKUP(L323,[2]BTK!$F:$F,[2]BTK!$D:$D)</f>
        <v>EDI support</v>
      </c>
    </row>
    <row r="324" spans="1:26" x14ac:dyDescent="0.25">
      <c r="A324" s="66">
        <v>15502</v>
      </c>
      <c r="B324" s="72" t="s">
        <v>715</v>
      </c>
      <c r="C324" s="73" t="s">
        <v>693</v>
      </c>
      <c r="D324" s="74">
        <v>9</v>
      </c>
      <c r="E324" s="45" t="s">
        <v>45</v>
      </c>
      <c r="F324" s="74" t="s">
        <v>46</v>
      </c>
      <c r="G324" s="66" t="s">
        <v>47</v>
      </c>
      <c r="K324" s="45" t="s">
        <v>716</v>
      </c>
      <c r="L324" s="66" t="s">
        <v>63</v>
      </c>
      <c r="M324" s="66" t="s">
        <v>48</v>
      </c>
      <c r="N324" s="66">
        <v>1</v>
      </c>
      <c r="P324" s="45">
        <v>21165</v>
      </c>
      <c r="Q324" s="87">
        <v>21165</v>
      </c>
      <c r="R324" s="81">
        <v>1</v>
      </c>
      <c r="S324" s="87">
        <v>21165</v>
      </c>
      <c r="T324" s="82" t="s">
        <v>156</v>
      </c>
      <c r="U324" s="87">
        <v>1693</v>
      </c>
      <c r="W324" s="87">
        <v>22858</v>
      </c>
      <c r="Y324" s="66" t="s">
        <v>181</v>
      </c>
      <c r="Z324" s="63" t="str">
        <f>_xlfn.XLOOKUP(L324,[2]BTK!$F:$F,[2]BTK!$D:$D)</f>
        <v>Promotion contract</v>
      </c>
    </row>
    <row r="325" spans="1:26" x14ac:dyDescent="0.25">
      <c r="A325" s="66">
        <v>15620</v>
      </c>
      <c r="B325" s="72" t="s">
        <v>717</v>
      </c>
      <c r="C325" s="73" t="s">
        <v>693</v>
      </c>
      <c r="D325" s="74">
        <v>9</v>
      </c>
      <c r="E325" s="45" t="s">
        <v>45</v>
      </c>
      <c r="F325" s="74" t="s">
        <v>46</v>
      </c>
      <c r="G325" s="66" t="s">
        <v>47</v>
      </c>
      <c r="K325" s="45" t="s">
        <v>718</v>
      </c>
      <c r="L325" s="66" t="s">
        <v>57</v>
      </c>
      <c r="M325" s="66" t="s">
        <v>48</v>
      </c>
      <c r="N325" s="66">
        <v>1</v>
      </c>
      <c r="P325" s="45">
        <v>100054</v>
      </c>
      <c r="Q325" s="87">
        <v>100054</v>
      </c>
      <c r="R325" s="81">
        <v>1</v>
      </c>
      <c r="S325" s="87">
        <v>100054</v>
      </c>
      <c r="T325" s="82" t="s">
        <v>156</v>
      </c>
      <c r="U325" s="87">
        <v>8004</v>
      </c>
      <c r="W325" s="87">
        <v>108058</v>
      </c>
      <c r="Y325" s="66" t="s">
        <v>182</v>
      </c>
      <c r="Z325" s="63" t="str">
        <f>_xlfn.XLOOKUP(L325,[2]BTK!$F:$F,[2]BTK!$D:$D)</f>
        <v>EDI support</v>
      </c>
    </row>
    <row r="326" spans="1:26" x14ac:dyDescent="0.25">
      <c r="A326" s="66">
        <v>15623</v>
      </c>
      <c r="B326" s="72" t="s">
        <v>719</v>
      </c>
      <c r="C326" s="73" t="s">
        <v>693</v>
      </c>
      <c r="D326" s="74">
        <v>9</v>
      </c>
      <c r="E326" s="45" t="s">
        <v>45</v>
      </c>
      <c r="F326" s="74" t="s">
        <v>46</v>
      </c>
      <c r="G326" s="66" t="s">
        <v>47</v>
      </c>
      <c r="K326" s="45" t="s">
        <v>720</v>
      </c>
      <c r="L326" s="66" t="s">
        <v>63</v>
      </c>
      <c r="M326" s="66" t="s">
        <v>48</v>
      </c>
      <c r="N326" s="66">
        <v>1</v>
      </c>
      <c r="P326" s="45">
        <v>100054</v>
      </c>
      <c r="Q326" s="87">
        <v>100054</v>
      </c>
      <c r="R326" s="81">
        <v>1</v>
      </c>
      <c r="S326" s="87">
        <v>100054</v>
      </c>
      <c r="T326" s="82" t="s">
        <v>156</v>
      </c>
      <c r="U326" s="87">
        <v>8004</v>
      </c>
      <c r="W326" s="87">
        <v>108058</v>
      </c>
      <c r="Y326" s="66" t="s">
        <v>182</v>
      </c>
      <c r="Z326" s="63" t="str">
        <f>_xlfn.XLOOKUP(L326,[2]BTK!$F:$F,[2]BTK!$D:$D)</f>
        <v>Promotion contract</v>
      </c>
    </row>
    <row r="327" spans="1:26" x14ac:dyDescent="0.25">
      <c r="A327" s="66">
        <v>15624</v>
      </c>
      <c r="B327" s="72" t="s">
        <v>721</v>
      </c>
      <c r="C327" s="73" t="s">
        <v>693</v>
      </c>
      <c r="D327" s="74">
        <v>9</v>
      </c>
      <c r="E327" s="45" t="s">
        <v>45</v>
      </c>
      <c r="F327" s="74" t="s">
        <v>46</v>
      </c>
      <c r="G327" s="66" t="s">
        <v>47</v>
      </c>
      <c r="K327" s="45" t="s">
        <v>722</v>
      </c>
      <c r="L327" s="66" t="s">
        <v>54</v>
      </c>
      <c r="M327" s="66" t="s">
        <v>48</v>
      </c>
      <c r="N327" s="66">
        <v>1</v>
      </c>
      <c r="P327" s="45">
        <v>100054</v>
      </c>
      <c r="Q327" s="87">
        <v>100054</v>
      </c>
      <c r="R327" s="81">
        <v>1</v>
      </c>
      <c r="S327" s="87">
        <v>100054</v>
      </c>
      <c r="T327" s="82" t="s">
        <v>156</v>
      </c>
      <c r="U327" s="87">
        <v>8004</v>
      </c>
      <c r="W327" s="87">
        <v>108058</v>
      </c>
      <c r="Y327" s="66" t="s">
        <v>182</v>
      </c>
      <c r="Z327" s="63" t="str">
        <f>_xlfn.XLOOKUP(L327,[2]BTK!$F:$F,[2]BTK!$D:$D)</f>
        <v>Electricity support</v>
      </c>
    </row>
    <row r="328" spans="1:26" x14ac:dyDescent="0.25">
      <c r="A328" s="66">
        <v>15627</v>
      </c>
      <c r="B328" s="72" t="s">
        <v>723</v>
      </c>
      <c r="C328" s="73" t="s">
        <v>693</v>
      </c>
      <c r="D328" s="74">
        <v>9</v>
      </c>
      <c r="E328" s="45" t="s">
        <v>45</v>
      </c>
      <c r="F328" s="74" t="s">
        <v>46</v>
      </c>
      <c r="G328" s="66" t="s">
        <v>47</v>
      </c>
      <c r="K328" s="45" t="s">
        <v>724</v>
      </c>
      <c r="L328" s="66" t="s">
        <v>60</v>
      </c>
      <c r="M328" s="66" t="s">
        <v>48</v>
      </c>
      <c r="N328" s="66">
        <v>1</v>
      </c>
      <c r="P328" s="45">
        <v>100054</v>
      </c>
      <c r="Q328" s="87">
        <v>100054</v>
      </c>
      <c r="R328" s="81">
        <v>1</v>
      </c>
      <c r="S328" s="87">
        <v>100054</v>
      </c>
      <c r="T328" s="82" t="s">
        <v>156</v>
      </c>
      <c r="U328" s="87">
        <v>8004</v>
      </c>
      <c r="W328" s="87">
        <v>108058</v>
      </c>
      <c r="Y328" s="66" t="s">
        <v>182</v>
      </c>
      <c r="Z328" s="63" t="str">
        <f>_xlfn.XLOOKUP(L328,[2]BTK!$F:$F,[2]BTK!$D:$D)</f>
        <v>Display fee</v>
      </c>
    </row>
    <row r="329" spans="1:26" x14ac:dyDescent="0.25">
      <c r="A329" s="66">
        <v>15631</v>
      </c>
      <c r="B329" s="72" t="s">
        <v>725</v>
      </c>
      <c r="C329" s="73" t="s">
        <v>693</v>
      </c>
      <c r="D329" s="74">
        <v>9</v>
      </c>
      <c r="E329" s="45" t="s">
        <v>45</v>
      </c>
      <c r="F329" s="74" t="s">
        <v>46</v>
      </c>
      <c r="G329" s="66" t="s">
        <v>47</v>
      </c>
      <c r="K329" s="45" t="s">
        <v>726</v>
      </c>
      <c r="L329" s="66" t="s">
        <v>50</v>
      </c>
      <c r="M329" s="66" t="s">
        <v>48</v>
      </c>
      <c r="N329" s="66">
        <v>1</v>
      </c>
      <c r="P329" s="45">
        <v>100054</v>
      </c>
      <c r="Q329" s="87">
        <v>100054</v>
      </c>
      <c r="R329" s="81">
        <v>1</v>
      </c>
      <c r="S329" s="87">
        <v>100054</v>
      </c>
      <c r="T329" s="82" t="s">
        <v>156</v>
      </c>
      <c r="U329" s="87">
        <v>8004</v>
      </c>
      <c r="W329" s="87">
        <v>108058</v>
      </c>
      <c r="Y329" s="66" t="s">
        <v>182</v>
      </c>
      <c r="Z329" s="63" t="str">
        <f>_xlfn.XLOOKUP(L329,[2]BTK!$F:$F,[2]BTK!$D:$D)</f>
        <v>QA support</v>
      </c>
    </row>
    <row r="330" spans="1:26" x14ac:dyDescent="0.25">
      <c r="A330" s="66">
        <v>15632</v>
      </c>
      <c r="B330" s="72" t="s">
        <v>727</v>
      </c>
      <c r="C330" s="73" t="s">
        <v>693</v>
      </c>
      <c r="D330" s="74">
        <v>9</v>
      </c>
      <c r="E330" s="45" t="s">
        <v>45</v>
      </c>
      <c r="F330" s="74" t="s">
        <v>46</v>
      </c>
      <c r="G330" s="66" t="s">
        <v>47</v>
      </c>
      <c r="K330" s="45" t="s">
        <v>728</v>
      </c>
      <c r="L330" s="66" t="s">
        <v>77</v>
      </c>
      <c r="M330" s="66" t="s">
        <v>48</v>
      </c>
      <c r="N330" s="66">
        <v>1</v>
      </c>
      <c r="P330" s="45">
        <v>30016</v>
      </c>
      <c r="Q330" s="87">
        <v>30016</v>
      </c>
      <c r="R330" s="81">
        <v>1</v>
      </c>
      <c r="S330" s="87">
        <v>30016</v>
      </c>
      <c r="T330" s="82" t="s">
        <v>156</v>
      </c>
      <c r="U330" s="87">
        <v>2401</v>
      </c>
      <c r="W330" s="87">
        <v>32417</v>
      </c>
      <c r="Y330" s="66" t="s">
        <v>182</v>
      </c>
      <c r="Z330" s="63" t="str">
        <f>_xlfn.XLOOKUP(L330,[2]BTK!$F:$F,[2]BTK!$D:$D)</f>
        <v xml:space="preserve">NSO </v>
      </c>
    </row>
    <row r="331" spans="1:26" x14ac:dyDescent="0.25">
      <c r="A331" s="66">
        <v>15745</v>
      </c>
      <c r="B331" s="72" t="s">
        <v>729</v>
      </c>
      <c r="C331" s="73" t="s">
        <v>693</v>
      </c>
      <c r="D331" s="74">
        <v>9</v>
      </c>
      <c r="E331" s="45" t="s">
        <v>45</v>
      </c>
      <c r="F331" s="74" t="s">
        <v>46</v>
      </c>
      <c r="G331" s="66" t="s">
        <v>47</v>
      </c>
      <c r="K331" s="45" t="s">
        <v>730</v>
      </c>
      <c r="L331" s="66" t="s">
        <v>77</v>
      </c>
      <c r="M331" s="66" t="s">
        <v>48</v>
      </c>
      <c r="N331" s="66">
        <v>1</v>
      </c>
      <c r="P331" s="45">
        <v>3511</v>
      </c>
      <c r="Q331" s="87">
        <v>3511</v>
      </c>
      <c r="R331" s="81">
        <v>1</v>
      </c>
      <c r="S331" s="87">
        <v>3511</v>
      </c>
      <c r="T331" s="82" t="s">
        <v>156</v>
      </c>
      <c r="U331" s="87">
        <v>281</v>
      </c>
      <c r="W331" s="87">
        <v>3792</v>
      </c>
      <c r="Y331" s="66" t="s">
        <v>183</v>
      </c>
      <c r="Z331" s="63" t="str">
        <f>_xlfn.XLOOKUP(L331,[2]BTK!$F:$F,[2]BTK!$D:$D)</f>
        <v xml:space="preserve">NSO </v>
      </c>
    </row>
    <row r="332" spans="1:26" x14ac:dyDescent="0.25">
      <c r="A332" s="66">
        <v>15747</v>
      </c>
      <c r="B332" s="72" t="s">
        <v>731</v>
      </c>
      <c r="C332" s="73" t="s">
        <v>693</v>
      </c>
      <c r="D332" s="74">
        <v>9</v>
      </c>
      <c r="E332" s="45" t="s">
        <v>45</v>
      </c>
      <c r="F332" s="74" t="s">
        <v>46</v>
      </c>
      <c r="G332" s="66" t="s">
        <v>47</v>
      </c>
      <c r="K332" s="45" t="s">
        <v>732</v>
      </c>
      <c r="L332" s="66" t="s">
        <v>54</v>
      </c>
      <c r="M332" s="66" t="s">
        <v>48</v>
      </c>
      <c r="N332" s="66">
        <v>1</v>
      </c>
      <c r="P332" s="45">
        <v>11703</v>
      </c>
      <c r="Q332" s="87">
        <v>11703</v>
      </c>
      <c r="R332" s="81">
        <v>1</v>
      </c>
      <c r="S332" s="87">
        <v>11703</v>
      </c>
      <c r="T332" s="82" t="s">
        <v>156</v>
      </c>
      <c r="U332" s="87">
        <v>936</v>
      </c>
      <c r="W332" s="87">
        <v>12639</v>
      </c>
      <c r="Y332" s="66" t="s">
        <v>183</v>
      </c>
      <c r="Z332" s="63" t="str">
        <f>_xlfn.XLOOKUP(L332,[2]BTK!$F:$F,[2]BTK!$D:$D)</f>
        <v>Electricity support</v>
      </c>
    </row>
    <row r="333" spans="1:26" x14ac:dyDescent="0.25">
      <c r="A333" s="66">
        <v>15750</v>
      </c>
      <c r="B333" s="72" t="s">
        <v>733</v>
      </c>
      <c r="C333" s="73" t="s">
        <v>693</v>
      </c>
      <c r="D333" s="74">
        <v>9</v>
      </c>
      <c r="E333" s="45" t="s">
        <v>45</v>
      </c>
      <c r="F333" s="74" t="s">
        <v>46</v>
      </c>
      <c r="G333" s="66" t="s">
        <v>47</v>
      </c>
      <c r="K333" s="45" t="s">
        <v>734</v>
      </c>
      <c r="L333" s="66" t="s">
        <v>57</v>
      </c>
      <c r="M333" s="66" t="s">
        <v>48</v>
      </c>
      <c r="N333" s="66">
        <v>1</v>
      </c>
      <c r="P333" s="45">
        <v>11703</v>
      </c>
      <c r="Q333" s="87">
        <v>11703</v>
      </c>
      <c r="R333" s="81">
        <v>1</v>
      </c>
      <c r="S333" s="87">
        <v>11703</v>
      </c>
      <c r="T333" s="82" t="s">
        <v>156</v>
      </c>
      <c r="U333" s="87">
        <v>936</v>
      </c>
      <c r="W333" s="87">
        <v>12639</v>
      </c>
      <c r="Y333" s="66" t="s">
        <v>183</v>
      </c>
      <c r="Z333" s="63" t="str">
        <f>_xlfn.XLOOKUP(L333,[2]BTK!$F:$F,[2]BTK!$D:$D)</f>
        <v>EDI support</v>
      </c>
    </row>
    <row r="334" spans="1:26" x14ac:dyDescent="0.25">
      <c r="A334" s="66">
        <v>15751</v>
      </c>
      <c r="B334" s="72" t="s">
        <v>735</v>
      </c>
      <c r="C334" s="73" t="s">
        <v>693</v>
      </c>
      <c r="D334" s="74">
        <v>9</v>
      </c>
      <c r="E334" s="45" t="s">
        <v>45</v>
      </c>
      <c r="F334" s="74" t="s">
        <v>46</v>
      </c>
      <c r="G334" s="66" t="s">
        <v>47</v>
      </c>
      <c r="K334" s="45" t="s">
        <v>736</v>
      </c>
      <c r="L334" s="66" t="s">
        <v>60</v>
      </c>
      <c r="M334" s="66" t="s">
        <v>48</v>
      </c>
      <c r="N334" s="66">
        <v>1</v>
      </c>
      <c r="P334" s="45">
        <v>11703</v>
      </c>
      <c r="Q334" s="87">
        <v>11703</v>
      </c>
      <c r="R334" s="81">
        <v>1</v>
      </c>
      <c r="S334" s="87">
        <v>11703</v>
      </c>
      <c r="T334" s="82" t="s">
        <v>156</v>
      </c>
      <c r="U334" s="87">
        <v>936</v>
      </c>
      <c r="W334" s="87">
        <v>12639</v>
      </c>
      <c r="Y334" s="66" t="s">
        <v>183</v>
      </c>
      <c r="Z334" s="63" t="str">
        <f>_xlfn.XLOOKUP(L334,[2]BTK!$F:$F,[2]BTK!$D:$D)</f>
        <v>Display fee</v>
      </c>
    </row>
    <row r="335" spans="1:26" x14ac:dyDescent="0.25">
      <c r="A335" s="66">
        <v>15756</v>
      </c>
      <c r="B335" s="72" t="s">
        <v>737</v>
      </c>
      <c r="C335" s="73" t="s">
        <v>693</v>
      </c>
      <c r="D335" s="74">
        <v>9</v>
      </c>
      <c r="E335" s="45" t="s">
        <v>45</v>
      </c>
      <c r="F335" s="74" t="s">
        <v>46</v>
      </c>
      <c r="G335" s="66" t="s">
        <v>47</v>
      </c>
      <c r="K335" s="45" t="s">
        <v>738</v>
      </c>
      <c r="L335" s="66" t="s">
        <v>63</v>
      </c>
      <c r="M335" s="66" t="s">
        <v>48</v>
      </c>
      <c r="N335" s="66">
        <v>1</v>
      </c>
      <c r="P335" s="45">
        <v>11703</v>
      </c>
      <c r="Q335" s="87">
        <v>11703</v>
      </c>
      <c r="R335" s="81">
        <v>1</v>
      </c>
      <c r="S335" s="87">
        <v>11703</v>
      </c>
      <c r="T335" s="82" t="s">
        <v>156</v>
      </c>
      <c r="U335" s="87">
        <v>936</v>
      </c>
      <c r="W335" s="87">
        <v>12639</v>
      </c>
      <c r="Y335" s="66" t="s">
        <v>183</v>
      </c>
      <c r="Z335" s="63" t="str">
        <f>_xlfn.XLOOKUP(L335,[2]BTK!$F:$F,[2]BTK!$D:$D)</f>
        <v>Promotion contract</v>
      </c>
    </row>
    <row r="336" spans="1:26" x14ac:dyDescent="0.25">
      <c r="A336" s="66">
        <v>15757</v>
      </c>
      <c r="B336" s="72" t="s">
        <v>739</v>
      </c>
      <c r="C336" s="73" t="s">
        <v>693</v>
      </c>
      <c r="D336" s="74">
        <v>9</v>
      </c>
      <c r="E336" s="45" t="s">
        <v>45</v>
      </c>
      <c r="F336" s="74" t="s">
        <v>46</v>
      </c>
      <c r="G336" s="66" t="s">
        <v>47</v>
      </c>
      <c r="K336" s="45" t="s">
        <v>740</v>
      </c>
      <c r="L336" s="66" t="s">
        <v>50</v>
      </c>
      <c r="M336" s="66" t="s">
        <v>48</v>
      </c>
      <c r="N336" s="66">
        <v>1</v>
      </c>
      <c r="P336" s="45">
        <v>11703</v>
      </c>
      <c r="Q336" s="87">
        <v>11703</v>
      </c>
      <c r="R336" s="81">
        <v>1</v>
      </c>
      <c r="S336" s="87">
        <v>11703</v>
      </c>
      <c r="T336" s="82" t="s">
        <v>156</v>
      </c>
      <c r="U336" s="87">
        <v>936</v>
      </c>
      <c r="W336" s="87">
        <v>12639</v>
      </c>
      <c r="Y336" s="66" t="s">
        <v>183</v>
      </c>
      <c r="Z336" s="63" t="str">
        <f>_xlfn.XLOOKUP(L336,[2]BTK!$F:$F,[2]BTK!$D:$D)</f>
        <v>QA support</v>
      </c>
    </row>
    <row r="337" spans="1:26" x14ac:dyDescent="0.25">
      <c r="A337" s="66">
        <v>15867</v>
      </c>
      <c r="B337" s="72" t="s">
        <v>741</v>
      </c>
      <c r="C337" s="73" t="s">
        <v>693</v>
      </c>
      <c r="D337" s="74">
        <v>9</v>
      </c>
      <c r="E337" s="45" t="s">
        <v>45</v>
      </c>
      <c r="F337" s="74" t="s">
        <v>46</v>
      </c>
      <c r="G337" s="66" t="s">
        <v>47</v>
      </c>
      <c r="K337" s="45" t="s">
        <v>742</v>
      </c>
      <c r="L337" s="66" t="s">
        <v>54</v>
      </c>
      <c r="N337" s="66">
        <v>1</v>
      </c>
      <c r="P337" s="45">
        <v>52581</v>
      </c>
      <c r="Q337" s="87">
        <v>52581</v>
      </c>
      <c r="R337" s="81">
        <v>1</v>
      </c>
      <c r="S337" s="87">
        <v>52581</v>
      </c>
      <c r="T337" s="82" t="s">
        <v>156</v>
      </c>
      <c r="U337" s="87">
        <v>4207</v>
      </c>
      <c r="W337" s="87">
        <v>56788</v>
      </c>
      <c r="Y337" s="66" t="s">
        <v>184</v>
      </c>
      <c r="Z337" s="63" t="str">
        <f>_xlfn.XLOOKUP(L337,[2]BTK!$F:$F,[2]BTK!$D:$D)</f>
        <v>Electricity support</v>
      </c>
    </row>
    <row r="338" spans="1:26" x14ac:dyDescent="0.25">
      <c r="A338" s="66">
        <v>15868</v>
      </c>
      <c r="B338" s="72" t="s">
        <v>715</v>
      </c>
      <c r="C338" s="73" t="s">
        <v>693</v>
      </c>
      <c r="D338" s="74">
        <v>9</v>
      </c>
      <c r="E338" s="45" t="s">
        <v>45</v>
      </c>
      <c r="F338" s="74" t="s">
        <v>46</v>
      </c>
      <c r="G338" s="66" t="s">
        <v>47</v>
      </c>
      <c r="K338" s="45" t="s">
        <v>743</v>
      </c>
      <c r="L338" s="66" t="s">
        <v>63</v>
      </c>
      <c r="N338" s="66">
        <v>1</v>
      </c>
      <c r="P338" s="45">
        <v>52581</v>
      </c>
      <c r="Q338" s="87">
        <v>52581</v>
      </c>
      <c r="R338" s="81">
        <v>1</v>
      </c>
      <c r="S338" s="87">
        <v>52581</v>
      </c>
      <c r="T338" s="82" t="s">
        <v>156</v>
      </c>
      <c r="U338" s="87">
        <v>4207</v>
      </c>
      <c r="W338" s="87">
        <v>56788</v>
      </c>
      <c r="Y338" s="66" t="s">
        <v>184</v>
      </c>
      <c r="Z338" s="63" t="str">
        <f>_xlfn.XLOOKUP(L338,[2]BTK!$F:$F,[2]BTK!$D:$D)</f>
        <v>Promotion contract</v>
      </c>
    </row>
    <row r="339" spans="1:26" x14ac:dyDescent="0.25">
      <c r="A339" s="66">
        <v>15870</v>
      </c>
      <c r="B339" s="72" t="s">
        <v>744</v>
      </c>
      <c r="C339" s="73" t="s">
        <v>693</v>
      </c>
      <c r="D339" s="74">
        <v>9</v>
      </c>
      <c r="E339" s="45" t="s">
        <v>45</v>
      </c>
      <c r="F339" s="74" t="s">
        <v>46</v>
      </c>
      <c r="G339" s="66" t="s">
        <v>47</v>
      </c>
      <c r="K339" s="45" t="s">
        <v>745</v>
      </c>
      <c r="L339" s="66" t="s">
        <v>77</v>
      </c>
      <c r="N339" s="66">
        <v>1</v>
      </c>
      <c r="P339" s="45">
        <v>15774</v>
      </c>
      <c r="Q339" s="87">
        <v>15774</v>
      </c>
      <c r="R339" s="81">
        <v>1</v>
      </c>
      <c r="S339" s="87">
        <v>15774</v>
      </c>
      <c r="T339" s="82" t="s">
        <v>156</v>
      </c>
      <c r="U339" s="87">
        <v>1262</v>
      </c>
      <c r="W339" s="87">
        <v>17036</v>
      </c>
      <c r="Y339" s="66" t="s">
        <v>184</v>
      </c>
      <c r="Z339" s="63" t="str">
        <f>_xlfn.XLOOKUP(L339,[2]BTK!$F:$F,[2]BTK!$D:$D)</f>
        <v xml:space="preserve">NSO </v>
      </c>
    </row>
    <row r="340" spans="1:26" x14ac:dyDescent="0.25">
      <c r="A340" s="66">
        <v>15871</v>
      </c>
      <c r="B340" s="72" t="s">
        <v>746</v>
      </c>
      <c r="C340" s="73" t="s">
        <v>693</v>
      </c>
      <c r="D340" s="74">
        <v>9</v>
      </c>
      <c r="E340" s="45" t="s">
        <v>45</v>
      </c>
      <c r="F340" s="74" t="s">
        <v>46</v>
      </c>
      <c r="G340" s="66" t="s">
        <v>47</v>
      </c>
      <c r="K340" s="45" t="s">
        <v>747</v>
      </c>
      <c r="L340" s="66" t="s">
        <v>60</v>
      </c>
      <c r="N340" s="66">
        <v>1</v>
      </c>
      <c r="P340" s="45">
        <v>52581</v>
      </c>
      <c r="Q340" s="87">
        <v>52581</v>
      </c>
      <c r="R340" s="81">
        <v>1</v>
      </c>
      <c r="S340" s="87">
        <v>52581</v>
      </c>
      <c r="T340" s="82" t="s">
        <v>156</v>
      </c>
      <c r="U340" s="87">
        <v>4207</v>
      </c>
      <c r="W340" s="87">
        <v>56788</v>
      </c>
      <c r="Y340" s="66" t="s">
        <v>184</v>
      </c>
      <c r="Z340" s="63" t="str">
        <f>_xlfn.XLOOKUP(L340,[2]BTK!$F:$F,[2]BTK!$D:$D)</f>
        <v>Display fee</v>
      </c>
    </row>
    <row r="341" spans="1:26" x14ac:dyDescent="0.25">
      <c r="A341" s="66">
        <v>15876</v>
      </c>
      <c r="B341" s="72" t="s">
        <v>748</v>
      </c>
      <c r="C341" s="73" t="s">
        <v>693</v>
      </c>
      <c r="D341" s="74">
        <v>9</v>
      </c>
      <c r="E341" s="45" t="s">
        <v>45</v>
      </c>
      <c r="F341" s="74" t="s">
        <v>46</v>
      </c>
      <c r="G341" s="66" t="s">
        <v>47</v>
      </c>
      <c r="K341" s="45" t="s">
        <v>749</v>
      </c>
      <c r="L341" s="66" t="s">
        <v>50</v>
      </c>
      <c r="N341" s="66">
        <v>1</v>
      </c>
      <c r="P341" s="45">
        <v>52581</v>
      </c>
      <c r="Q341" s="87">
        <v>52581</v>
      </c>
      <c r="R341" s="81">
        <v>1</v>
      </c>
      <c r="S341" s="87">
        <v>52581</v>
      </c>
      <c r="T341" s="82" t="s">
        <v>156</v>
      </c>
      <c r="U341" s="87">
        <v>4207</v>
      </c>
      <c r="W341" s="87">
        <v>56788</v>
      </c>
      <c r="Y341" s="66" t="s">
        <v>184</v>
      </c>
      <c r="Z341" s="63" t="str">
        <f>_xlfn.XLOOKUP(L341,[2]BTK!$F:$F,[2]BTK!$D:$D)</f>
        <v>QA support</v>
      </c>
    </row>
    <row r="342" spans="1:26" x14ac:dyDescent="0.25">
      <c r="A342" s="66">
        <v>15878</v>
      </c>
      <c r="B342" s="72" t="s">
        <v>750</v>
      </c>
      <c r="C342" s="73" t="s">
        <v>693</v>
      </c>
      <c r="D342" s="74">
        <v>9</v>
      </c>
      <c r="E342" s="45" t="s">
        <v>45</v>
      </c>
      <c r="F342" s="74" t="s">
        <v>46</v>
      </c>
      <c r="G342" s="66" t="s">
        <v>47</v>
      </c>
      <c r="K342" s="45" t="s">
        <v>751</v>
      </c>
      <c r="L342" s="66" t="s">
        <v>57</v>
      </c>
      <c r="N342" s="66">
        <v>1</v>
      </c>
      <c r="P342" s="45">
        <v>52581</v>
      </c>
      <c r="Q342" s="87">
        <v>52581</v>
      </c>
      <c r="R342" s="81">
        <v>1</v>
      </c>
      <c r="S342" s="87">
        <v>52581</v>
      </c>
      <c r="T342" s="82" t="s">
        <v>156</v>
      </c>
      <c r="U342" s="87">
        <v>4207</v>
      </c>
      <c r="W342" s="87">
        <v>56788</v>
      </c>
      <c r="Y342" s="66" t="s">
        <v>184</v>
      </c>
      <c r="Z342" s="63" t="str">
        <f>_xlfn.XLOOKUP(L342,[2]BTK!$F:$F,[2]BTK!$D:$D)</f>
        <v>EDI support</v>
      </c>
    </row>
    <row r="343" spans="1:26" x14ac:dyDescent="0.25">
      <c r="A343" s="66">
        <v>15980</v>
      </c>
      <c r="B343" s="72" t="s">
        <v>752</v>
      </c>
      <c r="C343" s="73" t="s">
        <v>693</v>
      </c>
      <c r="D343" s="74">
        <v>9</v>
      </c>
      <c r="E343" s="45" t="s">
        <v>45</v>
      </c>
      <c r="F343" s="74" t="s">
        <v>46</v>
      </c>
      <c r="G343" s="66" t="s">
        <v>47</v>
      </c>
      <c r="K343" s="45" t="s">
        <v>753</v>
      </c>
      <c r="L343" s="66" t="s">
        <v>50</v>
      </c>
      <c r="N343" s="66">
        <v>1</v>
      </c>
      <c r="P343" s="45">
        <v>47604</v>
      </c>
      <c r="Q343" s="87">
        <v>47604</v>
      </c>
      <c r="R343" s="81">
        <v>1</v>
      </c>
      <c r="S343" s="87">
        <v>47604</v>
      </c>
      <c r="T343" s="82" t="s">
        <v>156</v>
      </c>
      <c r="U343" s="87">
        <v>3808</v>
      </c>
      <c r="W343" s="87">
        <v>51412</v>
      </c>
      <c r="Y343" s="66" t="s">
        <v>185</v>
      </c>
      <c r="Z343" s="63" t="str">
        <f>_xlfn.XLOOKUP(L343,[2]BTK!$F:$F,[2]BTK!$D:$D)</f>
        <v>QA support</v>
      </c>
    </row>
    <row r="344" spans="1:26" x14ac:dyDescent="0.25">
      <c r="A344" s="66">
        <v>15984</v>
      </c>
      <c r="B344" s="72" t="s">
        <v>754</v>
      </c>
      <c r="C344" s="73" t="s">
        <v>693</v>
      </c>
      <c r="D344" s="74">
        <v>9</v>
      </c>
      <c r="E344" s="45" t="s">
        <v>45</v>
      </c>
      <c r="F344" s="74" t="s">
        <v>46</v>
      </c>
      <c r="G344" s="66" t="s">
        <v>47</v>
      </c>
      <c r="K344" s="45" t="s">
        <v>755</v>
      </c>
      <c r="L344" s="66" t="s">
        <v>57</v>
      </c>
      <c r="N344" s="66">
        <v>1</v>
      </c>
      <c r="P344" s="45">
        <v>47604</v>
      </c>
      <c r="Q344" s="87">
        <v>47604</v>
      </c>
      <c r="R344" s="81">
        <v>1</v>
      </c>
      <c r="S344" s="87">
        <v>47604</v>
      </c>
      <c r="T344" s="82" t="s">
        <v>156</v>
      </c>
      <c r="U344" s="87">
        <v>3808</v>
      </c>
      <c r="W344" s="87">
        <v>51412</v>
      </c>
      <c r="Y344" s="66" t="s">
        <v>185</v>
      </c>
      <c r="Z344" s="63" t="str">
        <f>_xlfn.XLOOKUP(L344,[2]BTK!$F:$F,[2]BTK!$D:$D)</f>
        <v>EDI support</v>
      </c>
    </row>
    <row r="345" spans="1:26" x14ac:dyDescent="0.25">
      <c r="A345" s="66">
        <v>15986</v>
      </c>
      <c r="B345" s="72" t="s">
        <v>756</v>
      </c>
      <c r="C345" s="73" t="s">
        <v>693</v>
      </c>
      <c r="D345" s="74">
        <v>9</v>
      </c>
      <c r="E345" s="45" t="s">
        <v>45</v>
      </c>
      <c r="F345" s="74" t="s">
        <v>46</v>
      </c>
      <c r="G345" s="66" t="s">
        <v>47</v>
      </c>
      <c r="K345" s="45" t="s">
        <v>757</v>
      </c>
      <c r="L345" s="66" t="s">
        <v>54</v>
      </c>
      <c r="N345" s="66">
        <v>1</v>
      </c>
      <c r="P345" s="45">
        <v>47604</v>
      </c>
      <c r="Q345" s="87">
        <v>47604</v>
      </c>
      <c r="R345" s="81">
        <v>1</v>
      </c>
      <c r="S345" s="87">
        <v>47604</v>
      </c>
      <c r="T345" s="82" t="s">
        <v>156</v>
      </c>
      <c r="U345" s="87">
        <v>3808</v>
      </c>
      <c r="W345" s="87">
        <v>51412</v>
      </c>
      <c r="Y345" s="66" t="s">
        <v>185</v>
      </c>
      <c r="Z345" s="63" t="str">
        <f>_xlfn.XLOOKUP(L345,[2]BTK!$F:$F,[2]BTK!$D:$D)</f>
        <v>Electricity support</v>
      </c>
    </row>
    <row r="346" spans="1:26" x14ac:dyDescent="0.25">
      <c r="A346" s="66">
        <v>15990</v>
      </c>
      <c r="B346" s="72" t="s">
        <v>758</v>
      </c>
      <c r="C346" s="73" t="s">
        <v>693</v>
      </c>
      <c r="D346" s="74">
        <v>9</v>
      </c>
      <c r="E346" s="45" t="s">
        <v>45</v>
      </c>
      <c r="F346" s="74" t="s">
        <v>46</v>
      </c>
      <c r="G346" s="66" t="s">
        <v>47</v>
      </c>
      <c r="K346" s="45" t="s">
        <v>759</v>
      </c>
      <c r="L346" s="66" t="s">
        <v>77</v>
      </c>
      <c r="N346" s="66">
        <v>1</v>
      </c>
      <c r="P346" s="45">
        <v>14281</v>
      </c>
      <c r="Q346" s="87">
        <v>14281</v>
      </c>
      <c r="R346" s="81">
        <v>1</v>
      </c>
      <c r="S346" s="87">
        <v>14281</v>
      </c>
      <c r="T346" s="82" t="s">
        <v>156</v>
      </c>
      <c r="U346" s="87">
        <v>1143</v>
      </c>
      <c r="W346" s="87">
        <v>15424</v>
      </c>
      <c r="Y346" s="66" t="s">
        <v>185</v>
      </c>
      <c r="Z346" s="63" t="str">
        <f>_xlfn.XLOOKUP(L346,[2]BTK!$F:$F,[2]BTK!$D:$D)</f>
        <v xml:space="preserve">NSO </v>
      </c>
    </row>
    <row r="347" spans="1:26" x14ac:dyDescent="0.25">
      <c r="A347" s="66">
        <v>15991</v>
      </c>
      <c r="B347" s="72" t="s">
        <v>760</v>
      </c>
      <c r="C347" s="73" t="s">
        <v>693</v>
      </c>
      <c r="D347" s="74">
        <v>9</v>
      </c>
      <c r="E347" s="45" t="s">
        <v>45</v>
      </c>
      <c r="F347" s="74" t="s">
        <v>46</v>
      </c>
      <c r="G347" s="66" t="s">
        <v>47</v>
      </c>
      <c r="K347" s="45" t="s">
        <v>761</v>
      </c>
      <c r="L347" s="66" t="s">
        <v>60</v>
      </c>
      <c r="N347" s="66">
        <v>1</v>
      </c>
      <c r="P347" s="45">
        <v>47604</v>
      </c>
      <c r="Q347" s="87">
        <v>47604</v>
      </c>
      <c r="R347" s="81">
        <v>1</v>
      </c>
      <c r="S347" s="87">
        <v>47604</v>
      </c>
      <c r="T347" s="82" t="s">
        <v>156</v>
      </c>
      <c r="U347" s="87">
        <v>3808</v>
      </c>
      <c r="W347" s="87">
        <v>51412</v>
      </c>
      <c r="Y347" s="66" t="s">
        <v>185</v>
      </c>
      <c r="Z347" s="63" t="str">
        <f>_xlfn.XLOOKUP(L347,[2]BTK!$F:$F,[2]BTK!$D:$D)</f>
        <v>Display fee</v>
      </c>
    </row>
    <row r="348" spans="1:26" x14ac:dyDescent="0.25">
      <c r="A348" s="66">
        <v>15996</v>
      </c>
      <c r="B348" s="72" t="s">
        <v>762</v>
      </c>
      <c r="C348" s="73" t="s">
        <v>693</v>
      </c>
      <c r="D348" s="74">
        <v>9</v>
      </c>
      <c r="E348" s="45" t="s">
        <v>45</v>
      </c>
      <c r="F348" s="74" t="s">
        <v>46</v>
      </c>
      <c r="G348" s="66" t="s">
        <v>47</v>
      </c>
      <c r="K348" s="45" t="s">
        <v>763</v>
      </c>
      <c r="L348" s="66" t="s">
        <v>63</v>
      </c>
      <c r="N348" s="66">
        <v>1</v>
      </c>
      <c r="P348" s="45">
        <v>47604</v>
      </c>
      <c r="Q348" s="87">
        <v>47604</v>
      </c>
      <c r="R348" s="81">
        <v>1</v>
      </c>
      <c r="S348" s="87">
        <v>47604</v>
      </c>
      <c r="T348" s="82" t="s">
        <v>156</v>
      </c>
      <c r="U348" s="87">
        <v>3808</v>
      </c>
      <c r="W348" s="87">
        <v>51412</v>
      </c>
      <c r="Y348" s="66" t="s">
        <v>185</v>
      </c>
      <c r="Z348" s="63" t="str">
        <f>_xlfn.XLOOKUP(L348,[2]BTK!$F:$F,[2]BTK!$D:$D)</f>
        <v>Promotion contract</v>
      </c>
    </row>
  </sheetData>
  <autoFilter ref="A32:Z348" xr:uid="{AD20B36F-F901-472E-94D9-9675DFCDEAB9}"/>
  <conditionalFormatting sqref="B290">
    <cfRule type="duplicateValues" dxfId="9" priority="1"/>
    <cfRule type="duplicateValues" dxfId="8" priority="2"/>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48915-5608-43F4-AFDD-6B69B027DDDD}">
  <dimension ref="A1:P315"/>
  <sheetViews>
    <sheetView topLeftCell="G1" workbookViewId="0">
      <selection activeCell="G4" sqref="G4"/>
    </sheetView>
  </sheetViews>
  <sheetFormatPr defaultRowHeight="15" x14ac:dyDescent="0.25"/>
  <cols>
    <col min="13" max="13" width="12.5703125" bestFit="1" customWidth="1"/>
    <col min="15" max="15" width="54.85546875" bestFit="1" customWidth="1"/>
    <col min="16" max="16" width="37.42578125" bestFit="1" customWidth="1"/>
  </cols>
  <sheetData>
    <row r="1" spans="1:16" ht="42" x14ac:dyDescent="0.25">
      <c r="A1" s="115" t="s">
        <v>20</v>
      </c>
      <c r="B1" s="116" t="s">
        <v>19</v>
      </c>
      <c r="C1" s="117" t="s">
        <v>19</v>
      </c>
      <c r="D1" s="116" t="s">
        <v>765</v>
      </c>
      <c r="E1" s="116" t="s">
        <v>766</v>
      </c>
      <c r="F1" s="125" t="s">
        <v>10643</v>
      </c>
      <c r="G1" s="118" t="s">
        <v>767</v>
      </c>
      <c r="H1" s="116" t="s">
        <v>768</v>
      </c>
      <c r="I1" s="118" t="s">
        <v>769</v>
      </c>
      <c r="J1" s="118" t="s">
        <v>770</v>
      </c>
      <c r="K1" s="116" t="s">
        <v>771</v>
      </c>
      <c r="L1" s="116" t="s">
        <v>10833</v>
      </c>
      <c r="M1" s="116" t="s">
        <v>772</v>
      </c>
    </row>
    <row r="2" spans="1:16" x14ac:dyDescent="0.25">
      <c r="A2" s="119">
        <v>45677</v>
      </c>
      <c r="B2" s="120" t="s">
        <v>10645</v>
      </c>
      <c r="C2">
        <v>52</v>
      </c>
      <c r="D2" s="120" t="s">
        <v>10646</v>
      </c>
      <c r="E2" s="120" t="s">
        <v>10594</v>
      </c>
      <c r="F2" s="120"/>
      <c r="G2" s="121">
        <v>-29373</v>
      </c>
      <c r="H2" s="122" t="s">
        <v>156</v>
      </c>
      <c r="I2" s="121">
        <v>-2350</v>
      </c>
      <c r="J2" s="121">
        <v>-31723</v>
      </c>
      <c r="K2" s="120" t="s">
        <v>3527</v>
      </c>
      <c r="L2" s="120" t="s">
        <v>3426</v>
      </c>
      <c r="M2" s="120" t="s">
        <v>3528</v>
      </c>
      <c r="O2" s="123" t="s">
        <v>780</v>
      </c>
      <c r="P2" t="s">
        <v>781</v>
      </c>
    </row>
    <row r="3" spans="1:16" x14ac:dyDescent="0.25">
      <c r="A3" s="119">
        <v>45677</v>
      </c>
      <c r="B3" s="120" t="s">
        <v>10647</v>
      </c>
      <c r="C3">
        <v>53</v>
      </c>
      <c r="D3" s="120" t="s">
        <v>10646</v>
      </c>
      <c r="E3" s="120" t="s">
        <v>10592</v>
      </c>
      <c r="F3" s="120"/>
      <c r="G3" s="121">
        <v>-29373</v>
      </c>
      <c r="H3" s="122" t="s">
        <v>156</v>
      </c>
      <c r="I3" s="121">
        <v>-2350</v>
      </c>
      <c r="J3" s="121">
        <v>-31723</v>
      </c>
      <c r="K3" s="120" t="s">
        <v>3527</v>
      </c>
      <c r="L3" s="120" t="s">
        <v>3426</v>
      </c>
      <c r="M3" s="120" t="s">
        <v>3528</v>
      </c>
      <c r="O3" s="124" t="s">
        <v>3426</v>
      </c>
      <c r="P3" s="96">
        <v>-1957179</v>
      </c>
    </row>
    <row r="4" spans="1:16" x14ac:dyDescent="0.25">
      <c r="A4" s="119">
        <v>45677</v>
      </c>
      <c r="B4" s="120" t="s">
        <v>8645</v>
      </c>
      <c r="C4">
        <v>55</v>
      </c>
      <c r="D4" s="120" t="s">
        <v>10646</v>
      </c>
      <c r="E4" s="120" t="s">
        <v>10588</v>
      </c>
      <c r="F4" s="120"/>
      <c r="G4" s="121">
        <v>-29373</v>
      </c>
      <c r="H4" s="122" t="s">
        <v>156</v>
      </c>
      <c r="I4" s="121">
        <v>-2350</v>
      </c>
      <c r="J4" s="121">
        <v>-31723</v>
      </c>
      <c r="K4" s="120" t="s">
        <v>3527</v>
      </c>
      <c r="L4" s="120" t="s">
        <v>3426</v>
      </c>
      <c r="M4" s="120" t="s">
        <v>3528</v>
      </c>
      <c r="O4" s="126" t="s">
        <v>10596</v>
      </c>
      <c r="P4" s="96">
        <v>-341569</v>
      </c>
    </row>
    <row r="5" spans="1:16" x14ac:dyDescent="0.25">
      <c r="A5" s="119">
        <v>45677</v>
      </c>
      <c r="B5" s="120" t="s">
        <v>578</v>
      </c>
      <c r="C5">
        <v>57</v>
      </c>
      <c r="D5" s="120" t="s">
        <v>10646</v>
      </c>
      <c r="E5" s="120" t="s">
        <v>10596</v>
      </c>
      <c r="F5" s="120"/>
      <c r="G5" s="121">
        <v>-29373</v>
      </c>
      <c r="H5" s="122" t="s">
        <v>156</v>
      </c>
      <c r="I5" s="121">
        <v>-2350</v>
      </c>
      <c r="J5" s="121">
        <v>-31723</v>
      </c>
      <c r="K5" s="120" t="s">
        <v>3527</v>
      </c>
      <c r="L5" s="120" t="s">
        <v>3426</v>
      </c>
      <c r="M5" s="120" t="s">
        <v>3528</v>
      </c>
      <c r="O5" s="126" t="s">
        <v>10588</v>
      </c>
      <c r="P5" s="96">
        <v>-341569</v>
      </c>
    </row>
    <row r="6" spans="1:16" x14ac:dyDescent="0.25">
      <c r="A6" s="119">
        <v>45677</v>
      </c>
      <c r="B6" s="120" t="s">
        <v>3438</v>
      </c>
      <c r="C6">
        <v>58</v>
      </c>
      <c r="D6" s="120" t="s">
        <v>10646</v>
      </c>
      <c r="E6" s="120" t="s">
        <v>10590</v>
      </c>
      <c r="F6" s="120"/>
      <c r="G6" s="121">
        <v>-29373</v>
      </c>
      <c r="H6" s="122" t="s">
        <v>156</v>
      </c>
      <c r="I6" s="121">
        <v>-2350</v>
      </c>
      <c r="J6" s="121">
        <v>-31723</v>
      </c>
      <c r="K6" s="120" t="s">
        <v>3527</v>
      </c>
      <c r="L6" s="120" t="s">
        <v>3426</v>
      </c>
      <c r="M6" s="120" t="s">
        <v>3528</v>
      </c>
      <c r="O6" s="126" t="s">
        <v>10604</v>
      </c>
      <c r="P6" s="96">
        <v>-102469</v>
      </c>
    </row>
    <row r="7" spans="1:16" x14ac:dyDescent="0.25">
      <c r="A7" s="119">
        <v>45677</v>
      </c>
      <c r="B7" s="120" t="s">
        <v>10648</v>
      </c>
      <c r="C7">
        <v>65</v>
      </c>
      <c r="D7" s="120" t="s">
        <v>10649</v>
      </c>
      <c r="E7" s="120" t="s">
        <v>10592</v>
      </c>
      <c r="F7" s="120"/>
      <c r="G7" s="121">
        <v>-17472</v>
      </c>
      <c r="H7" s="122" t="s">
        <v>156</v>
      </c>
      <c r="I7" s="121">
        <v>-1398</v>
      </c>
      <c r="J7" s="121">
        <v>-18870</v>
      </c>
      <c r="K7" s="120" t="s">
        <v>3429</v>
      </c>
      <c r="L7" s="120" t="s">
        <v>3430</v>
      </c>
      <c r="M7" s="120" t="s">
        <v>3431</v>
      </c>
      <c r="O7" s="126" t="s">
        <v>10590</v>
      </c>
      <c r="P7" s="96">
        <v>-341569</v>
      </c>
    </row>
    <row r="8" spans="1:16" x14ac:dyDescent="0.25">
      <c r="A8" s="119">
        <v>45677</v>
      </c>
      <c r="B8" s="120" t="s">
        <v>10650</v>
      </c>
      <c r="C8">
        <v>66</v>
      </c>
      <c r="D8" s="120" t="s">
        <v>10649</v>
      </c>
      <c r="E8" s="120" t="s">
        <v>10594</v>
      </c>
      <c r="F8" s="120"/>
      <c r="G8" s="121">
        <v>-17472</v>
      </c>
      <c r="H8" s="122" t="s">
        <v>156</v>
      </c>
      <c r="I8" s="121">
        <v>-1398</v>
      </c>
      <c r="J8" s="121">
        <v>-18870</v>
      </c>
      <c r="K8" s="120" t="s">
        <v>3429</v>
      </c>
      <c r="L8" s="120" t="s">
        <v>3430</v>
      </c>
      <c r="M8" s="120" t="s">
        <v>3431</v>
      </c>
      <c r="O8" s="126" t="s">
        <v>10639</v>
      </c>
      <c r="P8" s="96">
        <v>-341569</v>
      </c>
    </row>
    <row r="9" spans="1:16" x14ac:dyDescent="0.25">
      <c r="A9" s="119">
        <v>45677</v>
      </c>
      <c r="B9" s="120" t="s">
        <v>608</v>
      </c>
      <c r="C9">
        <v>67</v>
      </c>
      <c r="D9" s="120" t="s">
        <v>10649</v>
      </c>
      <c r="E9" s="120" t="s">
        <v>10596</v>
      </c>
      <c r="F9" s="120"/>
      <c r="G9" s="121">
        <v>-17472</v>
      </c>
      <c r="H9" s="122" t="s">
        <v>156</v>
      </c>
      <c r="I9" s="121">
        <v>-1398</v>
      </c>
      <c r="J9" s="121">
        <v>-18870</v>
      </c>
      <c r="K9" s="120" t="s">
        <v>3429</v>
      </c>
      <c r="L9" s="120" t="s">
        <v>3430</v>
      </c>
      <c r="M9" s="120" t="s">
        <v>3431</v>
      </c>
      <c r="O9" s="126" t="s">
        <v>10594</v>
      </c>
      <c r="P9" s="96">
        <v>-341569</v>
      </c>
    </row>
    <row r="10" spans="1:16" x14ac:dyDescent="0.25">
      <c r="A10" s="119">
        <v>45677</v>
      </c>
      <c r="B10" s="120" t="s">
        <v>10651</v>
      </c>
      <c r="C10">
        <v>68</v>
      </c>
      <c r="D10" s="120" t="s">
        <v>10649</v>
      </c>
      <c r="E10" s="120" t="s">
        <v>10590</v>
      </c>
      <c r="F10" s="120"/>
      <c r="G10" s="121">
        <v>-17472</v>
      </c>
      <c r="H10" s="122" t="s">
        <v>156</v>
      </c>
      <c r="I10" s="121">
        <v>-1398</v>
      </c>
      <c r="J10" s="121">
        <v>-18870</v>
      </c>
      <c r="K10" s="120" t="s">
        <v>3429</v>
      </c>
      <c r="L10" s="120" t="s">
        <v>3430</v>
      </c>
      <c r="M10" s="120" t="s">
        <v>3431</v>
      </c>
      <c r="O10" s="126" t="s">
        <v>10644</v>
      </c>
      <c r="P10" s="96">
        <v>-146865</v>
      </c>
    </row>
    <row r="11" spans="1:16" x14ac:dyDescent="0.25">
      <c r="A11" s="119">
        <v>45677</v>
      </c>
      <c r="B11" s="120" t="s">
        <v>4192</v>
      </c>
      <c r="C11">
        <v>70</v>
      </c>
      <c r="D11" s="120" t="s">
        <v>10649</v>
      </c>
      <c r="E11" s="120" t="s">
        <v>10588</v>
      </c>
      <c r="F11" s="120"/>
      <c r="G11" s="121">
        <v>-17472</v>
      </c>
      <c r="H11" s="122" t="s">
        <v>156</v>
      </c>
      <c r="I11" s="121">
        <v>-1398</v>
      </c>
      <c r="J11" s="121">
        <v>-18870</v>
      </c>
      <c r="K11" s="120" t="s">
        <v>3429</v>
      </c>
      <c r="L11" s="120" t="s">
        <v>3430</v>
      </c>
      <c r="M11" s="120" t="s">
        <v>3431</v>
      </c>
      <c r="O11" s="124" t="s">
        <v>3435</v>
      </c>
      <c r="P11" s="96">
        <v>-69747134</v>
      </c>
    </row>
    <row r="12" spans="1:16" x14ac:dyDescent="0.25">
      <c r="A12" s="119">
        <v>45677</v>
      </c>
      <c r="B12" s="120" t="s">
        <v>10652</v>
      </c>
      <c r="C12">
        <v>82</v>
      </c>
      <c r="D12" s="120" t="s">
        <v>10653</v>
      </c>
      <c r="E12" s="120" t="s">
        <v>10590</v>
      </c>
      <c r="F12" s="120"/>
      <c r="G12" s="121">
        <v>-40055</v>
      </c>
      <c r="H12" s="122" t="s">
        <v>156</v>
      </c>
      <c r="I12" s="121">
        <v>-3204</v>
      </c>
      <c r="J12" s="121">
        <v>-43259</v>
      </c>
      <c r="K12" s="120" t="s">
        <v>3418</v>
      </c>
      <c r="L12" s="120" t="s">
        <v>3419</v>
      </c>
      <c r="M12" s="120" t="s">
        <v>3420</v>
      </c>
      <c r="O12" s="126" t="s">
        <v>10596</v>
      </c>
      <c r="P12" s="96">
        <v>-9884108</v>
      </c>
    </row>
    <row r="13" spans="1:16" x14ac:dyDescent="0.25">
      <c r="A13" s="119">
        <v>45677</v>
      </c>
      <c r="B13" s="120" t="s">
        <v>541</v>
      </c>
      <c r="C13">
        <v>83</v>
      </c>
      <c r="D13" s="120" t="s">
        <v>10653</v>
      </c>
      <c r="E13" s="120" t="s">
        <v>10596</v>
      </c>
      <c r="F13" s="120"/>
      <c r="G13" s="121">
        <v>-40055</v>
      </c>
      <c r="H13" s="122" t="s">
        <v>156</v>
      </c>
      <c r="I13" s="121">
        <v>-3204</v>
      </c>
      <c r="J13" s="121">
        <v>-43259</v>
      </c>
      <c r="K13" s="120" t="s">
        <v>3418</v>
      </c>
      <c r="L13" s="120" t="s">
        <v>3419</v>
      </c>
      <c r="M13" s="120" t="s">
        <v>3420</v>
      </c>
      <c r="O13" s="126" t="s">
        <v>10588</v>
      </c>
      <c r="P13" s="96">
        <v>-9884108</v>
      </c>
    </row>
    <row r="14" spans="1:16" x14ac:dyDescent="0.25">
      <c r="A14" s="119">
        <v>45677</v>
      </c>
      <c r="B14" s="120" t="s">
        <v>10654</v>
      </c>
      <c r="C14" t="s">
        <v>10655</v>
      </c>
      <c r="D14" s="120" t="s">
        <v>10656</v>
      </c>
      <c r="E14" s="120" t="s">
        <v>10592</v>
      </c>
      <c r="F14" s="120"/>
      <c r="G14" s="121">
        <v>-147360</v>
      </c>
      <c r="H14" s="122" t="s">
        <v>156</v>
      </c>
      <c r="I14" s="121">
        <v>-11789</v>
      </c>
      <c r="J14" s="121">
        <v>-159149</v>
      </c>
      <c r="K14" s="120" t="s">
        <v>3423</v>
      </c>
      <c r="L14" s="120" t="s">
        <v>3424</v>
      </c>
      <c r="M14" s="120" t="s">
        <v>3425</v>
      </c>
      <c r="O14" s="126" t="s">
        <v>10604</v>
      </c>
      <c r="P14" s="96">
        <v>-2965233</v>
      </c>
    </row>
    <row r="15" spans="1:16" x14ac:dyDescent="0.25">
      <c r="A15" s="119">
        <v>45677</v>
      </c>
      <c r="B15" s="120" t="s">
        <v>10657</v>
      </c>
      <c r="C15">
        <v>858</v>
      </c>
      <c r="D15" s="120" t="s">
        <v>10658</v>
      </c>
      <c r="E15" s="120" t="s">
        <v>10594</v>
      </c>
      <c r="F15" s="120"/>
      <c r="G15" s="121">
        <v>-1049094</v>
      </c>
      <c r="H15" s="122" t="s">
        <v>156</v>
      </c>
      <c r="I15" s="121">
        <v>-83928</v>
      </c>
      <c r="J15" s="121">
        <v>-1133022</v>
      </c>
      <c r="K15" s="120" t="s">
        <v>3434</v>
      </c>
      <c r="L15" s="120" t="s">
        <v>3435</v>
      </c>
      <c r="M15" s="120" t="s">
        <v>3436</v>
      </c>
      <c r="O15" s="126" t="s">
        <v>10590</v>
      </c>
      <c r="P15" s="96">
        <v>-9884108</v>
      </c>
    </row>
    <row r="16" spans="1:16" x14ac:dyDescent="0.25">
      <c r="A16" s="119">
        <v>45677</v>
      </c>
      <c r="B16" s="120" t="s">
        <v>10659</v>
      </c>
      <c r="C16" t="s">
        <v>10660</v>
      </c>
      <c r="D16" s="120" t="s">
        <v>10656</v>
      </c>
      <c r="E16" s="120" t="s">
        <v>10596</v>
      </c>
      <c r="F16" s="120"/>
      <c r="G16" s="121">
        <v>-147360</v>
      </c>
      <c r="H16" s="122" t="s">
        <v>156</v>
      </c>
      <c r="I16" s="121">
        <v>-11789</v>
      </c>
      <c r="J16" s="121">
        <v>-159149</v>
      </c>
      <c r="K16" s="120" t="s">
        <v>3423</v>
      </c>
      <c r="L16" s="120" t="s">
        <v>3424</v>
      </c>
      <c r="M16" s="120" t="s">
        <v>3425</v>
      </c>
      <c r="O16" s="126" t="s">
        <v>10639</v>
      </c>
      <c r="P16" s="96">
        <v>-9884108</v>
      </c>
    </row>
    <row r="17" spans="1:16" x14ac:dyDescent="0.25">
      <c r="A17" s="119">
        <v>45677</v>
      </c>
      <c r="B17" s="120" t="s">
        <v>10659</v>
      </c>
      <c r="C17">
        <v>86</v>
      </c>
      <c r="D17" s="120" t="s">
        <v>10653</v>
      </c>
      <c r="E17" s="120" t="s">
        <v>10594</v>
      </c>
      <c r="F17" s="120"/>
      <c r="G17" s="121">
        <v>-40055</v>
      </c>
      <c r="H17" s="122" t="s">
        <v>156</v>
      </c>
      <c r="I17" s="121">
        <v>-3204</v>
      </c>
      <c r="J17" s="121">
        <v>-43259</v>
      </c>
      <c r="K17" s="120" t="s">
        <v>3418</v>
      </c>
      <c r="L17" s="120" t="s">
        <v>3419</v>
      </c>
      <c r="M17" s="120" t="s">
        <v>3420</v>
      </c>
      <c r="O17" s="126" t="s">
        <v>10594</v>
      </c>
      <c r="P17" s="96">
        <v>-9884108</v>
      </c>
    </row>
    <row r="18" spans="1:16" x14ac:dyDescent="0.25">
      <c r="A18" s="119">
        <v>45677</v>
      </c>
      <c r="B18" s="120" t="s">
        <v>10661</v>
      </c>
      <c r="C18">
        <v>863</v>
      </c>
      <c r="D18" s="120" t="s">
        <v>10658</v>
      </c>
      <c r="E18" s="120" t="s">
        <v>10592</v>
      </c>
      <c r="F18" s="120"/>
      <c r="G18" s="121">
        <v>-1049094</v>
      </c>
      <c r="H18" s="122" t="s">
        <v>156</v>
      </c>
      <c r="I18" s="121">
        <v>-83928</v>
      </c>
      <c r="J18" s="121">
        <v>-1133022</v>
      </c>
      <c r="K18" s="120" t="s">
        <v>3434</v>
      </c>
      <c r="L18" s="120" t="s">
        <v>3435</v>
      </c>
      <c r="M18" s="120" t="s">
        <v>3436</v>
      </c>
      <c r="O18" s="126" t="s">
        <v>10644</v>
      </c>
      <c r="P18" s="96">
        <v>-17361361</v>
      </c>
    </row>
    <row r="19" spans="1:16" x14ac:dyDescent="0.25">
      <c r="A19" s="119">
        <v>45677</v>
      </c>
      <c r="B19" s="120" t="s">
        <v>10662</v>
      </c>
      <c r="C19">
        <v>865</v>
      </c>
      <c r="D19" s="120" t="s">
        <v>10658</v>
      </c>
      <c r="E19" s="120" t="s">
        <v>10588</v>
      </c>
      <c r="F19" s="120"/>
      <c r="G19" s="121">
        <v>-1049094</v>
      </c>
      <c r="H19" s="122" t="s">
        <v>156</v>
      </c>
      <c r="I19" s="121">
        <v>-83928</v>
      </c>
      <c r="J19" s="121">
        <v>-1133022</v>
      </c>
      <c r="K19" s="120" t="s">
        <v>3434</v>
      </c>
      <c r="L19" s="120" t="s">
        <v>3435</v>
      </c>
      <c r="M19" s="120" t="s">
        <v>3436</v>
      </c>
      <c r="O19" s="124" t="s">
        <v>3424</v>
      </c>
      <c r="P19" s="96">
        <v>-5256003</v>
      </c>
    </row>
    <row r="20" spans="1:16" x14ac:dyDescent="0.25">
      <c r="A20" s="119">
        <v>45677</v>
      </c>
      <c r="B20" s="120" t="s">
        <v>10663</v>
      </c>
      <c r="C20">
        <v>867</v>
      </c>
      <c r="D20" s="120" t="s">
        <v>10658</v>
      </c>
      <c r="E20" s="120" t="s">
        <v>10596</v>
      </c>
      <c r="F20" s="120"/>
      <c r="G20" s="121">
        <v>-1049094</v>
      </c>
      <c r="H20" s="122" t="s">
        <v>156</v>
      </c>
      <c r="I20" s="121">
        <v>-83928</v>
      </c>
      <c r="J20" s="121">
        <v>-1133022</v>
      </c>
      <c r="K20" s="120" t="s">
        <v>3434</v>
      </c>
      <c r="L20" s="120" t="s">
        <v>3435</v>
      </c>
      <c r="M20" s="120" t="s">
        <v>3436</v>
      </c>
      <c r="O20" s="126" t="s">
        <v>10596</v>
      </c>
      <c r="P20" s="96">
        <v>-852680</v>
      </c>
    </row>
    <row r="21" spans="1:16" x14ac:dyDescent="0.25">
      <c r="A21" s="119">
        <v>45677</v>
      </c>
      <c r="B21" s="120" t="s">
        <v>10664</v>
      </c>
      <c r="C21">
        <v>869</v>
      </c>
      <c r="D21" s="120" t="s">
        <v>10658</v>
      </c>
      <c r="E21" s="120" t="s">
        <v>10590</v>
      </c>
      <c r="F21" s="120"/>
      <c r="G21" s="121">
        <v>-1049094</v>
      </c>
      <c r="H21" s="122" t="s">
        <v>156</v>
      </c>
      <c r="I21" s="121">
        <v>-83928</v>
      </c>
      <c r="J21" s="121">
        <v>-1133022</v>
      </c>
      <c r="K21" s="120" t="s">
        <v>3434</v>
      </c>
      <c r="L21" s="120" t="s">
        <v>3435</v>
      </c>
      <c r="M21" s="120" t="s">
        <v>3436</v>
      </c>
      <c r="O21" s="126" t="s">
        <v>10588</v>
      </c>
      <c r="P21" s="96">
        <v>-852680</v>
      </c>
    </row>
    <row r="22" spans="1:16" x14ac:dyDescent="0.25">
      <c r="A22" s="119">
        <v>45677</v>
      </c>
      <c r="B22" s="120" t="s">
        <v>10665</v>
      </c>
      <c r="C22">
        <v>87</v>
      </c>
      <c r="D22" s="120" t="s">
        <v>10653</v>
      </c>
      <c r="E22" s="120" t="s">
        <v>10588</v>
      </c>
      <c r="F22" s="120"/>
      <c r="G22" s="121">
        <v>-40055</v>
      </c>
      <c r="H22" s="122" t="s">
        <v>156</v>
      </c>
      <c r="I22" s="121">
        <v>-3204</v>
      </c>
      <c r="J22" s="121">
        <v>-43259</v>
      </c>
      <c r="K22" s="120" t="s">
        <v>3418</v>
      </c>
      <c r="L22" s="120" t="s">
        <v>3419</v>
      </c>
      <c r="M22" s="120" t="s">
        <v>3420</v>
      </c>
      <c r="O22" s="126" t="s">
        <v>10604</v>
      </c>
      <c r="P22" s="96">
        <v>-255803</v>
      </c>
    </row>
    <row r="23" spans="1:16" x14ac:dyDescent="0.25">
      <c r="A23" s="119">
        <v>45677</v>
      </c>
      <c r="B23" s="120" t="s">
        <v>543</v>
      </c>
      <c r="C23" t="s">
        <v>10666</v>
      </c>
      <c r="D23" s="120" t="s">
        <v>10653</v>
      </c>
      <c r="E23" s="120" t="s">
        <v>10592</v>
      </c>
      <c r="F23" s="120"/>
      <c r="G23" s="121">
        <v>-40055</v>
      </c>
      <c r="H23" s="122" t="s">
        <v>156</v>
      </c>
      <c r="I23" s="121">
        <v>-3204</v>
      </c>
      <c r="J23" s="121">
        <v>-43259</v>
      </c>
      <c r="K23" s="120" t="s">
        <v>3418</v>
      </c>
      <c r="L23" s="120" t="s">
        <v>3419</v>
      </c>
      <c r="M23" s="120" t="s">
        <v>3420</v>
      </c>
      <c r="O23" s="126" t="s">
        <v>10590</v>
      </c>
      <c r="P23" s="96">
        <v>-852680</v>
      </c>
    </row>
    <row r="24" spans="1:16" x14ac:dyDescent="0.25">
      <c r="A24" s="119">
        <v>45677</v>
      </c>
      <c r="B24" s="120" t="s">
        <v>543</v>
      </c>
      <c r="C24">
        <v>88</v>
      </c>
      <c r="D24" s="120" t="s">
        <v>10656</v>
      </c>
      <c r="E24" s="120" t="s">
        <v>10594</v>
      </c>
      <c r="F24" s="120"/>
      <c r="G24" s="121">
        <v>-147360</v>
      </c>
      <c r="H24" s="122" t="s">
        <v>156</v>
      </c>
      <c r="I24" s="121">
        <v>-11789</v>
      </c>
      <c r="J24" s="121">
        <v>-159149</v>
      </c>
      <c r="K24" s="120" t="s">
        <v>3423</v>
      </c>
      <c r="L24" s="120" t="s">
        <v>3424</v>
      </c>
      <c r="M24" s="120" t="s">
        <v>3425</v>
      </c>
      <c r="O24" s="126" t="s">
        <v>10639</v>
      </c>
      <c r="P24" s="96">
        <v>-852680</v>
      </c>
    </row>
    <row r="25" spans="1:16" x14ac:dyDescent="0.25">
      <c r="A25" s="119">
        <v>45677</v>
      </c>
      <c r="B25" s="120" t="s">
        <v>10667</v>
      </c>
      <c r="C25">
        <v>89</v>
      </c>
      <c r="D25" s="120" t="s">
        <v>10656</v>
      </c>
      <c r="E25" s="120" t="s">
        <v>10588</v>
      </c>
      <c r="F25" s="120"/>
      <c r="G25" s="121">
        <v>-147360</v>
      </c>
      <c r="H25" s="122" t="s">
        <v>156</v>
      </c>
      <c r="I25" s="121">
        <v>-11789</v>
      </c>
      <c r="J25" s="121">
        <v>-159149</v>
      </c>
      <c r="K25" s="120" t="s">
        <v>3423</v>
      </c>
      <c r="L25" s="120" t="s">
        <v>3424</v>
      </c>
      <c r="M25" s="120" t="s">
        <v>3425</v>
      </c>
      <c r="O25" s="126" t="s">
        <v>10594</v>
      </c>
      <c r="P25" s="96">
        <v>-852680</v>
      </c>
    </row>
    <row r="26" spans="1:16" x14ac:dyDescent="0.25">
      <c r="A26" s="119">
        <v>45677</v>
      </c>
      <c r="B26" s="120" t="s">
        <v>10668</v>
      </c>
      <c r="C26">
        <v>90</v>
      </c>
      <c r="D26" s="120" t="s">
        <v>10656</v>
      </c>
      <c r="E26" s="120" t="s">
        <v>10590</v>
      </c>
      <c r="F26" s="120"/>
      <c r="G26" s="121">
        <v>-147360</v>
      </c>
      <c r="H26" s="122" t="s">
        <v>156</v>
      </c>
      <c r="I26" s="121">
        <v>-11789</v>
      </c>
      <c r="J26" s="121">
        <v>-159149</v>
      </c>
      <c r="K26" s="120" t="s">
        <v>3423</v>
      </c>
      <c r="L26" s="120" t="s">
        <v>3424</v>
      </c>
      <c r="M26" s="120" t="s">
        <v>3425</v>
      </c>
      <c r="O26" s="126" t="s">
        <v>10644</v>
      </c>
      <c r="P26" s="96">
        <v>-736800</v>
      </c>
    </row>
    <row r="27" spans="1:16" x14ac:dyDescent="0.25">
      <c r="A27" s="119">
        <v>45715</v>
      </c>
      <c r="B27" s="120" t="s">
        <v>7597</v>
      </c>
      <c r="C27">
        <v>310</v>
      </c>
      <c r="D27" s="120" t="s">
        <v>8347</v>
      </c>
      <c r="E27" s="120" t="s">
        <v>10597</v>
      </c>
      <c r="F27" s="120"/>
      <c r="G27" s="121">
        <v>-12115891</v>
      </c>
      <c r="H27" s="122" t="s">
        <v>156</v>
      </c>
      <c r="I27" s="121">
        <v>-969271</v>
      </c>
      <c r="J27" s="121">
        <v>-13085162</v>
      </c>
      <c r="K27" s="120" t="s">
        <v>3434</v>
      </c>
      <c r="L27" s="120" t="s">
        <v>3435</v>
      </c>
      <c r="M27" s="120" t="s">
        <v>3436</v>
      </c>
      <c r="O27" s="124" t="s">
        <v>3430</v>
      </c>
      <c r="P27" s="96">
        <v>-956253</v>
      </c>
    </row>
    <row r="28" spans="1:16" x14ac:dyDescent="0.25">
      <c r="A28" s="119">
        <v>45730</v>
      </c>
      <c r="B28" s="120" t="s">
        <v>655</v>
      </c>
      <c r="C28">
        <v>213</v>
      </c>
      <c r="D28" s="120" t="s">
        <v>10669</v>
      </c>
      <c r="E28" s="120" t="s">
        <v>10592</v>
      </c>
      <c r="F28" s="120" t="s">
        <v>10639</v>
      </c>
      <c r="G28" s="121">
        <v>-39725</v>
      </c>
      <c r="H28" s="122" t="s">
        <v>156</v>
      </c>
      <c r="I28" s="121">
        <v>-3178</v>
      </c>
      <c r="J28" s="121">
        <v>-42903</v>
      </c>
      <c r="K28" s="120" t="s">
        <v>3795</v>
      </c>
      <c r="L28" s="120" t="s">
        <v>3534</v>
      </c>
      <c r="M28" s="120" t="s">
        <v>3796</v>
      </c>
      <c r="O28" s="126" t="s">
        <v>10596</v>
      </c>
      <c r="P28" s="96">
        <v>-163942</v>
      </c>
    </row>
    <row r="29" spans="1:16" x14ac:dyDescent="0.25">
      <c r="A29" s="119">
        <v>45730</v>
      </c>
      <c r="B29" s="120" t="s">
        <v>752</v>
      </c>
      <c r="C29" t="s">
        <v>10670</v>
      </c>
      <c r="D29" s="120" t="s">
        <v>10669</v>
      </c>
      <c r="E29" s="120" t="s">
        <v>10588</v>
      </c>
      <c r="F29" s="120" t="s">
        <v>10588</v>
      </c>
      <c r="G29" s="121">
        <v>-39725</v>
      </c>
      <c r="H29" s="122" t="s">
        <v>156</v>
      </c>
      <c r="I29" s="121">
        <v>-3178</v>
      </c>
      <c r="J29" s="121">
        <v>-42903</v>
      </c>
      <c r="K29" s="120" t="s">
        <v>3795</v>
      </c>
      <c r="L29" s="120" t="s">
        <v>3534</v>
      </c>
      <c r="M29" s="120" t="s">
        <v>3796</v>
      </c>
      <c r="O29" s="126" t="s">
        <v>10588</v>
      </c>
      <c r="P29" s="96">
        <v>-163942</v>
      </c>
    </row>
    <row r="30" spans="1:16" x14ac:dyDescent="0.25">
      <c r="A30" s="119">
        <v>45730</v>
      </c>
      <c r="B30" s="120" t="s">
        <v>5378</v>
      </c>
      <c r="C30" t="s">
        <v>10671</v>
      </c>
      <c r="D30" s="120" t="s">
        <v>10669</v>
      </c>
      <c r="E30" s="120" t="s">
        <v>10604</v>
      </c>
      <c r="F30" s="120" t="s">
        <v>10604</v>
      </c>
      <c r="G30" s="121">
        <v>-11918</v>
      </c>
      <c r="H30" s="122" t="s">
        <v>156</v>
      </c>
      <c r="I30" s="121">
        <v>-953</v>
      </c>
      <c r="J30" s="121">
        <v>-12871</v>
      </c>
      <c r="K30" s="120" t="s">
        <v>3795</v>
      </c>
      <c r="L30" s="120" t="s">
        <v>3534</v>
      </c>
      <c r="M30" s="120" t="s">
        <v>3796</v>
      </c>
      <c r="O30" s="126" t="s">
        <v>10604</v>
      </c>
      <c r="P30" s="96">
        <v>-49183</v>
      </c>
    </row>
    <row r="31" spans="1:16" x14ac:dyDescent="0.25">
      <c r="A31" s="119">
        <v>45730</v>
      </c>
      <c r="B31" s="120" t="s">
        <v>10672</v>
      </c>
      <c r="C31">
        <v>217</v>
      </c>
      <c r="D31" s="120" t="s">
        <v>10669</v>
      </c>
      <c r="E31" s="120" t="s">
        <v>10596</v>
      </c>
      <c r="F31" s="120" t="s">
        <v>10596</v>
      </c>
      <c r="G31" s="121">
        <v>-39725</v>
      </c>
      <c r="H31" s="122" t="s">
        <v>156</v>
      </c>
      <c r="I31" s="121">
        <v>-3178</v>
      </c>
      <c r="J31" s="121">
        <v>-42903</v>
      </c>
      <c r="K31" s="120" t="s">
        <v>3795</v>
      </c>
      <c r="L31" s="120" t="s">
        <v>3534</v>
      </c>
      <c r="M31" s="120" t="s">
        <v>3796</v>
      </c>
      <c r="O31" s="126" t="s">
        <v>10590</v>
      </c>
      <c r="P31" s="96">
        <v>-163942</v>
      </c>
    </row>
    <row r="32" spans="1:16" x14ac:dyDescent="0.25">
      <c r="A32" s="119">
        <v>45730</v>
      </c>
      <c r="B32" s="120" t="s">
        <v>754</v>
      </c>
      <c r="C32">
        <v>218</v>
      </c>
      <c r="D32" s="120" t="s">
        <v>10669</v>
      </c>
      <c r="E32" s="120" t="s">
        <v>10590</v>
      </c>
      <c r="F32" s="120" t="s">
        <v>10590</v>
      </c>
      <c r="G32" s="121">
        <v>-39725</v>
      </c>
      <c r="H32" s="122" t="s">
        <v>156</v>
      </c>
      <c r="I32" s="121">
        <v>-3178</v>
      </c>
      <c r="J32" s="121">
        <v>-42903</v>
      </c>
      <c r="K32" s="120" t="s">
        <v>3795</v>
      </c>
      <c r="L32" s="120" t="s">
        <v>3534</v>
      </c>
      <c r="M32" s="120" t="s">
        <v>3796</v>
      </c>
      <c r="O32" s="126" t="s">
        <v>10639</v>
      </c>
      <c r="P32" s="96">
        <v>-163942</v>
      </c>
    </row>
    <row r="33" spans="1:16" x14ac:dyDescent="0.25">
      <c r="A33" s="119">
        <v>45730</v>
      </c>
      <c r="B33" s="120" t="s">
        <v>760</v>
      </c>
      <c r="C33">
        <v>225</v>
      </c>
      <c r="D33" s="120" t="s">
        <v>10669</v>
      </c>
      <c r="E33" s="120" t="s">
        <v>10594</v>
      </c>
      <c r="F33" s="120" t="s">
        <v>10594</v>
      </c>
      <c r="G33" s="121">
        <v>-39725</v>
      </c>
      <c r="H33" s="122" t="s">
        <v>156</v>
      </c>
      <c r="I33" s="121">
        <v>-3178</v>
      </c>
      <c r="J33" s="121">
        <v>-42903</v>
      </c>
      <c r="K33" s="120" t="s">
        <v>3795</v>
      </c>
      <c r="L33" s="120" t="s">
        <v>3534</v>
      </c>
      <c r="M33" s="120" t="s">
        <v>3796</v>
      </c>
      <c r="O33" s="126" t="s">
        <v>10594</v>
      </c>
      <c r="P33" s="96">
        <v>-163942</v>
      </c>
    </row>
    <row r="34" spans="1:16" x14ac:dyDescent="0.25">
      <c r="A34" s="119">
        <v>45730</v>
      </c>
      <c r="B34" s="120" t="s">
        <v>10673</v>
      </c>
      <c r="C34">
        <v>229</v>
      </c>
      <c r="D34" s="120" t="s">
        <v>10646</v>
      </c>
      <c r="E34" s="120" t="s">
        <v>10594</v>
      </c>
      <c r="F34" s="120" t="s">
        <v>10594</v>
      </c>
      <c r="G34" s="121">
        <v>-38044</v>
      </c>
      <c r="H34" s="122" t="s">
        <v>156</v>
      </c>
      <c r="I34" s="121">
        <v>-3044</v>
      </c>
      <c r="J34" s="121">
        <v>-41088</v>
      </c>
      <c r="K34" s="120" t="s">
        <v>3527</v>
      </c>
      <c r="L34" s="120" t="s">
        <v>3426</v>
      </c>
      <c r="M34" s="120" t="s">
        <v>3528</v>
      </c>
      <c r="O34" s="126" t="s">
        <v>10644</v>
      </c>
      <c r="P34" s="96">
        <v>-87360</v>
      </c>
    </row>
    <row r="35" spans="1:16" x14ac:dyDescent="0.25">
      <c r="A35" s="119">
        <v>45730</v>
      </c>
      <c r="B35" s="120" t="s">
        <v>762</v>
      </c>
      <c r="C35">
        <v>230</v>
      </c>
      <c r="D35" s="120" t="s">
        <v>10646</v>
      </c>
      <c r="E35" s="120" t="s">
        <v>10596</v>
      </c>
      <c r="F35" s="120" t="s">
        <v>10596</v>
      </c>
      <c r="G35" s="121">
        <v>-38044</v>
      </c>
      <c r="H35" s="122" t="s">
        <v>156</v>
      </c>
      <c r="I35" s="121">
        <v>-3044</v>
      </c>
      <c r="J35" s="121">
        <v>-41088</v>
      </c>
      <c r="K35" s="120" t="s">
        <v>3527</v>
      </c>
      <c r="L35" s="120" t="s">
        <v>3426</v>
      </c>
      <c r="M35" s="120" t="s">
        <v>3528</v>
      </c>
      <c r="O35" s="124" t="s">
        <v>3419</v>
      </c>
      <c r="P35" s="96">
        <v>-3715078</v>
      </c>
    </row>
    <row r="36" spans="1:16" x14ac:dyDescent="0.25">
      <c r="A36" s="119">
        <v>45730</v>
      </c>
      <c r="B36" s="120" t="s">
        <v>10674</v>
      </c>
      <c r="C36">
        <v>231</v>
      </c>
      <c r="D36" s="120" t="s">
        <v>10646</v>
      </c>
      <c r="E36" s="120" t="s">
        <v>10592</v>
      </c>
      <c r="F36" s="120" t="s">
        <v>10639</v>
      </c>
      <c r="G36" s="121">
        <v>-38044</v>
      </c>
      <c r="H36" s="122" t="s">
        <v>156</v>
      </c>
      <c r="I36" s="121">
        <v>-3044</v>
      </c>
      <c r="J36" s="121">
        <v>-41088</v>
      </c>
      <c r="K36" s="120" t="s">
        <v>3527</v>
      </c>
      <c r="L36" s="120" t="s">
        <v>3426</v>
      </c>
      <c r="M36" s="120" t="s">
        <v>3528</v>
      </c>
      <c r="O36" s="126" t="s">
        <v>10596</v>
      </c>
      <c r="P36" s="96">
        <v>-663170</v>
      </c>
    </row>
    <row r="37" spans="1:16" x14ac:dyDescent="0.25">
      <c r="A37" s="119">
        <v>45730</v>
      </c>
      <c r="B37" s="120" t="s">
        <v>10675</v>
      </c>
      <c r="C37">
        <v>235</v>
      </c>
      <c r="D37" s="120" t="s">
        <v>10646</v>
      </c>
      <c r="E37" s="120" t="s">
        <v>10604</v>
      </c>
      <c r="F37" s="120" t="s">
        <v>10604</v>
      </c>
      <c r="G37" s="121">
        <v>-11413</v>
      </c>
      <c r="H37" s="122" t="s">
        <v>156</v>
      </c>
      <c r="I37" s="121">
        <v>-913</v>
      </c>
      <c r="J37" s="121">
        <v>-12326</v>
      </c>
      <c r="K37" s="120" t="s">
        <v>3527</v>
      </c>
      <c r="L37" s="120" t="s">
        <v>3426</v>
      </c>
      <c r="M37" s="120" t="s">
        <v>3528</v>
      </c>
      <c r="O37" s="126" t="s">
        <v>10588</v>
      </c>
      <c r="P37" s="96">
        <v>-663170</v>
      </c>
    </row>
    <row r="38" spans="1:16" x14ac:dyDescent="0.25">
      <c r="A38" s="119">
        <v>45730</v>
      </c>
      <c r="B38" s="120" t="s">
        <v>10676</v>
      </c>
      <c r="C38">
        <v>238</v>
      </c>
      <c r="D38" s="120" t="s">
        <v>10646</v>
      </c>
      <c r="E38" s="120" t="s">
        <v>10588</v>
      </c>
      <c r="F38" s="120" t="s">
        <v>10588</v>
      </c>
      <c r="G38" s="121">
        <v>-38044</v>
      </c>
      <c r="H38" s="122" t="s">
        <v>156</v>
      </c>
      <c r="I38" s="121">
        <v>-3044</v>
      </c>
      <c r="J38" s="121">
        <v>-41088</v>
      </c>
      <c r="K38" s="120" t="s">
        <v>3527</v>
      </c>
      <c r="L38" s="120" t="s">
        <v>3426</v>
      </c>
      <c r="M38" s="120" t="s">
        <v>3528</v>
      </c>
      <c r="O38" s="126" t="s">
        <v>10604</v>
      </c>
      <c r="P38" s="96">
        <v>-198953</v>
      </c>
    </row>
    <row r="39" spans="1:16" x14ac:dyDescent="0.25">
      <c r="A39" s="119">
        <v>45730</v>
      </c>
      <c r="B39" s="120" t="s">
        <v>729</v>
      </c>
      <c r="C39">
        <v>239</v>
      </c>
      <c r="D39" s="120" t="s">
        <v>10646</v>
      </c>
      <c r="E39" s="120" t="s">
        <v>10590</v>
      </c>
      <c r="F39" s="120" t="s">
        <v>10590</v>
      </c>
      <c r="G39" s="121">
        <v>-38044</v>
      </c>
      <c r="H39" s="122" t="s">
        <v>156</v>
      </c>
      <c r="I39" s="121">
        <v>-3044</v>
      </c>
      <c r="J39" s="121">
        <v>-41088</v>
      </c>
      <c r="K39" s="120" t="s">
        <v>3527</v>
      </c>
      <c r="L39" s="120" t="s">
        <v>3426</v>
      </c>
      <c r="M39" s="120" t="s">
        <v>3528</v>
      </c>
      <c r="O39" s="126" t="s">
        <v>10590</v>
      </c>
      <c r="P39" s="96">
        <v>-663170</v>
      </c>
    </row>
    <row r="40" spans="1:16" x14ac:dyDescent="0.25">
      <c r="A40" s="119">
        <v>45730</v>
      </c>
      <c r="B40" s="120" t="s">
        <v>7595</v>
      </c>
      <c r="C40">
        <v>257</v>
      </c>
      <c r="D40" s="120" t="s">
        <v>10656</v>
      </c>
      <c r="E40" s="120" t="s">
        <v>10594</v>
      </c>
      <c r="F40" s="120" t="s">
        <v>10594</v>
      </c>
      <c r="G40" s="121">
        <v>-140339</v>
      </c>
      <c r="H40" s="122" t="s">
        <v>156</v>
      </c>
      <c r="I40" s="121">
        <v>-11227</v>
      </c>
      <c r="J40" s="121">
        <v>-151566</v>
      </c>
      <c r="K40" s="120" t="s">
        <v>3423</v>
      </c>
      <c r="L40" s="120" t="s">
        <v>3424</v>
      </c>
      <c r="M40" s="120" t="s">
        <v>3425</v>
      </c>
      <c r="O40" s="126" t="s">
        <v>10639</v>
      </c>
      <c r="P40" s="96">
        <v>-663170</v>
      </c>
    </row>
    <row r="41" spans="1:16" x14ac:dyDescent="0.25">
      <c r="A41" s="119">
        <v>45730</v>
      </c>
      <c r="B41" s="120" t="s">
        <v>10677</v>
      </c>
      <c r="C41">
        <v>262</v>
      </c>
      <c r="D41" s="120" t="s">
        <v>10656</v>
      </c>
      <c r="E41" s="120" t="s">
        <v>10604</v>
      </c>
      <c r="F41" s="120" t="s">
        <v>10604</v>
      </c>
      <c r="G41" s="121">
        <v>-42102</v>
      </c>
      <c r="H41" s="122" t="s">
        <v>156</v>
      </c>
      <c r="I41" s="121">
        <v>-3368</v>
      </c>
      <c r="J41" s="121">
        <v>-45470</v>
      </c>
      <c r="K41" s="120" t="s">
        <v>3423</v>
      </c>
      <c r="L41" s="120" t="s">
        <v>3424</v>
      </c>
      <c r="M41" s="120" t="s">
        <v>3425</v>
      </c>
      <c r="O41" s="126" t="s">
        <v>10594</v>
      </c>
      <c r="P41" s="96">
        <v>-663170</v>
      </c>
    </row>
    <row r="42" spans="1:16" x14ac:dyDescent="0.25">
      <c r="A42" s="119">
        <v>45730</v>
      </c>
      <c r="B42" s="120" t="s">
        <v>10678</v>
      </c>
      <c r="C42">
        <v>266</v>
      </c>
      <c r="D42" s="120" t="s">
        <v>10656</v>
      </c>
      <c r="E42" s="120" t="s">
        <v>10588</v>
      </c>
      <c r="F42" s="120" t="s">
        <v>10588</v>
      </c>
      <c r="G42" s="121">
        <v>-140339</v>
      </c>
      <c r="H42" s="122" t="s">
        <v>156</v>
      </c>
      <c r="I42" s="121">
        <v>-11227</v>
      </c>
      <c r="J42" s="121">
        <v>-151566</v>
      </c>
      <c r="K42" s="120" t="s">
        <v>3423</v>
      </c>
      <c r="L42" s="120" t="s">
        <v>3424</v>
      </c>
      <c r="M42" s="120" t="s">
        <v>3425</v>
      </c>
      <c r="O42" s="126" t="s">
        <v>10644</v>
      </c>
      <c r="P42" s="96">
        <v>-200275</v>
      </c>
    </row>
    <row r="43" spans="1:16" x14ac:dyDescent="0.25">
      <c r="A43" s="119">
        <v>45730</v>
      </c>
      <c r="B43" s="120" t="s">
        <v>2532</v>
      </c>
      <c r="C43">
        <v>267</v>
      </c>
      <c r="D43" s="120" t="s">
        <v>10656</v>
      </c>
      <c r="E43" s="120" t="s">
        <v>10590</v>
      </c>
      <c r="F43" s="120" t="s">
        <v>10590</v>
      </c>
      <c r="G43" s="121">
        <v>-140339</v>
      </c>
      <c r="H43" s="122" t="s">
        <v>156</v>
      </c>
      <c r="I43" s="121">
        <v>-11227</v>
      </c>
      <c r="J43" s="121">
        <v>-151566</v>
      </c>
      <c r="K43" s="120" t="s">
        <v>3423</v>
      </c>
      <c r="L43" s="120" t="s">
        <v>3424</v>
      </c>
      <c r="M43" s="120" t="s">
        <v>3425</v>
      </c>
      <c r="O43" s="124" t="s">
        <v>3534</v>
      </c>
      <c r="P43" s="96">
        <v>-1625266</v>
      </c>
    </row>
    <row r="44" spans="1:16" x14ac:dyDescent="0.25">
      <c r="A44" s="119">
        <v>45730</v>
      </c>
      <c r="B44" s="120" t="s">
        <v>10679</v>
      </c>
      <c r="C44">
        <v>268</v>
      </c>
      <c r="D44" s="120" t="s">
        <v>10656</v>
      </c>
      <c r="E44" s="120" t="s">
        <v>10592</v>
      </c>
      <c r="F44" s="120" t="s">
        <v>10639</v>
      </c>
      <c r="G44" s="121">
        <v>-140339</v>
      </c>
      <c r="H44" s="122" t="s">
        <v>156</v>
      </c>
      <c r="I44" s="121">
        <v>-11227</v>
      </c>
      <c r="J44" s="121">
        <v>-151566</v>
      </c>
      <c r="K44" s="120" t="s">
        <v>3423</v>
      </c>
      <c r="L44" s="120" t="s">
        <v>3424</v>
      </c>
      <c r="M44" s="120" t="s">
        <v>3425</v>
      </c>
      <c r="O44" s="126" t="s">
        <v>10596</v>
      </c>
      <c r="P44" s="96">
        <v>-306654</v>
      </c>
    </row>
    <row r="45" spans="1:16" x14ac:dyDescent="0.25">
      <c r="A45" s="119">
        <v>45730</v>
      </c>
      <c r="B45" s="120" t="s">
        <v>2534</v>
      </c>
      <c r="C45">
        <v>269</v>
      </c>
      <c r="D45" s="120" t="s">
        <v>10656</v>
      </c>
      <c r="E45" s="120" t="s">
        <v>10596</v>
      </c>
      <c r="F45" s="120" t="s">
        <v>10596</v>
      </c>
      <c r="G45" s="121">
        <v>-140339</v>
      </c>
      <c r="H45" s="122" t="s">
        <v>156</v>
      </c>
      <c r="I45" s="121">
        <v>-11227</v>
      </c>
      <c r="J45" s="121">
        <v>-151566</v>
      </c>
      <c r="K45" s="120" t="s">
        <v>3423</v>
      </c>
      <c r="L45" s="120" t="s">
        <v>3424</v>
      </c>
      <c r="M45" s="120" t="s">
        <v>3425</v>
      </c>
      <c r="O45" s="126" t="s">
        <v>10588</v>
      </c>
      <c r="P45" s="96">
        <v>-306654</v>
      </c>
    </row>
    <row r="46" spans="1:16" x14ac:dyDescent="0.25">
      <c r="A46" s="119">
        <v>45730</v>
      </c>
      <c r="B46" s="120" t="s">
        <v>10680</v>
      </c>
      <c r="C46">
        <v>3045</v>
      </c>
      <c r="D46" s="120" t="s">
        <v>10658</v>
      </c>
      <c r="E46" s="120" t="s">
        <v>10596</v>
      </c>
      <c r="F46" s="120" t="s">
        <v>10596</v>
      </c>
      <c r="G46" s="121">
        <v>-1726900</v>
      </c>
      <c r="H46" s="122" t="s">
        <v>156</v>
      </c>
      <c r="I46" s="121">
        <v>-138152</v>
      </c>
      <c r="J46" s="121">
        <v>-1865052</v>
      </c>
      <c r="K46" s="120" t="s">
        <v>3434</v>
      </c>
      <c r="L46" s="120" t="s">
        <v>3435</v>
      </c>
      <c r="M46" s="120" t="s">
        <v>3436</v>
      </c>
      <c r="O46" s="126" t="s">
        <v>10604</v>
      </c>
      <c r="P46" s="96">
        <v>-91996</v>
      </c>
    </row>
    <row r="47" spans="1:16" x14ac:dyDescent="0.25">
      <c r="A47" s="119">
        <v>45730</v>
      </c>
      <c r="B47" s="120" t="s">
        <v>10681</v>
      </c>
      <c r="C47">
        <v>3046</v>
      </c>
      <c r="D47" s="120" t="s">
        <v>10658</v>
      </c>
      <c r="E47" s="120" t="s">
        <v>10592</v>
      </c>
      <c r="F47" s="120" t="s">
        <v>10639</v>
      </c>
      <c r="G47" s="121">
        <v>-1726900</v>
      </c>
      <c r="H47" s="122" t="s">
        <v>156</v>
      </c>
      <c r="I47" s="121">
        <v>-138152</v>
      </c>
      <c r="J47" s="121">
        <v>-1865052</v>
      </c>
      <c r="K47" s="120" t="s">
        <v>3434</v>
      </c>
      <c r="L47" s="120" t="s">
        <v>3435</v>
      </c>
      <c r="M47" s="120" t="s">
        <v>3436</v>
      </c>
      <c r="O47" s="126" t="s">
        <v>10590</v>
      </c>
      <c r="P47" s="96">
        <v>-306654</v>
      </c>
    </row>
    <row r="48" spans="1:16" x14ac:dyDescent="0.25">
      <c r="A48" s="119">
        <v>45730</v>
      </c>
      <c r="B48" s="120" t="s">
        <v>10682</v>
      </c>
      <c r="C48">
        <v>3048</v>
      </c>
      <c r="D48" s="120" t="s">
        <v>10658</v>
      </c>
      <c r="E48" s="120" t="s">
        <v>10590</v>
      </c>
      <c r="F48" s="120" t="s">
        <v>10590</v>
      </c>
      <c r="G48" s="121">
        <v>-1726900</v>
      </c>
      <c r="H48" s="122" t="s">
        <v>156</v>
      </c>
      <c r="I48" s="121">
        <v>-138152</v>
      </c>
      <c r="J48" s="121">
        <v>-1865052</v>
      </c>
      <c r="K48" s="120" t="s">
        <v>3434</v>
      </c>
      <c r="L48" s="120" t="s">
        <v>3435</v>
      </c>
      <c r="M48" s="120" t="s">
        <v>3436</v>
      </c>
      <c r="O48" s="126" t="s">
        <v>10639</v>
      </c>
      <c r="P48" s="96">
        <v>-306654</v>
      </c>
    </row>
    <row r="49" spans="1:16" x14ac:dyDescent="0.25">
      <c r="A49" s="119">
        <v>45730</v>
      </c>
      <c r="B49" s="120" t="s">
        <v>10683</v>
      </c>
      <c r="C49">
        <v>3058</v>
      </c>
      <c r="D49" s="120" t="s">
        <v>10658</v>
      </c>
      <c r="E49" s="120" t="s">
        <v>10604</v>
      </c>
      <c r="F49" s="120" t="s">
        <v>10604</v>
      </c>
      <c r="G49" s="121">
        <v>-518070</v>
      </c>
      <c r="H49" s="122" t="s">
        <v>156</v>
      </c>
      <c r="I49" s="121">
        <v>-41446</v>
      </c>
      <c r="J49" s="121">
        <v>-559516</v>
      </c>
      <c r="K49" s="120" t="s">
        <v>3434</v>
      </c>
      <c r="L49" s="120" t="s">
        <v>3435</v>
      </c>
      <c r="M49" s="120" t="s">
        <v>3436</v>
      </c>
      <c r="O49" s="126" t="s">
        <v>10594</v>
      </c>
      <c r="P49" s="96">
        <v>-306654</v>
      </c>
    </row>
    <row r="50" spans="1:16" x14ac:dyDescent="0.25">
      <c r="A50" s="119">
        <v>45730</v>
      </c>
      <c r="B50" s="120" t="s">
        <v>10684</v>
      </c>
      <c r="C50">
        <v>3059</v>
      </c>
      <c r="D50" s="120" t="s">
        <v>10658</v>
      </c>
      <c r="E50" s="120" t="s">
        <v>10594</v>
      </c>
      <c r="F50" s="120" t="s">
        <v>10594</v>
      </c>
      <c r="G50" s="121">
        <v>-1726900</v>
      </c>
      <c r="H50" s="122" t="s">
        <v>156</v>
      </c>
      <c r="I50" s="121">
        <v>-138152</v>
      </c>
      <c r="J50" s="121">
        <v>-1865052</v>
      </c>
      <c r="K50" s="120" t="s">
        <v>3434</v>
      </c>
      <c r="L50" s="120" t="s">
        <v>3435</v>
      </c>
      <c r="M50" s="120" t="s">
        <v>3436</v>
      </c>
      <c r="O50" s="124" t="s">
        <v>3</v>
      </c>
      <c r="P50" s="96">
        <v>-83256913</v>
      </c>
    </row>
    <row r="51" spans="1:16" x14ac:dyDescent="0.25">
      <c r="A51" s="119">
        <v>45730</v>
      </c>
      <c r="B51" s="120" t="s">
        <v>965</v>
      </c>
      <c r="C51">
        <v>3060</v>
      </c>
      <c r="D51" s="120" t="s">
        <v>10658</v>
      </c>
      <c r="E51" s="120" t="s">
        <v>10588</v>
      </c>
      <c r="F51" s="120" t="s">
        <v>10588</v>
      </c>
      <c r="G51" s="121">
        <v>-1726900</v>
      </c>
      <c r="H51" s="122" t="s">
        <v>156</v>
      </c>
      <c r="I51" s="121">
        <v>-138152</v>
      </c>
      <c r="J51" s="121">
        <v>-1865052</v>
      </c>
      <c r="K51" s="120" t="s">
        <v>3434</v>
      </c>
      <c r="L51" s="120" t="s">
        <v>3435</v>
      </c>
      <c r="M51" s="120" t="s">
        <v>3436</v>
      </c>
    </row>
    <row r="52" spans="1:16" x14ac:dyDescent="0.25">
      <c r="A52" s="119">
        <v>45730</v>
      </c>
      <c r="B52" s="120" t="s">
        <v>7600</v>
      </c>
      <c r="C52">
        <v>338</v>
      </c>
      <c r="D52" s="120" t="s">
        <v>10653</v>
      </c>
      <c r="E52" s="120" t="s">
        <v>10596</v>
      </c>
      <c r="F52" s="120" t="s">
        <v>10596</v>
      </c>
      <c r="G52" s="121">
        <v>-75477</v>
      </c>
      <c r="H52" s="122" t="s">
        <v>156</v>
      </c>
      <c r="I52" s="121">
        <v>-6038</v>
      </c>
      <c r="J52" s="121">
        <v>-81515</v>
      </c>
      <c r="K52" s="120" t="s">
        <v>3418</v>
      </c>
      <c r="L52" s="120" t="s">
        <v>3419</v>
      </c>
      <c r="M52" s="120" t="s">
        <v>3420</v>
      </c>
    </row>
    <row r="53" spans="1:16" x14ac:dyDescent="0.25">
      <c r="A53" s="119">
        <v>45730</v>
      </c>
      <c r="B53" s="120" t="s">
        <v>10685</v>
      </c>
      <c r="C53">
        <v>340</v>
      </c>
      <c r="D53" s="120" t="s">
        <v>10653</v>
      </c>
      <c r="E53" s="120" t="s">
        <v>10604</v>
      </c>
      <c r="F53" s="120" t="s">
        <v>10604</v>
      </c>
      <c r="G53" s="121">
        <v>-22644</v>
      </c>
      <c r="H53" s="122" t="s">
        <v>156</v>
      </c>
      <c r="I53" s="121">
        <v>-1812</v>
      </c>
      <c r="J53" s="121">
        <v>-24456</v>
      </c>
      <c r="K53" s="120" t="s">
        <v>3418</v>
      </c>
      <c r="L53" s="120" t="s">
        <v>3419</v>
      </c>
      <c r="M53" s="120" t="s">
        <v>3420</v>
      </c>
    </row>
    <row r="54" spans="1:16" x14ac:dyDescent="0.25">
      <c r="A54" s="119">
        <v>45730</v>
      </c>
      <c r="B54" s="120" t="s">
        <v>7602</v>
      </c>
      <c r="C54">
        <v>341</v>
      </c>
      <c r="D54" s="120" t="s">
        <v>10653</v>
      </c>
      <c r="E54" s="120" t="s">
        <v>10588</v>
      </c>
      <c r="F54" s="120" t="s">
        <v>10588</v>
      </c>
      <c r="G54" s="121">
        <v>-75477</v>
      </c>
      <c r="H54" s="122" t="s">
        <v>156</v>
      </c>
      <c r="I54" s="121">
        <v>-6038</v>
      </c>
      <c r="J54" s="121">
        <v>-81515</v>
      </c>
      <c r="K54" s="120" t="s">
        <v>3418</v>
      </c>
      <c r="L54" s="120" t="s">
        <v>3419</v>
      </c>
      <c r="M54" s="120" t="s">
        <v>3420</v>
      </c>
    </row>
    <row r="55" spans="1:16" x14ac:dyDescent="0.25">
      <c r="A55" s="119">
        <v>45730</v>
      </c>
      <c r="B55" s="120" t="s">
        <v>7603</v>
      </c>
      <c r="C55">
        <v>342</v>
      </c>
      <c r="D55" s="120" t="s">
        <v>10653</v>
      </c>
      <c r="E55" s="120" t="s">
        <v>10594</v>
      </c>
      <c r="F55" s="120" t="s">
        <v>10594</v>
      </c>
      <c r="G55" s="121">
        <v>-75477</v>
      </c>
      <c r="H55" s="122" t="s">
        <v>156</v>
      </c>
      <c r="I55" s="121">
        <v>-6038</v>
      </c>
      <c r="J55" s="121">
        <v>-81515</v>
      </c>
      <c r="K55" s="120" t="s">
        <v>3418</v>
      </c>
      <c r="L55" s="120" t="s">
        <v>3419</v>
      </c>
      <c r="M55" s="120" t="s">
        <v>3420</v>
      </c>
    </row>
    <row r="56" spans="1:16" x14ac:dyDescent="0.25">
      <c r="A56" s="119">
        <v>45730</v>
      </c>
      <c r="B56" s="120" t="s">
        <v>7604</v>
      </c>
      <c r="C56">
        <v>346</v>
      </c>
      <c r="D56" s="120" t="s">
        <v>10653</v>
      </c>
      <c r="E56" s="120" t="s">
        <v>10590</v>
      </c>
      <c r="F56" s="120" t="s">
        <v>10590</v>
      </c>
      <c r="G56" s="121">
        <v>-75477</v>
      </c>
      <c r="H56" s="122" t="s">
        <v>156</v>
      </c>
      <c r="I56" s="121">
        <v>-6038</v>
      </c>
      <c r="J56" s="121">
        <v>-81515</v>
      </c>
      <c r="K56" s="120" t="s">
        <v>3418</v>
      </c>
      <c r="L56" s="120" t="s">
        <v>3419</v>
      </c>
      <c r="M56" s="120" t="s">
        <v>3420</v>
      </c>
    </row>
    <row r="57" spans="1:16" x14ac:dyDescent="0.25">
      <c r="A57" s="119">
        <v>45730</v>
      </c>
      <c r="B57" s="120" t="s">
        <v>10686</v>
      </c>
      <c r="C57">
        <v>347</v>
      </c>
      <c r="D57" s="120" t="s">
        <v>10653</v>
      </c>
      <c r="E57" s="120" t="s">
        <v>10592</v>
      </c>
      <c r="F57" s="120" t="s">
        <v>10639</v>
      </c>
      <c r="G57" s="121">
        <v>-75477</v>
      </c>
      <c r="H57" s="122" t="s">
        <v>156</v>
      </c>
      <c r="I57" s="121">
        <v>-6038</v>
      </c>
      <c r="J57" s="121">
        <v>-81515</v>
      </c>
      <c r="K57" s="120" t="s">
        <v>3418</v>
      </c>
      <c r="L57" s="120" t="s">
        <v>3419</v>
      </c>
      <c r="M57" s="120" t="s">
        <v>3420</v>
      </c>
    </row>
    <row r="58" spans="1:16" x14ac:dyDescent="0.25">
      <c r="A58" s="119">
        <v>45731</v>
      </c>
      <c r="B58" s="120" t="s">
        <v>651</v>
      </c>
      <c r="C58">
        <v>201</v>
      </c>
      <c r="D58" s="120" t="s">
        <v>10649</v>
      </c>
      <c r="E58" s="120" t="s">
        <v>10594</v>
      </c>
      <c r="F58" s="120" t="s">
        <v>10594</v>
      </c>
      <c r="G58" s="121">
        <v>-23637</v>
      </c>
      <c r="H58" s="122" t="s">
        <v>156</v>
      </c>
      <c r="I58" s="121">
        <v>-1891</v>
      </c>
      <c r="J58" s="121">
        <v>-25528</v>
      </c>
      <c r="K58" s="120" t="s">
        <v>3429</v>
      </c>
      <c r="L58" s="120" t="s">
        <v>3430</v>
      </c>
      <c r="M58" s="120" t="s">
        <v>3431</v>
      </c>
    </row>
    <row r="59" spans="1:16" x14ac:dyDescent="0.25">
      <c r="A59" s="119">
        <v>45731</v>
      </c>
      <c r="B59" s="120" t="s">
        <v>10687</v>
      </c>
      <c r="C59">
        <v>202</v>
      </c>
      <c r="D59" s="120" t="s">
        <v>10649</v>
      </c>
      <c r="E59" s="120" t="s">
        <v>10590</v>
      </c>
      <c r="F59" s="120" t="s">
        <v>10590</v>
      </c>
      <c r="G59" s="121">
        <v>-23637</v>
      </c>
      <c r="H59" s="122" t="s">
        <v>156</v>
      </c>
      <c r="I59" s="121">
        <v>-1891</v>
      </c>
      <c r="J59" s="121">
        <v>-25528</v>
      </c>
      <c r="K59" s="120" t="s">
        <v>3429</v>
      </c>
      <c r="L59" s="120" t="s">
        <v>3430</v>
      </c>
      <c r="M59" s="120" t="s">
        <v>3431</v>
      </c>
    </row>
    <row r="60" spans="1:16" x14ac:dyDescent="0.25">
      <c r="A60" s="119">
        <v>45731</v>
      </c>
      <c r="B60" s="120" t="s">
        <v>10688</v>
      </c>
      <c r="C60">
        <v>204</v>
      </c>
      <c r="D60" s="120" t="s">
        <v>10649</v>
      </c>
      <c r="E60" s="120" t="s">
        <v>10604</v>
      </c>
      <c r="F60" s="120" t="s">
        <v>10604</v>
      </c>
      <c r="G60" s="121">
        <v>-7091</v>
      </c>
      <c r="H60" s="122" t="s">
        <v>156</v>
      </c>
      <c r="I60" s="121">
        <v>-567</v>
      </c>
      <c r="J60" s="121">
        <v>-7658</v>
      </c>
      <c r="K60" s="120" t="s">
        <v>3429</v>
      </c>
      <c r="L60" s="120" t="s">
        <v>3430</v>
      </c>
      <c r="M60" s="120" t="s">
        <v>3431</v>
      </c>
    </row>
    <row r="61" spans="1:16" x14ac:dyDescent="0.25">
      <c r="A61" s="119">
        <v>45731</v>
      </c>
      <c r="B61" s="120" t="s">
        <v>10689</v>
      </c>
      <c r="C61">
        <v>205</v>
      </c>
      <c r="D61" s="120" t="s">
        <v>10649</v>
      </c>
      <c r="E61" s="120" t="s">
        <v>10588</v>
      </c>
      <c r="F61" s="120" t="s">
        <v>10588</v>
      </c>
      <c r="G61" s="121">
        <v>-23637</v>
      </c>
      <c r="H61" s="122" t="s">
        <v>156</v>
      </c>
      <c r="I61" s="121">
        <v>-1891</v>
      </c>
      <c r="J61" s="121">
        <v>-25528</v>
      </c>
      <c r="K61" s="120" t="s">
        <v>3429</v>
      </c>
      <c r="L61" s="120" t="s">
        <v>3430</v>
      </c>
      <c r="M61" s="120" t="s">
        <v>3431</v>
      </c>
    </row>
    <row r="62" spans="1:16" x14ac:dyDescent="0.25">
      <c r="A62" s="119">
        <v>45731</v>
      </c>
      <c r="B62" s="120" t="s">
        <v>10690</v>
      </c>
      <c r="C62">
        <v>207</v>
      </c>
      <c r="D62" s="120" t="s">
        <v>10649</v>
      </c>
      <c r="E62" s="120" t="s">
        <v>10592</v>
      </c>
      <c r="F62" s="120" t="s">
        <v>10639</v>
      </c>
      <c r="G62" s="121">
        <v>-23637</v>
      </c>
      <c r="H62" s="122" t="s">
        <v>156</v>
      </c>
      <c r="I62" s="121">
        <v>-1891</v>
      </c>
      <c r="J62" s="121">
        <v>-25528</v>
      </c>
      <c r="K62" s="120" t="s">
        <v>3429</v>
      </c>
      <c r="L62" s="120" t="s">
        <v>3430</v>
      </c>
      <c r="M62" s="120" t="s">
        <v>3431</v>
      </c>
    </row>
    <row r="63" spans="1:16" x14ac:dyDescent="0.25">
      <c r="A63" s="119">
        <v>45731</v>
      </c>
      <c r="B63" s="120" t="s">
        <v>10691</v>
      </c>
      <c r="C63">
        <v>212</v>
      </c>
      <c r="D63" s="120" t="s">
        <v>10649</v>
      </c>
      <c r="E63" s="120" t="s">
        <v>10596</v>
      </c>
      <c r="F63" s="120" t="s">
        <v>10596</v>
      </c>
      <c r="G63" s="121">
        <v>-23637</v>
      </c>
      <c r="H63" s="122" t="s">
        <v>156</v>
      </c>
      <c r="I63" s="121">
        <v>-1891</v>
      </c>
      <c r="J63" s="121">
        <v>-25528</v>
      </c>
      <c r="K63" s="120" t="s">
        <v>3429</v>
      </c>
      <c r="L63" s="120" t="s">
        <v>3430</v>
      </c>
      <c r="M63" s="120" t="s">
        <v>3431</v>
      </c>
    </row>
    <row r="64" spans="1:16" x14ac:dyDescent="0.25">
      <c r="A64" s="119">
        <v>45731</v>
      </c>
      <c r="B64" s="120" t="s">
        <v>655</v>
      </c>
      <c r="C64" t="s">
        <v>10692</v>
      </c>
      <c r="D64" s="120" t="s">
        <v>10649</v>
      </c>
      <c r="E64" s="120" t="s">
        <v>10594</v>
      </c>
      <c r="F64" s="120" t="s">
        <v>10594</v>
      </c>
      <c r="G64" s="121">
        <v>-13681</v>
      </c>
      <c r="H64" s="122" t="s">
        <v>156</v>
      </c>
      <c r="I64" s="121">
        <v>-1094</v>
      </c>
      <c r="J64" s="121">
        <v>-14775</v>
      </c>
      <c r="K64" s="120" t="s">
        <v>3429</v>
      </c>
      <c r="L64" s="120" t="s">
        <v>3430</v>
      </c>
      <c r="M64" s="120" t="s">
        <v>3431</v>
      </c>
    </row>
    <row r="65" spans="1:13" x14ac:dyDescent="0.25">
      <c r="A65" s="119">
        <v>45731</v>
      </c>
      <c r="B65" s="120" t="s">
        <v>752</v>
      </c>
      <c r="C65" t="s">
        <v>10693</v>
      </c>
      <c r="D65" s="120" t="s">
        <v>10649</v>
      </c>
      <c r="E65" s="120" t="s">
        <v>10596</v>
      </c>
      <c r="F65" s="120" t="s">
        <v>10596</v>
      </c>
      <c r="G65" s="121">
        <v>-13681</v>
      </c>
      <c r="H65" s="122" t="s">
        <v>156</v>
      </c>
      <c r="I65" s="121">
        <v>-1094</v>
      </c>
      <c r="J65" s="121">
        <v>-14775</v>
      </c>
      <c r="K65" s="120" t="s">
        <v>3429</v>
      </c>
      <c r="L65" s="120" t="s">
        <v>3430</v>
      </c>
      <c r="M65" s="120" t="s">
        <v>3431</v>
      </c>
    </row>
    <row r="66" spans="1:13" x14ac:dyDescent="0.25">
      <c r="A66" s="119">
        <v>45731</v>
      </c>
      <c r="B66" s="120" t="s">
        <v>657</v>
      </c>
      <c r="C66" t="s">
        <v>10694</v>
      </c>
      <c r="D66" s="120" t="s">
        <v>10649</v>
      </c>
      <c r="E66" s="120" t="s">
        <v>10592</v>
      </c>
      <c r="F66" s="120" t="s">
        <v>10639</v>
      </c>
      <c r="G66" s="121">
        <v>-13681</v>
      </c>
      <c r="H66" s="122" t="s">
        <v>156</v>
      </c>
      <c r="I66" s="121">
        <v>-1094</v>
      </c>
      <c r="J66" s="121">
        <v>-14775</v>
      </c>
      <c r="K66" s="120" t="s">
        <v>3429</v>
      </c>
      <c r="L66" s="120" t="s">
        <v>3430</v>
      </c>
      <c r="M66" s="120" t="s">
        <v>3431</v>
      </c>
    </row>
    <row r="67" spans="1:13" x14ac:dyDescent="0.25">
      <c r="A67" s="119">
        <v>45731</v>
      </c>
      <c r="B67" s="120" t="s">
        <v>5378</v>
      </c>
      <c r="C67" t="s">
        <v>10695</v>
      </c>
      <c r="D67" s="120" t="s">
        <v>10649</v>
      </c>
      <c r="E67" s="120" t="s">
        <v>10588</v>
      </c>
      <c r="F67" s="120" t="s">
        <v>10588</v>
      </c>
      <c r="G67" s="121">
        <v>-13681</v>
      </c>
      <c r="H67" s="122" t="s">
        <v>156</v>
      </c>
      <c r="I67" s="121">
        <v>-1094</v>
      </c>
      <c r="J67" s="121">
        <v>-14775</v>
      </c>
      <c r="K67" s="120" t="s">
        <v>3429</v>
      </c>
      <c r="L67" s="120" t="s">
        <v>3430</v>
      </c>
      <c r="M67" s="120" t="s">
        <v>3431</v>
      </c>
    </row>
    <row r="68" spans="1:13" x14ac:dyDescent="0.25">
      <c r="A68" s="119">
        <v>45731</v>
      </c>
      <c r="B68" s="120" t="s">
        <v>10672</v>
      </c>
      <c r="C68" t="s">
        <v>10696</v>
      </c>
      <c r="D68" s="120" t="s">
        <v>10649</v>
      </c>
      <c r="E68" s="120" t="s">
        <v>10590</v>
      </c>
      <c r="F68" s="120" t="s">
        <v>10590</v>
      </c>
      <c r="G68" s="121">
        <v>-13681</v>
      </c>
      <c r="H68" s="122" t="s">
        <v>156</v>
      </c>
      <c r="I68" s="121">
        <v>-1094</v>
      </c>
      <c r="J68" s="121">
        <v>-14775</v>
      </c>
      <c r="K68" s="120" t="s">
        <v>3429</v>
      </c>
      <c r="L68" s="120" t="s">
        <v>3430</v>
      </c>
      <c r="M68" s="120" t="s">
        <v>3431</v>
      </c>
    </row>
    <row r="69" spans="1:13" x14ac:dyDescent="0.25">
      <c r="A69" s="119">
        <v>45731</v>
      </c>
      <c r="B69" s="120" t="s">
        <v>754</v>
      </c>
      <c r="C69" t="s">
        <v>10697</v>
      </c>
      <c r="D69" s="120" t="s">
        <v>10649</v>
      </c>
      <c r="E69" s="120" t="s">
        <v>10604</v>
      </c>
      <c r="F69" s="120" t="s">
        <v>10604</v>
      </c>
      <c r="G69" s="121">
        <v>-4105</v>
      </c>
      <c r="H69" s="122" t="s">
        <v>156</v>
      </c>
      <c r="I69" s="121">
        <v>-328</v>
      </c>
      <c r="J69" s="121">
        <v>-4433</v>
      </c>
      <c r="K69" s="120" t="s">
        <v>3429</v>
      </c>
      <c r="L69" s="120" t="s">
        <v>3430</v>
      </c>
      <c r="M69" s="120" t="s">
        <v>3431</v>
      </c>
    </row>
    <row r="70" spans="1:13" x14ac:dyDescent="0.25">
      <c r="A70" s="119">
        <v>45731</v>
      </c>
      <c r="B70" s="120" t="s">
        <v>10673</v>
      </c>
      <c r="C70" t="s">
        <v>10698</v>
      </c>
      <c r="D70" s="120" t="s">
        <v>10669</v>
      </c>
      <c r="E70" s="120" t="s">
        <v>10594</v>
      </c>
      <c r="F70" s="120" t="s">
        <v>10594</v>
      </c>
      <c r="G70" s="121">
        <v>-31483</v>
      </c>
      <c r="H70" s="122" t="s">
        <v>156</v>
      </c>
      <c r="I70" s="121">
        <v>-2519</v>
      </c>
      <c r="J70" s="121">
        <v>-34002</v>
      </c>
      <c r="K70" s="120" t="s">
        <v>3795</v>
      </c>
      <c r="L70" s="120" t="s">
        <v>3534</v>
      </c>
      <c r="M70" s="120" t="s">
        <v>3796</v>
      </c>
    </row>
    <row r="71" spans="1:13" x14ac:dyDescent="0.25">
      <c r="A71" s="119">
        <v>45731</v>
      </c>
      <c r="B71" s="120" t="s">
        <v>762</v>
      </c>
      <c r="C71" t="s">
        <v>10699</v>
      </c>
      <c r="D71" s="120" t="s">
        <v>10669</v>
      </c>
      <c r="E71" s="120" t="s">
        <v>10592</v>
      </c>
      <c r="F71" s="120" t="s">
        <v>10639</v>
      </c>
      <c r="G71" s="121">
        <v>-31483</v>
      </c>
      <c r="H71" s="122" t="s">
        <v>156</v>
      </c>
      <c r="I71" s="121">
        <v>-2519</v>
      </c>
      <c r="J71" s="121">
        <v>-34002</v>
      </c>
      <c r="K71" s="120" t="s">
        <v>3795</v>
      </c>
      <c r="L71" s="120" t="s">
        <v>3534</v>
      </c>
      <c r="M71" s="120" t="s">
        <v>3796</v>
      </c>
    </row>
    <row r="72" spans="1:13" x14ac:dyDescent="0.25">
      <c r="A72" s="119">
        <v>45731</v>
      </c>
      <c r="B72" s="120" t="s">
        <v>10674</v>
      </c>
      <c r="C72" t="s">
        <v>10700</v>
      </c>
      <c r="D72" s="120" t="s">
        <v>10669</v>
      </c>
      <c r="E72" s="120" t="s">
        <v>10588</v>
      </c>
      <c r="F72" s="120" t="s">
        <v>10588</v>
      </c>
      <c r="G72" s="121">
        <v>-31483</v>
      </c>
      <c r="H72" s="122" t="s">
        <v>156</v>
      </c>
      <c r="I72" s="121">
        <v>-2519</v>
      </c>
      <c r="J72" s="121">
        <v>-34002</v>
      </c>
      <c r="K72" s="120" t="s">
        <v>3795</v>
      </c>
      <c r="L72" s="120" t="s">
        <v>3534</v>
      </c>
      <c r="M72" s="120" t="s">
        <v>3796</v>
      </c>
    </row>
    <row r="73" spans="1:13" x14ac:dyDescent="0.25">
      <c r="A73" s="119">
        <v>45731</v>
      </c>
      <c r="B73" s="120" t="s">
        <v>10701</v>
      </c>
      <c r="C73">
        <v>232</v>
      </c>
      <c r="D73" s="120" t="s">
        <v>10669</v>
      </c>
      <c r="E73" s="120" t="s">
        <v>10604</v>
      </c>
      <c r="F73" s="120" t="s">
        <v>10604</v>
      </c>
      <c r="G73" s="121">
        <v>-9444</v>
      </c>
      <c r="H73" s="122" t="s">
        <v>156</v>
      </c>
      <c r="I73" s="121">
        <v>-756</v>
      </c>
      <c r="J73" s="121">
        <v>-10200</v>
      </c>
      <c r="K73" s="120" t="s">
        <v>3795</v>
      </c>
      <c r="L73" s="120" t="s">
        <v>3534</v>
      </c>
      <c r="M73" s="120" t="s">
        <v>3796</v>
      </c>
    </row>
    <row r="74" spans="1:13" x14ac:dyDescent="0.25">
      <c r="A74" s="119">
        <v>45731</v>
      </c>
      <c r="B74" s="120" t="s">
        <v>10702</v>
      </c>
      <c r="C74">
        <v>233</v>
      </c>
      <c r="D74" s="120" t="s">
        <v>10669</v>
      </c>
      <c r="E74" s="120" t="s">
        <v>10590</v>
      </c>
      <c r="F74" s="120" t="s">
        <v>10590</v>
      </c>
      <c r="G74" s="121">
        <v>-31483</v>
      </c>
      <c r="H74" s="122" t="s">
        <v>156</v>
      </c>
      <c r="I74" s="121">
        <v>-2519</v>
      </c>
      <c r="J74" s="121">
        <v>-34002</v>
      </c>
      <c r="K74" s="120" t="s">
        <v>3795</v>
      </c>
      <c r="L74" s="120" t="s">
        <v>3534</v>
      </c>
      <c r="M74" s="120" t="s">
        <v>3796</v>
      </c>
    </row>
    <row r="75" spans="1:13" x14ac:dyDescent="0.25">
      <c r="A75" s="119">
        <v>45731</v>
      </c>
      <c r="B75" s="120" t="s">
        <v>10703</v>
      </c>
      <c r="C75">
        <v>234</v>
      </c>
      <c r="D75" s="120" t="s">
        <v>10669</v>
      </c>
      <c r="E75" s="120" t="s">
        <v>10596</v>
      </c>
      <c r="F75" s="120" t="s">
        <v>10596</v>
      </c>
      <c r="G75" s="121">
        <v>-31483</v>
      </c>
      <c r="H75" s="122" t="s">
        <v>156</v>
      </c>
      <c r="I75" s="121">
        <v>-2519</v>
      </c>
      <c r="J75" s="121">
        <v>-34002</v>
      </c>
      <c r="K75" s="120" t="s">
        <v>3795</v>
      </c>
      <c r="L75" s="120" t="s">
        <v>3534</v>
      </c>
      <c r="M75" s="120" t="s">
        <v>3796</v>
      </c>
    </row>
    <row r="76" spans="1:13" x14ac:dyDescent="0.25">
      <c r="A76" s="119">
        <v>45731</v>
      </c>
      <c r="B76" s="120" t="s">
        <v>10704</v>
      </c>
      <c r="C76">
        <v>248</v>
      </c>
      <c r="D76" s="120" t="s">
        <v>10646</v>
      </c>
      <c r="E76" s="120" t="s">
        <v>10596</v>
      </c>
      <c r="F76" s="120" t="s">
        <v>10596</v>
      </c>
      <c r="G76" s="121">
        <v>-24791</v>
      </c>
      <c r="H76" s="122" t="s">
        <v>156</v>
      </c>
      <c r="I76" s="121">
        <v>-1983</v>
      </c>
      <c r="J76" s="121">
        <v>-26774</v>
      </c>
      <c r="K76" s="120" t="s">
        <v>3527</v>
      </c>
      <c r="L76" s="120" t="s">
        <v>3426</v>
      </c>
      <c r="M76" s="120" t="s">
        <v>3528</v>
      </c>
    </row>
    <row r="77" spans="1:13" x14ac:dyDescent="0.25">
      <c r="A77" s="119">
        <v>45731</v>
      </c>
      <c r="B77" s="120" t="s">
        <v>7593</v>
      </c>
      <c r="C77">
        <v>249</v>
      </c>
      <c r="D77" s="120" t="s">
        <v>10646</v>
      </c>
      <c r="E77" s="120" t="s">
        <v>10594</v>
      </c>
      <c r="F77" s="120" t="s">
        <v>10594</v>
      </c>
      <c r="G77" s="121">
        <v>-24791</v>
      </c>
      <c r="H77" s="122" t="s">
        <v>156</v>
      </c>
      <c r="I77" s="121">
        <v>-1983</v>
      </c>
      <c r="J77" s="121">
        <v>-26774</v>
      </c>
      <c r="K77" s="120" t="s">
        <v>3527</v>
      </c>
      <c r="L77" s="120" t="s">
        <v>3426</v>
      </c>
      <c r="M77" s="120" t="s">
        <v>3528</v>
      </c>
    </row>
    <row r="78" spans="1:13" x14ac:dyDescent="0.25">
      <c r="A78" s="119">
        <v>45731</v>
      </c>
      <c r="B78" s="120" t="s">
        <v>737</v>
      </c>
      <c r="C78">
        <v>250</v>
      </c>
      <c r="D78" s="120" t="s">
        <v>10646</v>
      </c>
      <c r="E78" s="120" t="s">
        <v>10592</v>
      </c>
      <c r="F78" s="120" t="s">
        <v>10639</v>
      </c>
      <c r="G78" s="121">
        <v>-24791</v>
      </c>
      <c r="H78" s="122" t="s">
        <v>156</v>
      </c>
      <c r="I78" s="121">
        <v>-1983</v>
      </c>
      <c r="J78" s="121">
        <v>-26774</v>
      </c>
      <c r="K78" s="120" t="s">
        <v>3527</v>
      </c>
      <c r="L78" s="120" t="s">
        <v>3426</v>
      </c>
      <c r="M78" s="120" t="s">
        <v>3528</v>
      </c>
    </row>
    <row r="79" spans="1:13" x14ac:dyDescent="0.25">
      <c r="A79" s="119">
        <v>45731</v>
      </c>
      <c r="B79" s="120" t="s">
        <v>739</v>
      </c>
      <c r="C79">
        <v>251</v>
      </c>
      <c r="D79" s="120" t="s">
        <v>10646</v>
      </c>
      <c r="E79" s="120" t="s">
        <v>10604</v>
      </c>
      <c r="F79" s="120" t="s">
        <v>10604</v>
      </c>
      <c r="G79" s="121">
        <v>-7437</v>
      </c>
      <c r="H79" s="122" t="s">
        <v>156</v>
      </c>
      <c r="I79" s="121">
        <v>-595</v>
      </c>
      <c r="J79" s="121">
        <v>-8032</v>
      </c>
      <c r="K79" s="120" t="s">
        <v>3527</v>
      </c>
      <c r="L79" s="120" t="s">
        <v>3426</v>
      </c>
      <c r="M79" s="120" t="s">
        <v>3528</v>
      </c>
    </row>
    <row r="80" spans="1:13" x14ac:dyDescent="0.25">
      <c r="A80" s="119">
        <v>45731</v>
      </c>
      <c r="B80" s="120" t="s">
        <v>10705</v>
      </c>
      <c r="C80">
        <v>252</v>
      </c>
      <c r="D80" s="120" t="s">
        <v>10646</v>
      </c>
      <c r="E80" s="120" t="s">
        <v>10590</v>
      </c>
      <c r="F80" s="120" t="s">
        <v>10590</v>
      </c>
      <c r="G80" s="121">
        <v>-24791</v>
      </c>
      <c r="H80" s="122" t="s">
        <v>156</v>
      </c>
      <c r="I80" s="121">
        <v>-1983</v>
      </c>
      <c r="J80" s="121">
        <v>-26774</v>
      </c>
      <c r="K80" s="120" t="s">
        <v>3527</v>
      </c>
      <c r="L80" s="120" t="s">
        <v>3426</v>
      </c>
      <c r="M80" s="120" t="s">
        <v>3528</v>
      </c>
    </row>
    <row r="81" spans="1:13" x14ac:dyDescent="0.25">
      <c r="A81" s="119">
        <v>45731</v>
      </c>
      <c r="B81" s="120" t="s">
        <v>7594</v>
      </c>
      <c r="C81">
        <v>253</v>
      </c>
      <c r="D81" s="120" t="s">
        <v>10646</v>
      </c>
      <c r="E81" s="120" t="s">
        <v>10588</v>
      </c>
      <c r="F81" s="120" t="s">
        <v>10588</v>
      </c>
      <c r="G81" s="121">
        <v>-24791</v>
      </c>
      <c r="H81" s="122" t="s">
        <v>156</v>
      </c>
      <c r="I81" s="121">
        <v>-1983</v>
      </c>
      <c r="J81" s="121">
        <v>-26774</v>
      </c>
      <c r="K81" s="120" t="s">
        <v>3527</v>
      </c>
      <c r="L81" s="120" t="s">
        <v>3426</v>
      </c>
      <c r="M81" s="120" t="s">
        <v>3528</v>
      </c>
    </row>
    <row r="82" spans="1:13" x14ac:dyDescent="0.25">
      <c r="A82" s="119">
        <v>45731</v>
      </c>
      <c r="B82" s="120" t="s">
        <v>10706</v>
      </c>
      <c r="C82">
        <v>270</v>
      </c>
      <c r="D82" s="120" t="s">
        <v>10656</v>
      </c>
      <c r="E82" s="120" t="s">
        <v>10590</v>
      </c>
      <c r="F82" s="120" t="s">
        <v>10590</v>
      </c>
      <c r="G82" s="121">
        <v>-53439</v>
      </c>
      <c r="H82" s="122" t="s">
        <v>156</v>
      </c>
      <c r="I82" s="121">
        <v>-4275</v>
      </c>
      <c r="J82" s="121">
        <v>-57714</v>
      </c>
      <c r="K82" s="120" t="s">
        <v>3423</v>
      </c>
      <c r="L82" s="120" t="s">
        <v>3424</v>
      </c>
      <c r="M82" s="120" t="s">
        <v>3425</v>
      </c>
    </row>
    <row r="83" spans="1:13" x14ac:dyDescent="0.25">
      <c r="A83" s="119">
        <v>45731</v>
      </c>
      <c r="B83" s="120" t="s">
        <v>10707</v>
      </c>
      <c r="C83">
        <v>271</v>
      </c>
      <c r="D83" s="120" t="s">
        <v>10656</v>
      </c>
      <c r="E83" s="120" t="s">
        <v>10596</v>
      </c>
      <c r="F83" s="120" t="s">
        <v>10596</v>
      </c>
      <c r="G83" s="121">
        <v>-53439</v>
      </c>
      <c r="H83" s="122" t="s">
        <v>156</v>
      </c>
      <c r="I83" s="121">
        <v>-4275</v>
      </c>
      <c r="J83" s="121">
        <v>-57714</v>
      </c>
      <c r="K83" s="120" t="s">
        <v>3423</v>
      </c>
      <c r="L83" s="120" t="s">
        <v>3424</v>
      </c>
      <c r="M83" s="120" t="s">
        <v>3425</v>
      </c>
    </row>
    <row r="84" spans="1:13" x14ac:dyDescent="0.25">
      <c r="A84" s="119">
        <v>45731</v>
      </c>
      <c r="B84" s="120" t="s">
        <v>10708</v>
      </c>
      <c r="C84">
        <v>272</v>
      </c>
      <c r="D84" s="120" t="s">
        <v>10656</v>
      </c>
      <c r="E84" s="120" t="s">
        <v>10604</v>
      </c>
      <c r="F84" s="120" t="s">
        <v>10604</v>
      </c>
      <c r="G84" s="121">
        <v>-16031</v>
      </c>
      <c r="H84" s="122" t="s">
        <v>156</v>
      </c>
      <c r="I84" s="121">
        <v>-1282</v>
      </c>
      <c r="J84" s="121">
        <v>-17313</v>
      </c>
      <c r="K84" s="120" t="s">
        <v>3423</v>
      </c>
      <c r="L84" s="120" t="s">
        <v>3424</v>
      </c>
      <c r="M84" s="120" t="s">
        <v>3425</v>
      </c>
    </row>
    <row r="85" spans="1:13" x14ac:dyDescent="0.25">
      <c r="A85" s="119">
        <v>45731</v>
      </c>
      <c r="B85" s="120" t="s">
        <v>10709</v>
      </c>
      <c r="C85">
        <v>273</v>
      </c>
      <c r="D85" s="120" t="s">
        <v>10656</v>
      </c>
      <c r="E85" s="120" t="s">
        <v>10588</v>
      </c>
      <c r="F85" s="120" t="s">
        <v>10588</v>
      </c>
      <c r="G85" s="121">
        <v>-53439</v>
      </c>
      <c r="H85" s="122" t="s">
        <v>156</v>
      </c>
      <c r="I85" s="121">
        <v>-4275</v>
      </c>
      <c r="J85" s="121">
        <v>-57714</v>
      </c>
      <c r="K85" s="120" t="s">
        <v>3423</v>
      </c>
      <c r="L85" s="120" t="s">
        <v>3424</v>
      </c>
      <c r="M85" s="120" t="s">
        <v>3425</v>
      </c>
    </row>
    <row r="86" spans="1:13" x14ac:dyDescent="0.25">
      <c r="A86" s="119">
        <v>45731</v>
      </c>
      <c r="B86" s="120" t="s">
        <v>10710</v>
      </c>
      <c r="C86">
        <v>274</v>
      </c>
      <c r="D86" s="120" t="s">
        <v>10656</v>
      </c>
      <c r="E86" s="120" t="s">
        <v>10592</v>
      </c>
      <c r="F86" s="120" t="s">
        <v>10639</v>
      </c>
      <c r="G86" s="121">
        <v>-53439</v>
      </c>
      <c r="H86" s="122" t="s">
        <v>156</v>
      </c>
      <c r="I86" s="121">
        <v>-4275</v>
      </c>
      <c r="J86" s="121">
        <v>-57714</v>
      </c>
      <c r="K86" s="120" t="s">
        <v>3423</v>
      </c>
      <c r="L86" s="120" t="s">
        <v>3424</v>
      </c>
      <c r="M86" s="120" t="s">
        <v>3425</v>
      </c>
    </row>
    <row r="87" spans="1:13" x14ac:dyDescent="0.25">
      <c r="A87" s="119">
        <v>45731</v>
      </c>
      <c r="B87" s="120" t="s">
        <v>10711</v>
      </c>
      <c r="C87">
        <v>275</v>
      </c>
      <c r="D87" s="120" t="s">
        <v>10656</v>
      </c>
      <c r="E87" s="120" t="s">
        <v>10594</v>
      </c>
      <c r="F87" s="120" t="s">
        <v>10594</v>
      </c>
      <c r="G87" s="121">
        <v>-53439</v>
      </c>
      <c r="H87" s="122" t="s">
        <v>156</v>
      </c>
      <c r="I87" s="121">
        <v>-4275</v>
      </c>
      <c r="J87" s="121">
        <v>-57714</v>
      </c>
      <c r="K87" s="120" t="s">
        <v>3423</v>
      </c>
      <c r="L87" s="120" t="s">
        <v>3424</v>
      </c>
      <c r="M87" s="120" t="s">
        <v>3425</v>
      </c>
    </row>
    <row r="88" spans="1:13" x14ac:dyDescent="0.25">
      <c r="A88" s="119">
        <v>45731</v>
      </c>
      <c r="B88" s="120" t="s">
        <v>3171</v>
      </c>
      <c r="C88">
        <v>3075</v>
      </c>
      <c r="D88" s="120" t="s">
        <v>10658</v>
      </c>
      <c r="E88" s="120" t="s">
        <v>10596</v>
      </c>
      <c r="F88" s="120" t="s">
        <v>10596</v>
      </c>
      <c r="G88" s="121">
        <v>-1204890</v>
      </c>
      <c r="H88" s="122" t="s">
        <v>156</v>
      </c>
      <c r="I88" s="121">
        <v>-96391</v>
      </c>
      <c r="J88" s="121">
        <v>-1301281</v>
      </c>
      <c r="K88" s="120" t="s">
        <v>3434</v>
      </c>
      <c r="L88" s="120" t="s">
        <v>3435</v>
      </c>
      <c r="M88" s="120" t="s">
        <v>3436</v>
      </c>
    </row>
    <row r="89" spans="1:13" x14ac:dyDescent="0.25">
      <c r="A89" s="119">
        <v>45731</v>
      </c>
      <c r="B89" s="120" t="s">
        <v>969</v>
      </c>
      <c r="C89">
        <v>3076</v>
      </c>
      <c r="D89" s="120" t="s">
        <v>10658</v>
      </c>
      <c r="E89" s="120" t="s">
        <v>10588</v>
      </c>
      <c r="F89" s="120" t="s">
        <v>10588</v>
      </c>
      <c r="G89" s="121">
        <v>-1204890</v>
      </c>
      <c r="H89" s="122" t="s">
        <v>156</v>
      </c>
      <c r="I89" s="121">
        <v>-96391</v>
      </c>
      <c r="J89" s="121">
        <v>-1301281</v>
      </c>
      <c r="K89" s="120" t="s">
        <v>3434</v>
      </c>
      <c r="L89" s="120" t="s">
        <v>3435</v>
      </c>
      <c r="M89" s="120" t="s">
        <v>3436</v>
      </c>
    </row>
    <row r="90" spans="1:13" x14ac:dyDescent="0.25">
      <c r="A90" s="119">
        <v>45731</v>
      </c>
      <c r="B90" s="120" t="s">
        <v>971</v>
      </c>
      <c r="C90">
        <v>3077</v>
      </c>
      <c r="D90" s="120" t="s">
        <v>10658</v>
      </c>
      <c r="E90" s="120" t="s">
        <v>10594</v>
      </c>
      <c r="F90" s="120" t="s">
        <v>10594</v>
      </c>
      <c r="G90" s="121">
        <v>-1204890</v>
      </c>
      <c r="H90" s="122" t="s">
        <v>156</v>
      </c>
      <c r="I90" s="121">
        <v>-96391</v>
      </c>
      <c r="J90" s="121">
        <v>-1301281</v>
      </c>
      <c r="K90" s="120" t="s">
        <v>3434</v>
      </c>
      <c r="L90" s="120" t="s">
        <v>3435</v>
      </c>
      <c r="M90" s="120" t="s">
        <v>3436</v>
      </c>
    </row>
    <row r="91" spans="1:13" x14ac:dyDescent="0.25">
      <c r="A91" s="119">
        <v>45731</v>
      </c>
      <c r="B91" s="120" t="s">
        <v>973</v>
      </c>
      <c r="C91">
        <v>3078</v>
      </c>
      <c r="D91" s="120" t="s">
        <v>10658</v>
      </c>
      <c r="E91" s="120" t="s">
        <v>10604</v>
      </c>
      <c r="F91" s="120" t="s">
        <v>10604</v>
      </c>
      <c r="G91" s="121">
        <v>-361467</v>
      </c>
      <c r="H91" s="122" t="s">
        <v>156</v>
      </c>
      <c r="I91" s="121">
        <v>-28917</v>
      </c>
      <c r="J91" s="121">
        <v>-390384</v>
      </c>
      <c r="K91" s="120" t="s">
        <v>3434</v>
      </c>
      <c r="L91" s="120" t="s">
        <v>3435</v>
      </c>
      <c r="M91" s="120" t="s">
        <v>3436</v>
      </c>
    </row>
    <row r="92" spans="1:13" x14ac:dyDescent="0.25">
      <c r="A92" s="119">
        <v>45731</v>
      </c>
      <c r="B92" s="120" t="s">
        <v>975</v>
      </c>
      <c r="C92">
        <v>3079</v>
      </c>
      <c r="D92" s="120" t="s">
        <v>10658</v>
      </c>
      <c r="E92" s="120" t="s">
        <v>10590</v>
      </c>
      <c r="F92" s="120" t="s">
        <v>10590</v>
      </c>
      <c r="G92" s="121">
        <v>-1204890</v>
      </c>
      <c r="H92" s="122" t="s">
        <v>156</v>
      </c>
      <c r="I92" s="121">
        <v>-96391</v>
      </c>
      <c r="J92" s="121">
        <v>-1301281</v>
      </c>
      <c r="K92" s="120" t="s">
        <v>3434</v>
      </c>
      <c r="L92" s="120" t="s">
        <v>3435</v>
      </c>
      <c r="M92" s="120" t="s">
        <v>3436</v>
      </c>
    </row>
    <row r="93" spans="1:13" x14ac:dyDescent="0.25">
      <c r="A93" s="119">
        <v>45731</v>
      </c>
      <c r="B93" s="120" t="s">
        <v>10712</v>
      </c>
      <c r="C93">
        <v>3080</v>
      </c>
      <c r="D93" s="120" t="s">
        <v>10658</v>
      </c>
      <c r="E93" s="120" t="s">
        <v>10592</v>
      </c>
      <c r="F93" s="120" t="s">
        <v>10639</v>
      </c>
      <c r="G93" s="121">
        <v>-1204890</v>
      </c>
      <c r="H93" s="122" t="s">
        <v>156</v>
      </c>
      <c r="I93" s="121">
        <v>-96391</v>
      </c>
      <c r="J93" s="121">
        <v>-1301281</v>
      </c>
      <c r="K93" s="120" t="s">
        <v>3434</v>
      </c>
      <c r="L93" s="120" t="s">
        <v>3435</v>
      </c>
      <c r="M93" s="120" t="s">
        <v>3436</v>
      </c>
    </row>
    <row r="94" spans="1:13" x14ac:dyDescent="0.25">
      <c r="A94" s="119">
        <v>45731</v>
      </c>
      <c r="B94" s="120" t="s">
        <v>10713</v>
      </c>
      <c r="C94">
        <v>352</v>
      </c>
      <c r="D94" s="120" t="s">
        <v>10653</v>
      </c>
      <c r="E94" s="120" t="s">
        <v>10590</v>
      </c>
      <c r="F94" s="120" t="s">
        <v>10590</v>
      </c>
      <c r="G94" s="121">
        <v>-38505</v>
      </c>
      <c r="H94" s="122" t="s">
        <v>156</v>
      </c>
      <c r="I94" s="121">
        <v>-3080</v>
      </c>
      <c r="J94" s="121">
        <v>-41585</v>
      </c>
      <c r="K94" s="120" t="s">
        <v>3418</v>
      </c>
      <c r="L94" s="120" t="s">
        <v>3419</v>
      </c>
      <c r="M94" s="120" t="s">
        <v>3420</v>
      </c>
    </row>
    <row r="95" spans="1:13" x14ac:dyDescent="0.25">
      <c r="A95" s="119">
        <v>45731</v>
      </c>
      <c r="B95" s="120" t="s">
        <v>10714</v>
      </c>
      <c r="C95">
        <v>353</v>
      </c>
      <c r="D95" s="120" t="s">
        <v>10653</v>
      </c>
      <c r="E95" s="120" t="s">
        <v>10594</v>
      </c>
      <c r="F95" s="120" t="s">
        <v>10594</v>
      </c>
      <c r="G95" s="121">
        <v>-38505</v>
      </c>
      <c r="H95" s="122" t="s">
        <v>156</v>
      </c>
      <c r="I95" s="121">
        <v>-3080</v>
      </c>
      <c r="J95" s="121">
        <v>-41585</v>
      </c>
      <c r="K95" s="120" t="s">
        <v>3418</v>
      </c>
      <c r="L95" s="120" t="s">
        <v>3419</v>
      </c>
      <c r="M95" s="120" t="s">
        <v>3420</v>
      </c>
    </row>
    <row r="96" spans="1:13" x14ac:dyDescent="0.25">
      <c r="A96" s="119">
        <v>45731</v>
      </c>
      <c r="B96" s="120" t="s">
        <v>10715</v>
      </c>
      <c r="C96">
        <v>354</v>
      </c>
      <c r="D96" s="120" t="s">
        <v>10653</v>
      </c>
      <c r="E96" s="120" t="s">
        <v>10604</v>
      </c>
      <c r="F96" s="120" t="s">
        <v>10604</v>
      </c>
      <c r="G96" s="121">
        <v>-11552</v>
      </c>
      <c r="H96" s="122" t="s">
        <v>156</v>
      </c>
      <c r="I96" s="121">
        <v>-924</v>
      </c>
      <c r="J96" s="121">
        <v>-12476</v>
      </c>
      <c r="K96" s="120" t="s">
        <v>3418</v>
      </c>
      <c r="L96" s="120" t="s">
        <v>3419</v>
      </c>
      <c r="M96" s="120" t="s">
        <v>3420</v>
      </c>
    </row>
    <row r="97" spans="1:13" x14ac:dyDescent="0.25">
      <c r="A97" s="119">
        <v>45731</v>
      </c>
      <c r="B97" s="120" t="s">
        <v>2017</v>
      </c>
      <c r="C97">
        <v>355</v>
      </c>
      <c r="D97" s="120" t="s">
        <v>10653</v>
      </c>
      <c r="E97" s="120" t="s">
        <v>10596</v>
      </c>
      <c r="F97" s="120" t="s">
        <v>10596</v>
      </c>
      <c r="G97" s="121">
        <v>-38505</v>
      </c>
      <c r="H97" s="122" t="s">
        <v>156</v>
      </c>
      <c r="I97" s="121">
        <v>-3080</v>
      </c>
      <c r="J97" s="121">
        <v>-41585</v>
      </c>
      <c r="K97" s="120" t="s">
        <v>3418</v>
      </c>
      <c r="L97" s="120" t="s">
        <v>3419</v>
      </c>
      <c r="M97" s="120" t="s">
        <v>3420</v>
      </c>
    </row>
    <row r="98" spans="1:13" x14ac:dyDescent="0.25">
      <c r="A98" s="119">
        <v>45731</v>
      </c>
      <c r="B98" s="120" t="s">
        <v>10716</v>
      </c>
      <c r="C98">
        <v>356</v>
      </c>
      <c r="D98" s="120" t="s">
        <v>10653</v>
      </c>
      <c r="E98" s="120" t="s">
        <v>10592</v>
      </c>
      <c r="F98" s="120" t="s">
        <v>10639</v>
      </c>
      <c r="G98" s="121">
        <v>-38505</v>
      </c>
      <c r="H98" s="122" t="s">
        <v>156</v>
      </c>
      <c r="I98" s="121">
        <v>-3080</v>
      </c>
      <c r="J98" s="121">
        <v>-41585</v>
      </c>
      <c r="K98" s="120" t="s">
        <v>3418</v>
      </c>
      <c r="L98" s="120" t="s">
        <v>3419</v>
      </c>
      <c r="M98" s="120" t="s">
        <v>3420</v>
      </c>
    </row>
    <row r="99" spans="1:13" x14ac:dyDescent="0.25">
      <c r="A99" s="119">
        <v>45731</v>
      </c>
      <c r="B99" s="120" t="s">
        <v>2019</v>
      </c>
      <c r="C99">
        <v>357</v>
      </c>
      <c r="D99" s="120" t="s">
        <v>10653</v>
      </c>
      <c r="E99" s="120" t="s">
        <v>10588</v>
      </c>
      <c r="F99" s="120" t="s">
        <v>10588</v>
      </c>
      <c r="G99" s="121">
        <v>-38505</v>
      </c>
      <c r="H99" s="122" t="s">
        <v>156</v>
      </c>
      <c r="I99" s="121">
        <v>-3080</v>
      </c>
      <c r="J99" s="121">
        <v>-41585</v>
      </c>
      <c r="K99" s="120" t="s">
        <v>3418</v>
      </c>
      <c r="L99" s="120" t="s">
        <v>3419</v>
      </c>
      <c r="M99" s="120" t="s">
        <v>3420</v>
      </c>
    </row>
    <row r="100" spans="1:13" x14ac:dyDescent="0.25">
      <c r="A100" s="119">
        <v>45764</v>
      </c>
      <c r="B100" s="120" t="s">
        <v>10717</v>
      </c>
      <c r="C100">
        <v>302</v>
      </c>
      <c r="D100" s="120" t="s">
        <v>10649</v>
      </c>
      <c r="E100" s="120" t="s">
        <v>10596</v>
      </c>
      <c r="F100" s="120" t="s">
        <v>10596</v>
      </c>
      <c r="G100" s="121">
        <v>-9231</v>
      </c>
      <c r="H100" s="122" t="s">
        <v>156</v>
      </c>
      <c r="I100" s="121">
        <v>-738</v>
      </c>
      <c r="J100" s="121">
        <v>-9969</v>
      </c>
      <c r="K100" s="120" t="s">
        <v>3429</v>
      </c>
      <c r="L100" s="120" t="s">
        <v>3430</v>
      </c>
      <c r="M100" s="120" t="s">
        <v>3431</v>
      </c>
    </row>
    <row r="101" spans="1:13" x14ac:dyDescent="0.25">
      <c r="A101" s="119">
        <v>45764</v>
      </c>
      <c r="B101" s="120" t="s">
        <v>10718</v>
      </c>
      <c r="C101">
        <v>303</v>
      </c>
      <c r="D101" s="120" t="s">
        <v>10649</v>
      </c>
      <c r="E101" s="120" t="s">
        <v>10594</v>
      </c>
      <c r="F101" s="120" t="s">
        <v>10594</v>
      </c>
      <c r="G101" s="121">
        <v>-9231</v>
      </c>
      <c r="H101" s="122" t="s">
        <v>156</v>
      </c>
      <c r="I101" s="121">
        <v>-738</v>
      </c>
      <c r="J101" s="121">
        <v>-9969</v>
      </c>
      <c r="K101" s="120" t="s">
        <v>3429</v>
      </c>
      <c r="L101" s="120" t="s">
        <v>3430</v>
      </c>
      <c r="M101" s="120" t="s">
        <v>3431</v>
      </c>
    </row>
    <row r="102" spans="1:13" x14ac:dyDescent="0.25">
      <c r="A102" s="119">
        <v>45764</v>
      </c>
      <c r="B102" s="120" t="s">
        <v>10719</v>
      </c>
      <c r="C102">
        <v>304</v>
      </c>
      <c r="D102" s="120" t="s">
        <v>10649</v>
      </c>
      <c r="E102" s="120" t="s">
        <v>10604</v>
      </c>
      <c r="F102" s="120" t="s">
        <v>10604</v>
      </c>
      <c r="G102" s="121">
        <v>-2769</v>
      </c>
      <c r="H102" s="122" t="s">
        <v>156</v>
      </c>
      <c r="I102" s="121">
        <v>-222</v>
      </c>
      <c r="J102" s="121">
        <v>-2991</v>
      </c>
      <c r="K102" s="120" t="s">
        <v>3429</v>
      </c>
      <c r="L102" s="120" t="s">
        <v>3430</v>
      </c>
      <c r="M102" s="120" t="s">
        <v>3431</v>
      </c>
    </row>
    <row r="103" spans="1:13" x14ac:dyDescent="0.25">
      <c r="A103" s="119">
        <v>45764</v>
      </c>
      <c r="B103" s="120" t="s">
        <v>748</v>
      </c>
      <c r="C103">
        <v>305</v>
      </c>
      <c r="D103" s="120" t="s">
        <v>10649</v>
      </c>
      <c r="E103" s="120" t="s">
        <v>10590</v>
      </c>
      <c r="F103" s="120" t="s">
        <v>10590</v>
      </c>
      <c r="G103" s="121">
        <v>-9231</v>
      </c>
      <c r="H103" s="122" t="s">
        <v>156</v>
      </c>
      <c r="I103" s="121">
        <v>-738</v>
      </c>
      <c r="J103" s="121">
        <v>-9969</v>
      </c>
      <c r="K103" s="120" t="s">
        <v>3429</v>
      </c>
      <c r="L103" s="120" t="s">
        <v>3430</v>
      </c>
      <c r="M103" s="120" t="s">
        <v>3431</v>
      </c>
    </row>
    <row r="104" spans="1:13" x14ac:dyDescent="0.25">
      <c r="A104" s="119">
        <v>45764</v>
      </c>
      <c r="B104" s="120" t="s">
        <v>10720</v>
      </c>
      <c r="C104">
        <v>306</v>
      </c>
      <c r="D104" s="120" t="s">
        <v>10649</v>
      </c>
      <c r="E104" s="120" t="s">
        <v>10588</v>
      </c>
      <c r="F104" s="120" t="s">
        <v>10588</v>
      </c>
      <c r="G104" s="121">
        <v>-9231</v>
      </c>
      <c r="H104" s="122" t="s">
        <v>156</v>
      </c>
      <c r="I104" s="121">
        <v>-738</v>
      </c>
      <c r="J104" s="121">
        <v>-9969</v>
      </c>
      <c r="K104" s="120" t="s">
        <v>3429</v>
      </c>
      <c r="L104" s="120" t="s">
        <v>3430</v>
      </c>
      <c r="M104" s="120" t="s">
        <v>3431</v>
      </c>
    </row>
    <row r="105" spans="1:13" x14ac:dyDescent="0.25">
      <c r="A105" s="119">
        <v>45764</v>
      </c>
      <c r="B105" s="120" t="s">
        <v>750</v>
      </c>
      <c r="C105">
        <v>307</v>
      </c>
      <c r="D105" s="120" t="s">
        <v>10649</v>
      </c>
      <c r="E105" s="120" t="s">
        <v>10592</v>
      </c>
      <c r="F105" s="120" t="s">
        <v>10639</v>
      </c>
      <c r="G105" s="121">
        <v>-9231</v>
      </c>
      <c r="H105" s="122" t="s">
        <v>156</v>
      </c>
      <c r="I105" s="121">
        <v>-738</v>
      </c>
      <c r="J105" s="121">
        <v>-9969</v>
      </c>
      <c r="K105" s="120" t="s">
        <v>3429</v>
      </c>
      <c r="L105" s="120" t="s">
        <v>3430</v>
      </c>
      <c r="M105" s="120" t="s">
        <v>3431</v>
      </c>
    </row>
    <row r="106" spans="1:13" x14ac:dyDescent="0.25">
      <c r="A106" s="119">
        <v>45764</v>
      </c>
      <c r="B106" s="120" t="s">
        <v>7603</v>
      </c>
      <c r="C106">
        <v>342</v>
      </c>
      <c r="D106" s="120" t="s">
        <v>10669</v>
      </c>
      <c r="E106" s="120" t="s">
        <v>10596</v>
      </c>
      <c r="F106" s="120" t="s">
        <v>10596</v>
      </c>
      <c r="G106" s="121">
        <v>-31681</v>
      </c>
      <c r="H106" s="122" t="s">
        <v>156</v>
      </c>
      <c r="I106" s="121">
        <v>-2534</v>
      </c>
      <c r="J106" s="121">
        <v>-34215</v>
      </c>
      <c r="K106" s="120" t="s">
        <v>3795</v>
      </c>
      <c r="L106" s="120" t="s">
        <v>3534</v>
      </c>
      <c r="M106" s="120" t="s">
        <v>3796</v>
      </c>
    </row>
    <row r="107" spans="1:13" x14ac:dyDescent="0.25">
      <c r="A107" s="119">
        <v>45764</v>
      </c>
      <c r="B107" s="120" t="s">
        <v>10686</v>
      </c>
      <c r="C107">
        <v>347</v>
      </c>
      <c r="D107" s="120" t="s">
        <v>10669</v>
      </c>
      <c r="E107" s="120" t="s">
        <v>10592</v>
      </c>
      <c r="F107" s="120" t="s">
        <v>10639</v>
      </c>
      <c r="G107" s="121">
        <v>-31681</v>
      </c>
      <c r="H107" s="122" t="s">
        <v>156</v>
      </c>
      <c r="I107" s="121">
        <v>-2534</v>
      </c>
      <c r="J107" s="121">
        <v>-34215</v>
      </c>
      <c r="K107" s="120" t="s">
        <v>3795</v>
      </c>
      <c r="L107" s="120" t="s">
        <v>3534</v>
      </c>
      <c r="M107" s="120" t="s">
        <v>3796</v>
      </c>
    </row>
    <row r="108" spans="1:13" x14ac:dyDescent="0.25">
      <c r="A108" s="119">
        <v>45764</v>
      </c>
      <c r="B108" s="120" t="s">
        <v>10721</v>
      </c>
      <c r="C108">
        <v>348</v>
      </c>
      <c r="D108" s="120" t="s">
        <v>10669</v>
      </c>
      <c r="E108" s="120" t="s">
        <v>10594</v>
      </c>
      <c r="F108" s="120" t="s">
        <v>10594</v>
      </c>
      <c r="G108" s="121">
        <v>-31681</v>
      </c>
      <c r="H108" s="122" t="s">
        <v>156</v>
      </c>
      <c r="I108" s="121">
        <v>-2534</v>
      </c>
      <c r="J108" s="121">
        <v>-34215</v>
      </c>
      <c r="K108" s="120" t="s">
        <v>3795</v>
      </c>
      <c r="L108" s="120" t="s">
        <v>3534</v>
      </c>
      <c r="M108" s="120" t="s">
        <v>3796</v>
      </c>
    </row>
    <row r="109" spans="1:13" x14ac:dyDescent="0.25">
      <c r="A109" s="119">
        <v>45764</v>
      </c>
      <c r="B109" s="120" t="s">
        <v>10722</v>
      </c>
      <c r="C109">
        <v>349</v>
      </c>
      <c r="D109" s="120" t="s">
        <v>10669</v>
      </c>
      <c r="E109" s="120" t="s">
        <v>10590</v>
      </c>
      <c r="F109" s="120" t="s">
        <v>10590</v>
      </c>
      <c r="G109" s="121">
        <v>-31681</v>
      </c>
      <c r="H109" s="122" t="s">
        <v>156</v>
      </c>
      <c r="I109" s="121">
        <v>-2534</v>
      </c>
      <c r="J109" s="121">
        <v>-34215</v>
      </c>
      <c r="K109" s="120" t="s">
        <v>3795</v>
      </c>
      <c r="L109" s="120" t="s">
        <v>3534</v>
      </c>
      <c r="M109" s="120" t="s">
        <v>3796</v>
      </c>
    </row>
    <row r="110" spans="1:13" x14ac:dyDescent="0.25">
      <c r="A110" s="119">
        <v>45764</v>
      </c>
      <c r="B110" s="120" t="s">
        <v>10723</v>
      </c>
      <c r="C110">
        <v>350</v>
      </c>
      <c r="D110" s="120" t="s">
        <v>10669</v>
      </c>
      <c r="E110" s="120" t="s">
        <v>10588</v>
      </c>
      <c r="F110" s="120" t="s">
        <v>10588</v>
      </c>
      <c r="G110" s="121">
        <v>-31681</v>
      </c>
      <c r="H110" s="122" t="s">
        <v>156</v>
      </c>
      <c r="I110" s="121">
        <v>-2534</v>
      </c>
      <c r="J110" s="121">
        <v>-34215</v>
      </c>
      <c r="K110" s="120" t="s">
        <v>3795</v>
      </c>
      <c r="L110" s="120" t="s">
        <v>3534</v>
      </c>
      <c r="M110" s="120" t="s">
        <v>3796</v>
      </c>
    </row>
    <row r="111" spans="1:13" x14ac:dyDescent="0.25">
      <c r="A111" s="119">
        <v>45764</v>
      </c>
      <c r="B111" s="120" t="s">
        <v>10714</v>
      </c>
      <c r="C111">
        <v>353</v>
      </c>
      <c r="D111" s="120" t="s">
        <v>10669</v>
      </c>
      <c r="E111" s="120" t="s">
        <v>10604</v>
      </c>
      <c r="F111" s="120" t="s">
        <v>10604</v>
      </c>
      <c r="G111" s="121">
        <v>-9505</v>
      </c>
      <c r="H111" s="122" t="s">
        <v>156</v>
      </c>
      <c r="I111" s="121">
        <v>-760</v>
      </c>
      <c r="J111" s="121">
        <v>-10265</v>
      </c>
      <c r="K111" s="120" t="s">
        <v>3795</v>
      </c>
      <c r="L111" s="120" t="s">
        <v>3534</v>
      </c>
      <c r="M111" s="120" t="s">
        <v>3796</v>
      </c>
    </row>
    <row r="112" spans="1:13" x14ac:dyDescent="0.25">
      <c r="A112" s="119">
        <v>45764</v>
      </c>
      <c r="B112" s="120" t="s">
        <v>8676</v>
      </c>
      <c r="C112">
        <v>384</v>
      </c>
      <c r="D112" s="120" t="s">
        <v>10656</v>
      </c>
      <c r="E112" s="120" t="s">
        <v>10594</v>
      </c>
      <c r="F112" s="120" t="s">
        <v>10594</v>
      </c>
      <c r="G112" s="121">
        <v>-58581</v>
      </c>
      <c r="H112" s="122" t="s">
        <v>156</v>
      </c>
      <c r="I112" s="121">
        <v>-4686</v>
      </c>
      <c r="J112" s="121">
        <v>-63267</v>
      </c>
      <c r="K112" s="120" t="s">
        <v>3423</v>
      </c>
      <c r="L112" s="120" t="s">
        <v>3424</v>
      </c>
      <c r="M112" s="120" t="s">
        <v>3425</v>
      </c>
    </row>
    <row r="113" spans="1:13" x14ac:dyDescent="0.25">
      <c r="A113" s="119">
        <v>45764</v>
      </c>
      <c r="B113" s="120" t="s">
        <v>8678</v>
      </c>
      <c r="C113">
        <v>385</v>
      </c>
      <c r="D113" s="120" t="s">
        <v>10656</v>
      </c>
      <c r="E113" s="120" t="s">
        <v>10592</v>
      </c>
      <c r="F113" s="120" t="s">
        <v>10639</v>
      </c>
      <c r="G113" s="121">
        <v>-58581</v>
      </c>
      <c r="H113" s="122" t="s">
        <v>156</v>
      </c>
      <c r="I113" s="121">
        <v>-4686</v>
      </c>
      <c r="J113" s="121">
        <v>-63267</v>
      </c>
      <c r="K113" s="120" t="s">
        <v>3423</v>
      </c>
      <c r="L113" s="120" t="s">
        <v>3424</v>
      </c>
      <c r="M113" s="120" t="s">
        <v>3425</v>
      </c>
    </row>
    <row r="114" spans="1:13" x14ac:dyDescent="0.25">
      <c r="A114" s="119">
        <v>45764</v>
      </c>
      <c r="B114" s="120" t="s">
        <v>8688</v>
      </c>
      <c r="C114">
        <v>390</v>
      </c>
      <c r="D114" s="120" t="s">
        <v>10656</v>
      </c>
      <c r="E114" s="120" t="s">
        <v>10596</v>
      </c>
      <c r="F114" s="120" t="s">
        <v>10596</v>
      </c>
      <c r="G114" s="121">
        <v>-58581</v>
      </c>
      <c r="H114" s="122" t="s">
        <v>156</v>
      </c>
      <c r="I114" s="121">
        <v>-4686</v>
      </c>
      <c r="J114" s="121">
        <v>-63267</v>
      </c>
      <c r="K114" s="120" t="s">
        <v>3423</v>
      </c>
      <c r="L114" s="120" t="s">
        <v>3424</v>
      </c>
      <c r="M114" s="120" t="s">
        <v>3425</v>
      </c>
    </row>
    <row r="115" spans="1:13" x14ac:dyDescent="0.25">
      <c r="A115" s="119">
        <v>45764</v>
      </c>
      <c r="B115" s="120" t="s">
        <v>8696</v>
      </c>
      <c r="C115" t="s">
        <v>10724</v>
      </c>
      <c r="D115" s="120" t="s">
        <v>10656</v>
      </c>
      <c r="E115" s="120" t="s">
        <v>10604</v>
      </c>
      <c r="F115" s="120" t="s">
        <v>10604</v>
      </c>
      <c r="G115" s="121">
        <v>-17574</v>
      </c>
      <c r="H115" s="122" t="s">
        <v>156</v>
      </c>
      <c r="I115" s="121">
        <v>-1406</v>
      </c>
      <c r="J115" s="121">
        <v>-18980</v>
      </c>
      <c r="K115" s="120" t="s">
        <v>3423</v>
      </c>
      <c r="L115" s="120" t="s">
        <v>3424</v>
      </c>
      <c r="M115" s="120" t="s">
        <v>3425</v>
      </c>
    </row>
    <row r="116" spans="1:13" x14ac:dyDescent="0.25">
      <c r="A116" s="119">
        <v>45764</v>
      </c>
      <c r="B116" s="120" t="s">
        <v>8696</v>
      </c>
      <c r="C116">
        <v>394</v>
      </c>
      <c r="D116" s="120" t="s">
        <v>10646</v>
      </c>
      <c r="E116" s="120" t="s">
        <v>10590</v>
      </c>
      <c r="F116" s="120" t="s">
        <v>10590</v>
      </c>
      <c r="G116" s="121">
        <v>-37846</v>
      </c>
      <c r="H116" s="122" t="s">
        <v>156</v>
      </c>
      <c r="I116" s="121">
        <v>-3028</v>
      </c>
      <c r="J116" s="121">
        <v>-40874</v>
      </c>
      <c r="K116" s="120" t="s">
        <v>3527</v>
      </c>
      <c r="L116" s="120" t="s">
        <v>3426</v>
      </c>
      <c r="M116" s="120" t="s">
        <v>3528</v>
      </c>
    </row>
    <row r="117" spans="1:13" x14ac:dyDescent="0.25">
      <c r="A117" s="119">
        <v>45764</v>
      </c>
      <c r="B117" s="120" t="s">
        <v>8698</v>
      </c>
      <c r="C117">
        <v>395</v>
      </c>
      <c r="D117" s="120" t="s">
        <v>10646</v>
      </c>
      <c r="E117" s="120" t="s">
        <v>10588</v>
      </c>
      <c r="F117" s="120" t="s">
        <v>10588</v>
      </c>
      <c r="G117" s="121">
        <v>-37846</v>
      </c>
      <c r="H117" s="122" t="s">
        <v>156</v>
      </c>
      <c r="I117" s="121">
        <v>-3028</v>
      </c>
      <c r="J117" s="121">
        <v>-40874</v>
      </c>
      <c r="K117" s="120" t="s">
        <v>3527</v>
      </c>
      <c r="L117" s="120" t="s">
        <v>3426</v>
      </c>
      <c r="M117" s="120" t="s">
        <v>3528</v>
      </c>
    </row>
    <row r="118" spans="1:13" x14ac:dyDescent="0.25">
      <c r="A118" s="119">
        <v>45764</v>
      </c>
      <c r="B118" s="120" t="s">
        <v>8698</v>
      </c>
      <c r="C118" t="s">
        <v>10725</v>
      </c>
      <c r="D118" s="120" t="s">
        <v>10656</v>
      </c>
      <c r="E118" s="120" t="s">
        <v>10588</v>
      </c>
      <c r="F118" s="120" t="s">
        <v>10588</v>
      </c>
      <c r="G118" s="121">
        <v>-58581</v>
      </c>
      <c r="H118" s="122" t="s">
        <v>156</v>
      </c>
      <c r="I118" s="121">
        <v>-4686</v>
      </c>
      <c r="J118" s="121">
        <v>-63267</v>
      </c>
      <c r="K118" s="120" t="s">
        <v>3423</v>
      </c>
      <c r="L118" s="120" t="s">
        <v>3424</v>
      </c>
      <c r="M118" s="120" t="s">
        <v>3425</v>
      </c>
    </row>
    <row r="119" spans="1:13" x14ac:dyDescent="0.25">
      <c r="A119" s="119">
        <v>45764</v>
      </c>
      <c r="B119" s="120" t="s">
        <v>7752</v>
      </c>
      <c r="C119">
        <v>396</v>
      </c>
      <c r="D119" s="120" t="s">
        <v>10646</v>
      </c>
      <c r="E119" s="120" t="s">
        <v>10592</v>
      </c>
      <c r="F119" s="120" t="s">
        <v>10639</v>
      </c>
      <c r="G119" s="121">
        <v>-37846</v>
      </c>
      <c r="H119" s="122" t="s">
        <v>156</v>
      </c>
      <c r="I119" s="121">
        <v>-3028</v>
      </c>
      <c r="J119" s="121">
        <v>-40874</v>
      </c>
      <c r="K119" s="120" t="s">
        <v>3527</v>
      </c>
      <c r="L119" s="120" t="s">
        <v>3426</v>
      </c>
      <c r="M119" s="120" t="s">
        <v>3528</v>
      </c>
    </row>
    <row r="120" spans="1:13" x14ac:dyDescent="0.25">
      <c r="A120" s="119">
        <v>45764</v>
      </c>
      <c r="B120" s="120" t="s">
        <v>8701</v>
      </c>
      <c r="C120">
        <v>397</v>
      </c>
      <c r="D120" s="120" t="s">
        <v>10646</v>
      </c>
      <c r="E120" s="120" t="s">
        <v>10604</v>
      </c>
      <c r="F120" s="120" t="s">
        <v>10604</v>
      </c>
      <c r="G120" s="121">
        <v>-11354</v>
      </c>
      <c r="H120" s="122" t="s">
        <v>156</v>
      </c>
      <c r="I120" s="121">
        <v>-908</v>
      </c>
      <c r="J120" s="121">
        <v>-12262</v>
      </c>
      <c r="K120" s="120" t="s">
        <v>3527</v>
      </c>
      <c r="L120" s="120" t="s">
        <v>3426</v>
      </c>
      <c r="M120" s="120" t="s">
        <v>3528</v>
      </c>
    </row>
    <row r="121" spans="1:13" x14ac:dyDescent="0.25">
      <c r="A121" s="119">
        <v>45764</v>
      </c>
      <c r="B121" s="120" t="s">
        <v>8701</v>
      </c>
      <c r="C121" t="s">
        <v>10726</v>
      </c>
      <c r="D121" s="120" t="s">
        <v>10656</v>
      </c>
      <c r="E121" s="120" t="s">
        <v>10590</v>
      </c>
      <c r="F121" s="120" t="s">
        <v>10590</v>
      </c>
      <c r="G121" s="121">
        <v>-58581</v>
      </c>
      <c r="H121" s="122" t="s">
        <v>156</v>
      </c>
      <c r="I121" s="121">
        <v>-4686</v>
      </c>
      <c r="J121" s="121">
        <v>-63267</v>
      </c>
      <c r="K121" s="120" t="s">
        <v>3423</v>
      </c>
      <c r="L121" s="120" t="s">
        <v>3424</v>
      </c>
      <c r="M121" s="120" t="s">
        <v>3425</v>
      </c>
    </row>
    <row r="122" spans="1:13" x14ac:dyDescent="0.25">
      <c r="A122" s="119">
        <v>45764</v>
      </c>
      <c r="B122" s="120" t="s">
        <v>8703</v>
      </c>
      <c r="C122">
        <v>398</v>
      </c>
      <c r="D122" s="120" t="s">
        <v>10646</v>
      </c>
      <c r="E122" s="120" t="s">
        <v>10594</v>
      </c>
      <c r="F122" s="120" t="s">
        <v>10594</v>
      </c>
      <c r="G122" s="121">
        <v>-37846</v>
      </c>
      <c r="H122" s="122" t="s">
        <v>156</v>
      </c>
      <c r="I122" s="121">
        <v>-3028</v>
      </c>
      <c r="J122" s="121">
        <v>-40874</v>
      </c>
      <c r="K122" s="120" t="s">
        <v>3527</v>
      </c>
      <c r="L122" s="120" t="s">
        <v>3426</v>
      </c>
      <c r="M122" s="120" t="s">
        <v>3528</v>
      </c>
    </row>
    <row r="123" spans="1:13" x14ac:dyDescent="0.25">
      <c r="A123" s="119">
        <v>45764</v>
      </c>
      <c r="B123" s="120" t="s">
        <v>8705</v>
      </c>
      <c r="C123">
        <v>399</v>
      </c>
      <c r="D123" s="120" t="s">
        <v>10646</v>
      </c>
      <c r="E123" s="120" t="s">
        <v>10596</v>
      </c>
      <c r="F123" s="120" t="s">
        <v>10596</v>
      </c>
      <c r="G123" s="121">
        <v>-37846</v>
      </c>
      <c r="H123" s="122" t="s">
        <v>156</v>
      </c>
      <c r="I123" s="121">
        <v>-3028</v>
      </c>
      <c r="J123" s="121">
        <v>-40874</v>
      </c>
      <c r="K123" s="120" t="s">
        <v>3527</v>
      </c>
      <c r="L123" s="120" t="s">
        <v>3426</v>
      </c>
      <c r="M123" s="120" t="s">
        <v>3528</v>
      </c>
    </row>
    <row r="124" spans="1:13" x14ac:dyDescent="0.25">
      <c r="A124" s="119">
        <v>45764</v>
      </c>
      <c r="B124" s="120" t="s">
        <v>10727</v>
      </c>
      <c r="C124">
        <v>4158</v>
      </c>
      <c r="D124" s="120" t="s">
        <v>10658</v>
      </c>
      <c r="E124" s="120" t="s">
        <v>10604</v>
      </c>
      <c r="F124" s="120" t="s">
        <v>10604</v>
      </c>
      <c r="G124" s="121">
        <v>-301811</v>
      </c>
      <c r="H124" s="122" t="s">
        <v>156</v>
      </c>
      <c r="I124" s="121">
        <v>-24145</v>
      </c>
      <c r="J124" s="121">
        <v>-325956</v>
      </c>
      <c r="K124" s="120" t="s">
        <v>3434</v>
      </c>
      <c r="L124" s="120" t="s">
        <v>3435</v>
      </c>
      <c r="M124" s="120" t="s">
        <v>3436</v>
      </c>
    </row>
    <row r="125" spans="1:13" x14ac:dyDescent="0.25">
      <c r="A125" s="119">
        <v>45764</v>
      </c>
      <c r="B125" s="120" t="s">
        <v>10728</v>
      </c>
      <c r="C125">
        <v>4159</v>
      </c>
      <c r="D125" s="120" t="s">
        <v>10658</v>
      </c>
      <c r="E125" s="120" t="s">
        <v>10596</v>
      </c>
      <c r="F125" s="120" t="s">
        <v>10596</v>
      </c>
      <c r="G125" s="121">
        <v>-1006036</v>
      </c>
      <c r="H125" s="122" t="s">
        <v>156</v>
      </c>
      <c r="I125" s="121">
        <v>-80483</v>
      </c>
      <c r="J125" s="121">
        <v>-1086519</v>
      </c>
      <c r="K125" s="120" t="s">
        <v>3434</v>
      </c>
      <c r="L125" s="120" t="s">
        <v>3435</v>
      </c>
      <c r="M125" s="120" t="s">
        <v>3436</v>
      </c>
    </row>
    <row r="126" spans="1:13" x14ac:dyDescent="0.25">
      <c r="A126" s="119">
        <v>45764</v>
      </c>
      <c r="B126" s="120" t="s">
        <v>10729</v>
      </c>
      <c r="C126">
        <v>4160</v>
      </c>
      <c r="D126" s="120" t="s">
        <v>10658</v>
      </c>
      <c r="E126" s="120" t="s">
        <v>10590</v>
      </c>
      <c r="F126" s="120" t="s">
        <v>10590</v>
      </c>
      <c r="G126" s="121">
        <v>-1006036</v>
      </c>
      <c r="H126" s="122" t="s">
        <v>156</v>
      </c>
      <c r="I126" s="121">
        <v>-80483</v>
      </c>
      <c r="J126" s="121">
        <v>-1086519</v>
      </c>
      <c r="K126" s="120" t="s">
        <v>3434</v>
      </c>
      <c r="L126" s="120" t="s">
        <v>3435</v>
      </c>
      <c r="M126" s="120" t="s">
        <v>3436</v>
      </c>
    </row>
    <row r="127" spans="1:13" x14ac:dyDescent="0.25">
      <c r="A127" s="119">
        <v>45764</v>
      </c>
      <c r="B127" s="120" t="s">
        <v>10730</v>
      </c>
      <c r="C127">
        <v>4161</v>
      </c>
      <c r="D127" s="120" t="s">
        <v>10658</v>
      </c>
      <c r="E127" s="120" t="s">
        <v>10592</v>
      </c>
      <c r="F127" s="120" t="s">
        <v>10639</v>
      </c>
      <c r="G127" s="121">
        <v>-1006036</v>
      </c>
      <c r="H127" s="122" t="s">
        <v>156</v>
      </c>
      <c r="I127" s="121">
        <v>-80483</v>
      </c>
      <c r="J127" s="121">
        <v>-1086519</v>
      </c>
      <c r="K127" s="120" t="s">
        <v>3434</v>
      </c>
      <c r="L127" s="120" t="s">
        <v>3435</v>
      </c>
      <c r="M127" s="120" t="s">
        <v>3436</v>
      </c>
    </row>
    <row r="128" spans="1:13" x14ac:dyDescent="0.25">
      <c r="A128" s="119">
        <v>45764</v>
      </c>
      <c r="B128" s="120" t="s">
        <v>10731</v>
      </c>
      <c r="C128">
        <v>4163</v>
      </c>
      <c r="D128" s="120" t="s">
        <v>10658</v>
      </c>
      <c r="E128" s="120" t="s">
        <v>10594</v>
      </c>
      <c r="F128" s="120" t="s">
        <v>10594</v>
      </c>
      <c r="G128" s="121">
        <v>-1006036</v>
      </c>
      <c r="H128" s="122" t="s">
        <v>156</v>
      </c>
      <c r="I128" s="121">
        <v>-80483</v>
      </c>
      <c r="J128" s="121">
        <v>-1086519</v>
      </c>
      <c r="K128" s="120" t="s">
        <v>3434</v>
      </c>
      <c r="L128" s="120" t="s">
        <v>3435</v>
      </c>
      <c r="M128" s="120" t="s">
        <v>3436</v>
      </c>
    </row>
    <row r="129" spans="1:13" x14ac:dyDescent="0.25">
      <c r="A129" s="119">
        <v>45764</v>
      </c>
      <c r="B129" s="120" t="s">
        <v>10732</v>
      </c>
      <c r="C129">
        <v>4233</v>
      </c>
      <c r="D129" s="120" t="s">
        <v>10658</v>
      </c>
      <c r="E129" s="120" t="s">
        <v>10588</v>
      </c>
      <c r="F129" s="120" t="s">
        <v>10588</v>
      </c>
      <c r="G129" s="121">
        <v>-1006036</v>
      </c>
      <c r="H129" s="122" t="s">
        <v>156</v>
      </c>
      <c r="I129" s="121">
        <v>-80483</v>
      </c>
      <c r="J129" s="121">
        <v>-1086519</v>
      </c>
      <c r="K129" s="120" t="s">
        <v>3434</v>
      </c>
      <c r="L129" s="120" t="s">
        <v>3435</v>
      </c>
      <c r="M129" s="120" t="s">
        <v>3436</v>
      </c>
    </row>
    <row r="130" spans="1:13" x14ac:dyDescent="0.25">
      <c r="A130" s="119">
        <v>45764</v>
      </c>
      <c r="B130" s="120" t="s">
        <v>8732</v>
      </c>
      <c r="C130">
        <v>470</v>
      </c>
      <c r="D130" s="120" t="s">
        <v>10653</v>
      </c>
      <c r="E130" s="120" t="s">
        <v>10604</v>
      </c>
      <c r="F130" s="120" t="s">
        <v>10604</v>
      </c>
      <c r="G130" s="121">
        <v>-17802</v>
      </c>
      <c r="H130" s="122" t="s">
        <v>156</v>
      </c>
      <c r="I130" s="121">
        <v>-1424</v>
      </c>
      <c r="J130" s="121">
        <v>-19226</v>
      </c>
      <c r="K130" s="120" t="s">
        <v>3418</v>
      </c>
      <c r="L130" s="120" t="s">
        <v>3419</v>
      </c>
      <c r="M130" s="120" t="s">
        <v>3420</v>
      </c>
    </row>
    <row r="131" spans="1:13" x14ac:dyDescent="0.25">
      <c r="A131" s="119">
        <v>45764</v>
      </c>
      <c r="B131" s="120" t="s">
        <v>8734</v>
      </c>
      <c r="C131">
        <v>471</v>
      </c>
      <c r="D131" s="120" t="s">
        <v>10653</v>
      </c>
      <c r="E131" s="120" t="s">
        <v>10588</v>
      </c>
      <c r="F131" s="120" t="s">
        <v>10588</v>
      </c>
      <c r="G131" s="121">
        <v>-59340</v>
      </c>
      <c r="H131" s="122" t="s">
        <v>156</v>
      </c>
      <c r="I131" s="121">
        <v>-4747</v>
      </c>
      <c r="J131" s="121">
        <v>-64087</v>
      </c>
      <c r="K131" s="120" t="s">
        <v>3418</v>
      </c>
      <c r="L131" s="120" t="s">
        <v>3419</v>
      </c>
      <c r="M131" s="120" t="s">
        <v>3420</v>
      </c>
    </row>
    <row r="132" spans="1:13" x14ac:dyDescent="0.25">
      <c r="A132" s="119">
        <v>45764</v>
      </c>
      <c r="B132" s="120" t="s">
        <v>10733</v>
      </c>
      <c r="C132">
        <v>474</v>
      </c>
      <c r="D132" s="120" t="s">
        <v>10653</v>
      </c>
      <c r="E132" s="120" t="s">
        <v>10594</v>
      </c>
      <c r="F132" s="120" t="s">
        <v>10594</v>
      </c>
      <c r="G132" s="121">
        <v>-59340</v>
      </c>
      <c r="H132" s="122" t="s">
        <v>156</v>
      </c>
      <c r="I132" s="121">
        <v>-4747</v>
      </c>
      <c r="J132" s="121">
        <v>-64087</v>
      </c>
      <c r="K132" s="120" t="s">
        <v>3418</v>
      </c>
      <c r="L132" s="120" t="s">
        <v>3419</v>
      </c>
      <c r="M132" s="120" t="s">
        <v>3420</v>
      </c>
    </row>
    <row r="133" spans="1:13" x14ac:dyDescent="0.25">
      <c r="A133" s="119">
        <v>45764</v>
      </c>
      <c r="B133" s="120" t="s">
        <v>7785</v>
      </c>
      <c r="C133">
        <v>477</v>
      </c>
      <c r="D133" s="120" t="s">
        <v>10653</v>
      </c>
      <c r="E133" s="120" t="s">
        <v>10590</v>
      </c>
      <c r="F133" s="120" t="s">
        <v>10590</v>
      </c>
      <c r="G133" s="121">
        <v>-59340</v>
      </c>
      <c r="H133" s="122" t="s">
        <v>156</v>
      </c>
      <c r="I133" s="121">
        <v>-4747</v>
      </c>
      <c r="J133" s="121">
        <v>-64087</v>
      </c>
      <c r="K133" s="120" t="s">
        <v>3418</v>
      </c>
      <c r="L133" s="120" t="s">
        <v>3419</v>
      </c>
      <c r="M133" s="120" t="s">
        <v>3420</v>
      </c>
    </row>
    <row r="134" spans="1:13" x14ac:dyDescent="0.25">
      <c r="A134" s="119">
        <v>45764</v>
      </c>
      <c r="B134" s="120" t="s">
        <v>10734</v>
      </c>
      <c r="C134">
        <v>478</v>
      </c>
      <c r="D134" s="120" t="s">
        <v>10653</v>
      </c>
      <c r="E134" s="120" t="s">
        <v>10592</v>
      </c>
      <c r="F134" s="120" t="s">
        <v>10639</v>
      </c>
      <c r="G134" s="121">
        <v>-59340</v>
      </c>
      <c r="H134" s="122" t="s">
        <v>156</v>
      </c>
      <c r="I134" s="121">
        <v>-4747</v>
      </c>
      <c r="J134" s="121">
        <v>-64087</v>
      </c>
      <c r="K134" s="120" t="s">
        <v>3418</v>
      </c>
      <c r="L134" s="120" t="s">
        <v>3419</v>
      </c>
      <c r="M134" s="120" t="s">
        <v>3420</v>
      </c>
    </row>
    <row r="135" spans="1:13" x14ac:dyDescent="0.25">
      <c r="A135" s="119">
        <v>45764</v>
      </c>
      <c r="B135" s="120" t="s">
        <v>5538</v>
      </c>
      <c r="C135">
        <v>481</v>
      </c>
      <c r="D135" s="120" t="s">
        <v>10653</v>
      </c>
      <c r="E135" s="120" t="s">
        <v>10596</v>
      </c>
      <c r="F135" s="120" t="s">
        <v>10596</v>
      </c>
      <c r="G135" s="121">
        <v>-59340</v>
      </c>
      <c r="H135" s="122" t="s">
        <v>156</v>
      </c>
      <c r="I135" s="121">
        <v>-4747</v>
      </c>
      <c r="J135" s="121">
        <v>-64087</v>
      </c>
      <c r="K135" s="120" t="s">
        <v>3418</v>
      </c>
      <c r="L135" s="120" t="s">
        <v>3419</v>
      </c>
      <c r="M135" s="120" t="s">
        <v>3420</v>
      </c>
    </row>
    <row r="136" spans="1:13" x14ac:dyDescent="0.25">
      <c r="A136" s="119">
        <v>45791</v>
      </c>
      <c r="B136" s="120" t="s">
        <v>453</v>
      </c>
      <c r="C136">
        <v>375</v>
      </c>
      <c r="D136" s="120" t="s">
        <v>10649</v>
      </c>
      <c r="E136" s="120" t="s">
        <v>10594</v>
      </c>
      <c r="F136" s="120" t="s">
        <v>10594</v>
      </c>
      <c r="G136" s="121">
        <v>-21923</v>
      </c>
      <c r="H136" s="122" t="s">
        <v>156</v>
      </c>
      <c r="I136" s="121">
        <v>-1754</v>
      </c>
      <c r="J136" s="121">
        <v>-23677</v>
      </c>
      <c r="K136" s="120" t="s">
        <v>3429</v>
      </c>
      <c r="L136" s="120" t="s">
        <v>3430</v>
      </c>
      <c r="M136" s="120" t="s">
        <v>3431</v>
      </c>
    </row>
    <row r="137" spans="1:13" x14ac:dyDescent="0.25">
      <c r="A137" s="119">
        <v>45791</v>
      </c>
      <c r="B137" s="120" t="s">
        <v>455</v>
      </c>
      <c r="C137">
        <v>377</v>
      </c>
      <c r="D137" s="120" t="s">
        <v>10649</v>
      </c>
      <c r="E137" s="120" t="s">
        <v>10596</v>
      </c>
      <c r="F137" s="120" t="s">
        <v>10596</v>
      </c>
      <c r="G137" s="121">
        <v>-21923</v>
      </c>
      <c r="H137" s="122" t="s">
        <v>156</v>
      </c>
      <c r="I137" s="121">
        <v>-1754</v>
      </c>
      <c r="J137" s="121">
        <v>-23677</v>
      </c>
      <c r="K137" s="120" t="s">
        <v>3429</v>
      </c>
      <c r="L137" s="120" t="s">
        <v>3430</v>
      </c>
      <c r="M137" s="120" t="s">
        <v>3431</v>
      </c>
    </row>
    <row r="138" spans="1:13" x14ac:dyDescent="0.25">
      <c r="A138" s="119">
        <v>45791</v>
      </c>
      <c r="B138" s="120" t="s">
        <v>457</v>
      </c>
      <c r="C138">
        <v>381</v>
      </c>
      <c r="D138" s="120" t="s">
        <v>10649</v>
      </c>
      <c r="E138" s="120" t="s">
        <v>10604</v>
      </c>
      <c r="F138" s="120" t="s">
        <v>10604</v>
      </c>
      <c r="G138" s="121">
        <v>-6577</v>
      </c>
      <c r="H138" s="122" t="s">
        <v>156</v>
      </c>
      <c r="I138" s="121">
        <v>-526</v>
      </c>
      <c r="J138" s="121">
        <v>-7103</v>
      </c>
      <c r="K138" s="120" t="s">
        <v>3429</v>
      </c>
      <c r="L138" s="120" t="s">
        <v>3430</v>
      </c>
      <c r="M138" s="120" t="s">
        <v>3431</v>
      </c>
    </row>
    <row r="139" spans="1:13" x14ac:dyDescent="0.25">
      <c r="A139" s="119">
        <v>45791</v>
      </c>
      <c r="B139" s="120" t="s">
        <v>459</v>
      </c>
      <c r="C139">
        <v>384</v>
      </c>
      <c r="D139" s="120" t="s">
        <v>10649</v>
      </c>
      <c r="E139" s="120" t="s">
        <v>10588</v>
      </c>
      <c r="F139" s="120" t="s">
        <v>10588</v>
      </c>
      <c r="G139" s="121">
        <v>-21923</v>
      </c>
      <c r="H139" s="122" t="s">
        <v>156</v>
      </c>
      <c r="I139" s="121">
        <v>-1754</v>
      </c>
      <c r="J139" s="121">
        <v>-23677</v>
      </c>
      <c r="K139" s="120" t="s">
        <v>3429</v>
      </c>
      <c r="L139" s="120" t="s">
        <v>3430</v>
      </c>
      <c r="M139" s="120" t="s">
        <v>3431</v>
      </c>
    </row>
    <row r="140" spans="1:13" x14ac:dyDescent="0.25">
      <c r="A140" s="119">
        <v>45791</v>
      </c>
      <c r="B140" s="120" t="s">
        <v>461</v>
      </c>
      <c r="C140">
        <v>385</v>
      </c>
      <c r="D140" s="120" t="s">
        <v>10649</v>
      </c>
      <c r="E140" s="120" t="s">
        <v>10590</v>
      </c>
      <c r="F140" s="120" t="s">
        <v>10590</v>
      </c>
      <c r="G140" s="121">
        <v>-21923</v>
      </c>
      <c r="H140" s="122" t="s">
        <v>156</v>
      </c>
      <c r="I140" s="121">
        <v>-1754</v>
      </c>
      <c r="J140" s="121">
        <v>-23677</v>
      </c>
      <c r="K140" s="120" t="s">
        <v>3429</v>
      </c>
      <c r="L140" s="120" t="s">
        <v>3430</v>
      </c>
      <c r="M140" s="120" t="s">
        <v>3431</v>
      </c>
    </row>
    <row r="141" spans="1:13" x14ac:dyDescent="0.25">
      <c r="A141" s="119">
        <v>45791</v>
      </c>
      <c r="B141" s="120" t="s">
        <v>463</v>
      </c>
      <c r="C141">
        <v>386</v>
      </c>
      <c r="D141" s="120" t="s">
        <v>10649</v>
      </c>
      <c r="E141" s="120" t="s">
        <v>10592</v>
      </c>
      <c r="F141" s="120" t="s">
        <v>10639</v>
      </c>
      <c r="G141" s="121">
        <v>-21923</v>
      </c>
      <c r="H141" s="122" t="s">
        <v>156</v>
      </c>
      <c r="I141" s="121">
        <v>-1754</v>
      </c>
      <c r="J141" s="121">
        <v>-23677</v>
      </c>
      <c r="K141" s="120" t="s">
        <v>3429</v>
      </c>
      <c r="L141" s="120" t="s">
        <v>3430</v>
      </c>
      <c r="M141" s="120" t="s">
        <v>3431</v>
      </c>
    </row>
    <row r="142" spans="1:13" x14ac:dyDescent="0.25">
      <c r="A142" s="119">
        <v>45791</v>
      </c>
      <c r="B142" s="120" t="s">
        <v>477</v>
      </c>
      <c r="C142">
        <v>429</v>
      </c>
      <c r="D142" s="120" t="s">
        <v>10669</v>
      </c>
      <c r="E142" s="120" t="s">
        <v>10592</v>
      </c>
      <c r="F142" s="120" t="s">
        <v>10639</v>
      </c>
      <c r="G142" s="121">
        <v>-44735</v>
      </c>
      <c r="H142" s="122" t="s">
        <v>156</v>
      </c>
      <c r="I142" s="121">
        <v>-3579</v>
      </c>
      <c r="J142" s="121">
        <v>-48314</v>
      </c>
      <c r="K142" s="120" t="s">
        <v>3795</v>
      </c>
      <c r="L142" s="120" t="s">
        <v>3534</v>
      </c>
      <c r="M142" s="120" t="s">
        <v>3796</v>
      </c>
    </row>
    <row r="143" spans="1:13" x14ac:dyDescent="0.25">
      <c r="A143" s="119">
        <v>45791</v>
      </c>
      <c r="B143" s="120" t="s">
        <v>479</v>
      </c>
      <c r="C143">
        <v>435</v>
      </c>
      <c r="D143" s="120" t="s">
        <v>10669</v>
      </c>
      <c r="E143" s="120" t="s">
        <v>10594</v>
      </c>
      <c r="F143" s="120" t="s">
        <v>10594</v>
      </c>
      <c r="G143" s="121">
        <v>-44735</v>
      </c>
      <c r="H143" s="122" t="s">
        <v>156</v>
      </c>
      <c r="I143" s="121">
        <v>-3579</v>
      </c>
      <c r="J143" s="121">
        <v>-48314</v>
      </c>
      <c r="K143" s="120" t="s">
        <v>3795</v>
      </c>
      <c r="L143" s="120" t="s">
        <v>3534</v>
      </c>
      <c r="M143" s="120" t="s">
        <v>3796</v>
      </c>
    </row>
    <row r="144" spans="1:13" x14ac:dyDescent="0.25">
      <c r="A144" s="119">
        <v>45791</v>
      </c>
      <c r="B144" s="120" t="s">
        <v>481</v>
      </c>
      <c r="C144">
        <v>436</v>
      </c>
      <c r="D144" s="120" t="s">
        <v>10669</v>
      </c>
      <c r="E144" s="120" t="s">
        <v>10596</v>
      </c>
      <c r="F144" s="120" t="s">
        <v>10596</v>
      </c>
      <c r="G144" s="121">
        <v>-44735</v>
      </c>
      <c r="H144" s="122" t="s">
        <v>156</v>
      </c>
      <c r="I144" s="121">
        <v>-3579</v>
      </c>
      <c r="J144" s="121">
        <v>-48314</v>
      </c>
      <c r="K144" s="120" t="s">
        <v>3795</v>
      </c>
      <c r="L144" s="120" t="s">
        <v>3534</v>
      </c>
      <c r="M144" s="120" t="s">
        <v>3796</v>
      </c>
    </row>
    <row r="145" spans="1:13" x14ac:dyDescent="0.25">
      <c r="A145" s="119">
        <v>45791</v>
      </c>
      <c r="B145" s="120" t="s">
        <v>483</v>
      </c>
      <c r="C145">
        <v>437</v>
      </c>
      <c r="D145" s="120" t="s">
        <v>10669</v>
      </c>
      <c r="E145" s="120" t="s">
        <v>10588</v>
      </c>
      <c r="F145" s="120" t="s">
        <v>10588</v>
      </c>
      <c r="G145" s="121">
        <v>-44735</v>
      </c>
      <c r="H145" s="122" t="s">
        <v>156</v>
      </c>
      <c r="I145" s="121">
        <v>-3579</v>
      </c>
      <c r="J145" s="121">
        <v>-48314</v>
      </c>
      <c r="K145" s="120" t="s">
        <v>3795</v>
      </c>
      <c r="L145" s="120" t="s">
        <v>3534</v>
      </c>
      <c r="M145" s="120" t="s">
        <v>3796</v>
      </c>
    </row>
    <row r="146" spans="1:13" x14ac:dyDescent="0.25">
      <c r="A146" s="119">
        <v>45791</v>
      </c>
      <c r="B146" s="120" t="s">
        <v>485</v>
      </c>
      <c r="C146">
        <v>440</v>
      </c>
      <c r="D146" s="120" t="s">
        <v>10669</v>
      </c>
      <c r="E146" s="120" t="s">
        <v>10590</v>
      </c>
      <c r="F146" s="120" t="s">
        <v>10590</v>
      </c>
      <c r="G146" s="121">
        <v>-44735</v>
      </c>
      <c r="H146" s="122" t="s">
        <v>156</v>
      </c>
      <c r="I146" s="121">
        <v>-3579</v>
      </c>
      <c r="J146" s="121">
        <v>-48314</v>
      </c>
      <c r="K146" s="120" t="s">
        <v>3795</v>
      </c>
      <c r="L146" s="120" t="s">
        <v>3534</v>
      </c>
      <c r="M146" s="120" t="s">
        <v>3796</v>
      </c>
    </row>
    <row r="147" spans="1:13" x14ac:dyDescent="0.25">
      <c r="A147" s="119">
        <v>45791</v>
      </c>
      <c r="B147" s="120" t="s">
        <v>487</v>
      </c>
      <c r="C147">
        <v>441</v>
      </c>
      <c r="D147" s="120" t="s">
        <v>10669</v>
      </c>
      <c r="E147" s="120" t="s">
        <v>10604</v>
      </c>
      <c r="F147" s="120" t="s">
        <v>10604</v>
      </c>
      <c r="G147" s="121">
        <v>-13420</v>
      </c>
      <c r="H147" s="122" t="s">
        <v>156</v>
      </c>
      <c r="I147" s="121">
        <v>-1074</v>
      </c>
      <c r="J147" s="121">
        <v>-14494</v>
      </c>
      <c r="K147" s="120" t="s">
        <v>3795</v>
      </c>
      <c r="L147" s="120" t="s">
        <v>3534</v>
      </c>
      <c r="M147" s="120" t="s">
        <v>3796</v>
      </c>
    </row>
    <row r="148" spans="1:13" x14ac:dyDescent="0.25">
      <c r="A148" s="119">
        <v>45791</v>
      </c>
      <c r="B148" s="120" t="s">
        <v>430</v>
      </c>
      <c r="C148">
        <v>483</v>
      </c>
      <c r="D148" s="120" t="s">
        <v>10646</v>
      </c>
      <c r="E148" s="120" t="s">
        <v>10592</v>
      </c>
      <c r="F148" s="120" t="s">
        <v>10639</v>
      </c>
      <c r="G148" s="121">
        <v>-35011</v>
      </c>
      <c r="H148" s="122" t="s">
        <v>156</v>
      </c>
      <c r="I148" s="121">
        <v>-2801</v>
      </c>
      <c r="J148" s="121">
        <v>-37812</v>
      </c>
      <c r="K148" s="120" t="s">
        <v>3527</v>
      </c>
      <c r="L148" s="120" t="s">
        <v>3426</v>
      </c>
      <c r="M148" s="120" t="s">
        <v>3528</v>
      </c>
    </row>
    <row r="149" spans="1:13" x14ac:dyDescent="0.25">
      <c r="A149" s="119">
        <v>45791</v>
      </c>
      <c r="B149" s="120" t="s">
        <v>432</v>
      </c>
      <c r="C149">
        <v>485</v>
      </c>
      <c r="D149" s="120" t="s">
        <v>10646</v>
      </c>
      <c r="E149" s="120" t="s">
        <v>10604</v>
      </c>
      <c r="F149" s="120" t="s">
        <v>10604</v>
      </c>
      <c r="G149" s="121">
        <v>-10503</v>
      </c>
      <c r="H149" s="122" t="s">
        <v>156</v>
      </c>
      <c r="I149" s="121">
        <v>-840</v>
      </c>
      <c r="J149" s="121">
        <v>-11343</v>
      </c>
      <c r="K149" s="120" t="s">
        <v>3527</v>
      </c>
      <c r="L149" s="120" t="s">
        <v>3426</v>
      </c>
      <c r="M149" s="120" t="s">
        <v>3528</v>
      </c>
    </row>
    <row r="150" spans="1:13" x14ac:dyDescent="0.25">
      <c r="A150" s="119">
        <v>45791</v>
      </c>
      <c r="B150" s="120" t="s">
        <v>434</v>
      </c>
      <c r="C150">
        <v>486</v>
      </c>
      <c r="D150" s="120" t="s">
        <v>10646</v>
      </c>
      <c r="E150" s="120" t="s">
        <v>10594</v>
      </c>
      <c r="F150" s="120" t="s">
        <v>10594</v>
      </c>
      <c r="G150" s="121">
        <v>-35011</v>
      </c>
      <c r="H150" s="122" t="s">
        <v>156</v>
      </c>
      <c r="I150" s="121">
        <v>-2801</v>
      </c>
      <c r="J150" s="121">
        <v>-37812</v>
      </c>
      <c r="K150" s="120" t="s">
        <v>3527</v>
      </c>
      <c r="L150" s="120" t="s">
        <v>3426</v>
      </c>
      <c r="M150" s="120" t="s">
        <v>3528</v>
      </c>
    </row>
    <row r="151" spans="1:13" x14ac:dyDescent="0.25">
      <c r="A151" s="119">
        <v>45791</v>
      </c>
      <c r="B151" s="120" t="s">
        <v>442</v>
      </c>
      <c r="C151">
        <v>489</v>
      </c>
      <c r="D151" s="120" t="s">
        <v>10656</v>
      </c>
      <c r="E151" s="120" t="s">
        <v>10592</v>
      </c>
      <c r="F151" s="120" t="s">
        <v>10639</v>
      </c>
      <c r="G151" s="121">
        <v>-105097</v>
      </c>
      <c r="H151" s="122" t="s">
        <v>156</v>
      </c>
      <c r="I151" s="121">
        <v>-8408</v>
      </c>
      <c r="J151" s="121">
        <v>-113505</v>
      </c>
      <c r="K151" s="120" t="s">
        <v>3423</v>
      </c>
      <c r="L151" s="120" t="s">
        <v>3424</v>
      </c>
      <c r="M151" s="120" t="s">
        <v>3425</v>
      </c>
    </row>
    <row r="152" spans="1:13" x14ac:dyDescent="0.25">
      <c r="A152" s="119">
        <v>45791</v>
      </c>
      <c r="B152" s="120" t="s">
        <v>436</v>
      </c>
      <c r="C152">
        <v>491</v>
      </c>
      <c r="D152" s="120" t="s">
        <v>10646</v>
      </c>
      <c r="E152" s="120" t="s">
        <v>10596</v>
      </c>
      <c r="F152" s="120" t="s">
        <v>10596</v>
      </c>
      <c r="G152" s="121">
        <v>-35011</v>
      </c>
      <c r="H152" s="122" t="s">
        <v>156</v>
      </c>
      <c r="I152" s="121">
        <v>-2801</v>
      </c>
      <c r="J152" s="121">
        <v>-37812</v>
      </c>
      <c r="K152" s="120" t="s">
        <v>3527</v>
      </c>
      <c r="L152" s="120" t="s">
        <v>3426</v>
      </c>
      <c r="M152" s="120" t="s">
        <v>3528</v>
      </c>
    </row>
    <row r="153" spans="1:13" x14ac:dyDescent="0.25">
      <c r="A153" s="119">
        <v>45791</v>
      </c>
      <c r="B153" s="120" t="s">
        <v>438</v>
      </c>
      <c r="C153" t="s">
        <v>10735</v>
      </c>
      <c r="D153" s="120" t="s">
        <v>10646</v>
      </c>
      <c r="E153" s="120" t="s">
        <v>10588</v>
      </c>
      <c r="F153" s="120" t="s">
        <v>10588</v>
      </c>
      <c r="G153" s="121">
        <v>-35011</v>
      </c>
      <c r="H153" s="122" t="s">
        <v>156</v>
      </c>
      <c r="I153" s="121">
        <v>-2801</v>
      </c>
      <c r="J153" s="121">
        <v>-37812</v>
      </c>
      <c r="K153" s="120" t="s">
        <v>3527</v>
      </c>
      <c r="L153" s="120" t="s">
        <v>3426</v>
      </c>
      <c r="M153" s="120" t="s">
        <v>3528</v>
      </c>
    </row>
    <row r="154" spans="1:13" x14ac:dyDescent="0.25">
      <c r="A154" s="119">
        <v>45791</v>
      </c>
      <c r="B154" s="120" t="s">
        <v>438</v>
      </c>
      <c r="C154">
        <v>492</v>
      </c>
      <c r="D154" s="120" t="s">
        <v>10656</v>
      </c>
      <c r="E154" s="120" t="s">
        <v>10590</v>
      </c>
      <c r="F154" s="120" t="s">
        <v>10590</v>
      </c>
      <c r="G154" s="121">
        <v>-105097</v>
      </c>
      <c r="H154" s="122" t="s">
        <v>156</v>
      </c>
      <c r="I154" s="121">
        <v>-8408</v>
      </c>
      <c r="J154" s="121">
        <v>-113505</v>
      </c>
      <c r="K154" s="120" t="s">
        <v>3423</v>
      </c>
      <c r="L154" s="120" t="s">
        <v>3424</v>
      </c>
      <c r="M154" s="120" t="s">
        <v>3425</v>
      </c>
    </row>
    <row r="155" spans="1:13" x14ac:dyDescent="0.25">
      <c r="A155" s="119">
        <v>45791</v>
      </c>
      <c r="B155" s="120" t="s">
        <v>445</v>
      </c>
      <c r="C155">
        <v>493</v>
      </c>
      <c r="D155" s="120" t="s">
        <v>10656</v>
      </c>
      <c r="E155" s="120" t="s">
        <v>10588</v>
      </c>
      <c r="F155" s="120" t="s">
        <v>10588</v>
      </c>
      <c r="G155" s="121">
        <v>-105097</v>
      </c>
      <c r="H155" s="122" t="s">
        <v>156</v>
      </c>
      <c r="I155" s="121">
        <v>-8408</v>
      </c>
      <c r="J155" s="121">
        <v>-113505</v>
      </c>
      <c r="K155" s="120" t="s">
        <v>3423</v>
      </c>
      <c r="L155" s="120" t="s">
        <v>3424</v>
      </c>
      <c r="M155" s="120" t="s">
        <v>3425</v>
      </c>
    </row>
    <row r="156" spans="1:13" x14ac:dyDescent="0.25">
      <c r="A156" s="119">
        <v>45791</v>
      </c>
      <c r="B156" s="120" t="s">
        <v>440</v>
      </c>
      <c r="C156">
        <v>495</v>
      </c>
      <c r="D156" s="120" t="s">
        <v>10646</v>
      </c>
      <c r="E156" s="120" t="s">
        <v>10590</v>
      </c>
      <c r="F156" s="120" t="s">
        <v>10590</v>
      </c>
      <c r="G156" s="121">
        <v>-35011</v>
      </c>
      <c r="H156" s="122" t="s">
        <v>156</v>
      </c>
      <c r="I156" s="121">
        <v>-2801</v>
      </c>
      <c r="J156" s="121">
        <v>-37812</v>
      </c>
      <c r="K156" s="120" t="s">
        <v>3527</v>
      </c>
      <c r="L156" s="120" t="s">
        <v>3426</v>
      </c>
      <c r="M156" s="120" t="s">
        <v>3528</v>
      </c>
    </row>
    <row r="157" spans="1:13" x14ac:dyDescent="0.25">
      <c r="A157" s="119">
        <v>45791</v>
      </c>
      <c r="B157" s="120" t="s">
        <v>447</v>
      </c>
      <c r="C157">
        <v>498</v>
      </c>
      <c r="D157" s="120" t="s">
        <v>10656</v>
      </c>
      <c r="E157" s="120" t="s">
        <v>10604</v>
      </c>
      <c r="F157" s="120" t="s">
        <v>10604</v>
      </c>
      <c r="G157" s="121">
        <v>-31529</v>
      </c>
      <c r="H157" s="122" t="s">
        <v>156</v>
      </c>
      <c r="I157" s="121">
        <v>-2522</v>
      </c>
      <c r="J157" s="121">
        <v>-34051</v>
      </c>
      <c r="K157" s="120" t="s">
        <v>3423</v>
      </c>
      <c r="L157" s="120" t="s">
        <v>3424</v>
      </c>
      <c r="M157" s="120" t="s">
        <v>3425</v>
      </c>
    </row>
    <row r="158" spans="1:13" x14ac:dyDescent="0.25">
      <c r="A158" s="119">
        <v>45791</v>
      </c>
      <c r="B158" s="120" t="s">
        <v>449</v>
      </c>
      <c r="C158">
        <v>500</v>
      </c>
      <c r="D158" s="120" t="s">
        <v>10656</v>
      </c>
      <c r="E158" s="120" t="s">
        <v>10594</v>
      </c>
      <c r="F158" s="120" t="s">
        <v>10594</v>
      </c>
      <c r="G158" s="121">
        <v>-105097</v>
      </c>
      <c r="H158" s="122" t="s">
        <v>156</v>
      </c>
      <c r="I158" s="121">
        <v>-8408</v>
      </c>
      <c r="J158" s="121">
        <v>-113505</v>
      </c>
      <c r="K158" s="120" t="s">
        <v>3423</v>
      </c>
      <c r="L158" s="120" t="s">
        <v>3424</v>
      </c>
      <c r="M158" s="120" t="s">
        <v>3425</v>
      </c>
    </row>
    <row r="159" spans="1:13" x14ac:dyDescent="0.25">
      <c r="A159" s="119">
        <v>45791</v>
      </c>
      <c r="B159" s="120" t="s">
        <v>451</v>
      </c>
      <c r="C159">
        <v>501</v>
      </c>
      <c r="D159" s="120" t="s">
        <v>10656</v>
      </c>
      <c r="E159" s="120" t="s">
        <v>10596</v>
      </c>
      <c r="F159" s="120" t="s">
        <v>10596</v>
      </c>
      <c r="G159" s="121">
        <v>-105097</v>
      </c>
      <c r="H159" s="122" t="s">
        <v>156</v>
      </c>
      <c r="I159" s="121">
        <v>-8408</v>
      </c>
      <c r="J159" s="121">
        <v>-113505</v>
      </c>
      <c r="K159" s="120" t="s">
        <v>3423</v>
      </c>
      <c r="L159" s="120" t="s">
        <v>3424</v>
      </c>
      <c r="M159" s="120" t="s">
        <v>3425</v>
      </c>
    </row>
    <row r="160" spans="1:13" x14ac:dyDescent="0.25">
      <c r="A160" s="119">
        <v>45791</v>
      </c>
      <c r="B160" s="120" t="s">
        <v>417</v>
      </c>
      <c r="C160">
        <v>5192</v>
      </c>
      <c r="D160" s="120" t="s">
        <v>10658</v>
      </c>
      <c r="E160" s="120" t="s">
        <v>10596</v>
      </c>
      <c r="F160" s="120" t="s">
        <v>10596</v>
      </c>
      <c r="G160" s="121">
        <v>-1047310</v>
      </c>
      <c r="H160" s="122" t="s">
        <v>156</v>
      </c>
      <c r="I160" s="121">
        <v>-83785</v>
      </c>
      <c r="J160" s="121">
        <v>-1131095</v>
      </c>
      <c r="K160" s="120" t="s">
        <v>3434</v>
      </c>
      <c r="L160" s="120" t="s">
        <v>3435</v>
      </c>
      <c r="M160" s="120" t="s">
        <v>3436</v>
      </c>
    </row>
    <row r="161" spans="1:13" x14ac:dyDescent="0.25">
      <c r="A161" s="119">
        <v>45791</v>
      </c>
      <c r="B161" s="120" t="s">
        <v>420</v>
      </c>
      <c r="C161">
        <v>5196</v>
      </c>
      <c r="D161" s="120" t="s">
        <v>10658</v>
      </c>
      <c r="E161" s="120" t="s">
        <v>10604</v>
      </c>
      <c r="F161" s="120" t="s">
        <v>10604</v>
      </c>
      <c r="G161" s="121">
        <v>-314194</v>
      </c>
      <c r="H161" s="122" t="s">
        <v>156</v>
      </c>
      <c r="I161" s="121">
        <v>-25136</v>
      </c>
      <c r="J161" s="121">
        <v>-339330</v>
      </c>
      <c r="K161" s="120" t="s">
        <v>3434</v>
      </c>
      <c r="L161" s="120" t="s">
        <v>3435</v>
      </c>
      <c r="M161" s="120" t="s">
        <v>3436</v>
      </c>
    </row>
    <row r="162" spans="1:13" x14ac:dyDescent="0.25">
      <c r="A162" s="119">
        <v>45791</v>
      </c>
      <c r="B162" s="120" t="s">
        <v>422</v>
      </c>
      <c r="C162">
        <v>5197</v>
      </c>
      <c r="D162" s="120" t="s">
        <v>10658</v>
      </c>
      <c r="E162" s="120" t="s">
        <v>10588</v>
      </c>
      <c r="F162" s="120" t="s">
        <v>10588</v>
      </c>
      <c r="G162" s="121">
        <v>-1047310</v>
      </c>
      <c r="H162" s="122" t="s">
        <v>156</v>
      </c>
      <c r="I162" s="121">
        <v>-83785</v>
      </c>
      <c r="J162" s="121">
        <v>-1131095</v>
      </c>
      <c r="K162" s="120" t="s">
        <v>3434</v>
      </c>
      <c r="L162" s="120" t="s">
        <v>3435</v>
      </c>
      <c r="M162" s="120" t="s">
        <v>3436</v>
      </c>
    </row>
    <row r="163" spans="1:13" x14ac:dyDescent="0.25">
      <c r="A163" s="119">
        <v>45791</v>
      </c>
      <c r="B163" s="120" t="s">
        <v>424</v>
      </c>
      <c r="C163">
        <v>5198</v>
      </c>
      <c r="D163" s="120" t="s">
        <v>10658</v>
      </c>
      <c r="E163" s="120" t="s">
        <v>10590</v>
      </c>
      <c r="F163" s="120" t="s">
        <v>10590</v>
      </c>
      <c r="G163" s="121">
        <v>-1047310</v>
      </c>
      <c r="H163" s="122" t="s">
        <v>156</v>
      </c>
      <c r="I163" s="121">
        <v>-83785</v>
      </c>
      <c r="J163" s="121">
        <v>-1131095</v>
      </c>
      <c r="K163" s="120" t="s">
        <v>3434</v>
      </c>
      <c r="L163" s="120" t="s">
        <v>3435</v>
      </c>
      <c r="M163" s="120" t="s">
        <v>3436</v>
      </c>
    </row>
    <row r="164" spans="1:13" x14ac:dyDescent="0.25">
      <c r="A164" s="119">
        <v>45791</v>
      </c>
      <c r="B164" s="120" t="s">
        <v>426</v>
      </c>
      <c r="C164">
        <v>5200</v>
      </c>
      <c r="D164" s="120" t="s">
        <v>10658</v>
      </c>
      <c r="E164" s="120" t="s">
        <v>10594</v>
      </c>
      <c r="F164" s="120" t="s">
        <v>10594</v>
      </c>
      <c r="G164" s="121">
        <v>-1047310</v>
      </c>
      <c r="H164" s="122" t="s">
        <v>156</v>
      </c>
      <c r="I164" s="121">
        <v>-83785</v>
      </c>
      <c r="J164" s="121">
        <v>-1131095</v>
      </c>
      <c r="K164" s="120" t="s">
        <v>3434</v>
      </c>
      <c r="L164" s="120" t="s">
        <v>3435</v>
      </c>
      <c r="M164" s="120" t="s">
        <v>3436</v>
      </c>
    </row>
    <row r="165" spans="1:13" x14ac:dyDescent="0.25">
      <c r="A165" s="119">
        <v>45791</v>
      </c>
      <c r="B165" s="120" t="s">
        <v>428</v>
      </c>
      <c r="C165">
        <v>5203</v>
      </c>
      <c r="D165" s="120" t="s">
        <v>10658</v>
      </c>
      <c r="E165" s="120" t="s">
        <v>10592</v>
      </c>
      <c r="F165" s="120" t="s">
        <v>10639</v>
      </c>
      <c r="G165" s="121">
        <v>-1047310</v>
      </c>
      <c r="H165" s="122" t="s">
        <v>156</v>
      </c>
      <c r="I165" s="121">
        <v>-83785</v>
      </c>
      <c r="J165" s="121">
        <v>-1131095</v>
      </c>
      <c r="K165" s="120" t="s">
        <v>3434</v>
      </c>
      <c r="L165" s="120" t="s">
        <v>3435</v>
      </c>
      <c r="M165" s="120" t="s">
        <v>3436</v>
      </c>
    </row>
    <row r="166" spans="1:13" x14ac:dyDescent="0.25">
      <c r="A166" s="119">
        <v>45791</v>
      </c>
      <c r="B166" s="120" t="s">
        <v>465</v>
      </c>
      <c r="C166">
        <v>572</v>
      </c>
      <c r="D166" s="120" t="s">
        <v>10653</v>
      </c>
      <c r="E166" s="120" t="s">
        <v>10604</v>
      </c>
      <c r="F166" s="120" t="s">
        <v>10604</v>
      </c>
      <c r="G166" s="121">
        <v>-19642</v>
      </c>
      <c r="H166" s="122" t="s">
        <v>156</v>
      </c>
      <c r="I166" s="121">
        <v>-1571</v>
      </c>
      <c r="J166" s="121">
        <v>-21213</v>
      </c>
      <c r="K166" s="120" t="s">
        <v>3418</v>
      </c>
      <c r="L166" s="120" t="s">
        <v>3419</v>
      </c>
      <c r="M166" s="120" t="s">
        <v>3420</v>
      </c>
    </row>
    <row r="167" spans="1:13" x14ac:dyDescent="0.25">
      <c r="A167" s="119">
        <v>45791</v>
      </c>
      <c r="B167" s="120" t="s">
        <v>467</v>
      </c>
      <c r="C167">
        <v>573</v>
      </c>
      <c r="D167" s="120" t="s">
        <v>10653</v>
      </c>
      <c r="E167" s="120" t="s">
        <v>10588</v>
      </c>
      <c r="F167" s="120" t="s">
        <v>10588</v>
      </c>
      <c r="G167" s="121">
        <v>-65471</v>
      </c>
      <c r="H167" s="122" t="s">
        <v>156</v>
      </c>
      <c r="I167" s="121">
        <v>-5238</v>
      </c>
      <c r="J167" s="121">
        <v>-70709</v>
      </c>
      <c r="K167" s="120" t="s">
        <v>3418</v>
      </c>
      <c r="L167" s="120" t="s">
        <v>3419</v>
      </c>
      <c r="M167" s="120" t="s">
        <v>3420</v>
      </c>
    </row>
    <row r="168" spans="1:13" x14ac:dyDescent="0.25">
      <c r="A168" s="119">
        <v>45791</v>
      </c>
      <c r="B168" s="120" t="s">
        <v>469</v>
      </c>
      <c r="C168">
        <v>575</v>
      </c>
      <c r="D168" s="120" t="s">
        <v>10653</v>
      </c>
      <c r="E168" s="120" t="s">
        <v>10594</v>
      </c>
      <c r="F168" s="120" t="s">
        <v>10594</v>
      </c>
      <c r="G168" s="121">
        <v>-65471</v>
      </c>
      <c r="H168" s="122" t="s">
        <v>156</v>
      </c>
      <c r="I168" s="121">
        <v>-5238</v>
      </c>
      <c r="J168" s="121">
        <v>-70709</v>
      </c>
      <c r="K168" s="120" t="s">
        <v>3418</v>
      </c>
      <c r="L168" s="120" t="s">
        <v>3419</v>
      </c>
      <c r="M168" s="120" t="s">
        <v>3420</v>
      </c>
    </row>
    <row r="169" spans="1:13" x14ac:dyDescent="0.25">
      <c r="A169" s="119">
        <v>45791</v>
      </c>
      <c r="B169" s="120" t="s">
        <v>471</v>
      </c>
      <c r="C169">
        <v>576</v>
      </c>
      <c r="D169" s="120" t="s">
        <v>10653</v>
      </c>
      <c r="E169" s="120" t="s">
        <v>10592</v>
      </c>
      <c r="F169" s="120" t="s">
        <v>10639</v>
      </c>
      <c r="G169" s="121">
        <v>-65471</v>
      </c>
      <c r="H169" s="122" t="s">
        <v>156</v>
      </c>
      <c r="I169" s="121">
        <v>-5238</v>
      </c>
      <c r="J169" s="121">
        <v>-70709</v>
      </c>
      <c r="K169" s="120" t="s">
        <v>3418</v>
      </c>
      <c r="L169" s="120" t="s">
        <v>3419</v>
      </c>
      <c r="M169" s="120" t="s">
        <v>3420</v>
      </c>
    </row>
    <row r="170" spans="1:13" x14ac:dyDescent="0.25">
      <c r="A170" s="119">
        <v>45791</v>
      </c>
      <c r="B170" s="120" t="s">
        <v>473</v>
      </c>
      <c r="C170">
        <v>579</v>
      </c>
      <c r="D170" s="120" t="s">
        <v>10653</v>
      </c>
      <c r="E170" s="120" t="s">
        <v>10590</v>
      </c>
      <c r="F170" s="120" t="s">
        <v>10590</v>
      </c>
      <c r="G170" s="121">
        <v>-65471</v>
      </c>
      <c r="H170" s="122" t="s">
        <v>156</v>
      </c>
      <c r="I170" s="121">
        <v>-5238</v>
      </c>
      <c r="J170" s="121">
        <v>-70709</v>
      </c>
      <c r="K170" s="120" t="s">
        <v>3418</v>
      </c>
      <c r="L170" s="120" t="s">
        <v>3419</v>
      </c>
      <c r="M170" s="120" t="s">
        <v>3420</v>
      </c>
    </row>
    <row r="171" spans="1:13" x14ac:dyDescent="0.25">
      <c r="A171" s="119">
        <v>45791</v>
      </c>
      <c r="B171" s="120" t="s">
        <v>475</v>
      </c>
      <c r="C171">
        <v>581</v>
      </c>
      <c r="D171" s="120" t="s">
        <v>10653</v>
      </c>
      <c r="E171" s="120" t="s">
        <v>10596</v>
      </c>
      <c r="F171" s="120" t="s">
        <v>10596</v>
      </c>
      <c r="G171" s="121">
        <v>-65471</v>
      </c>
      <c r="H171" s="122" t="s">
        <v>156</v>
      </c>
      <c r="I171" s="121">
        <v>-5238</v>
      </c>
      <c r="J171" s="121">
        <v>-70709</v>
      </c>
      <c r="K171" s="120" t="s">
        <v>3418</v>
      </c>
      <c r="L171" s="120" t="s">
        <v>3419</v>
      </c>
      <c r="M171" s="120" t="s">
        <v>3420</v>
      </c>
    </row>
    <row r="172" spans="1:13" x14ac:dyDescent="0.25">
      <c r="A172" s="119">
        <v>45833</v>
      </c>
      <c r="B172" s="120" t="s">
        <v>10736</v>
      </c>
      <c r="C172">
        <v>1018</v>
      </c>
      <c r="D172" s="120" t="s">
        <v>10737</v>
      </c>
      <c r="E172" s="120" t="s">
        <v>10619</v>
      </c>
      <c r="F172" s="120" t="s">
        <v>10596</v>
      </c>
      <c r="G172" s="121">
        <v>-1229550</v>
      </c>
      <c r="H172" s="122" t="s">
        <v>156</v>
      </c>
      <c r="I172" s="121">
        <v>-98364</v>
      </c>
      <c r="J172" s="121">
        <v>-1327914</v>
      </c>
      <c r="K172" s="120" t="s">
        <v>3434</v>
      </c>
      <c r="L172" s="120" t="s">
        <v>3435</v>
      </c>
      <c r="M172" s="120" t="s">
        <v>3436</v>
      </c>
    </row>
    <row r="173" spans="1:13" x14ac:dyDescent="0.25">
      <c r="A173" s="119">
        <v>45833</v>
      </c>
      <c r="B173" s="120" t="s">
        <v>10738</v>
      </c>
      <c r="C173">
        <v>1023</v>
      </c>
      <c r="D173" s="120" t="s">
        <v>10737</v>
      </c>
      <c r="E173" s="120" t="s">
        <v>10632</v>
      </c>
      <c r="F173" s="120" t="s">
        <v>10604</v>
      </c>
      <c r="G173" s="121">
        <v>-368865</v>
      </c>
      <c r="H173" s="122" t="s">
        <v>156</v>
      </c>
      <c r="I173" s="121">
        <v>-29509</v>
      </c>
      <c r="J173" s="121">
        <v>-398374</v>
      </c>
      <c r="K173" s="120" t="s">
        <v>3434</v>
      </c>
      <c r="L173" s="120" t="s">
        <v>3435</v>
      </c>
      <c r="M173" s="120" t="s">
        <v>3436</v>
      </c>
    </row>
    <row r="174" spans="1:13" x14ac:dyDescent="0.25">
      <c r="A174" s="119">
        <v>45833</v>
      </c>
      <c r="B174" s="120" t="s">
        <v>10739</v>
      </c>
      <c r="C174">
        <v>1025</v>
      </c>
      <c r="D174" s="120" t="s">
        <v>10737</v>
      </c>
      <c r="E174" s="120" t="s">
        <v>10588</v>
      </c>
      <c r="F174" s="120" t="s">
        <v>10588</v>
      </c>
      <c r="G174" s="121">
        <v>-1229550</v>
      </c>
      <c r="H174" s="122" t="s">
        <v>156</v>
      </c>
      <c r="I174" s="121">
        <v>-98364</v>
      </c>
      <c r="J174" s="121">
        <v>-1327914</v>
      </c>
      <c r="K174" s="120" t="s">
        <v>3434</v>
      </c>
      <c r="L174" s="120" t="s">
        <v>3435</v>
      </c>
      <c r="M174" s="120" t="s">
        <v>3436</v>
      </c>
    </row>
    <row r="175" spans="1:13" x14ac:dyDescent="0.25">
      <c r="A175" s="119">
        <v>45833</v>
      </c>
      <c r="B175" s="120" t="s">
        <v>10740</v>
      </c>
      <c r="C175">
        <v>1030</v>
      </c>
      <c r="D175" s="120" t="s">
        <v>10737</v>
      </c>
      <c r="E175" s="120" t="s">
        <v>10590</v>
      </c>
      <c r="F175" s="120" t="s">
        <v>10590</v>
      </c>
      <c r="G175" s="121">
        <v>-1229550</v>
      </c>
      <c r="H175" s="122" t="s">
        <v>156</v>
      </c>
      <c r="I175" s="121">
        <v>-98364</v>
      </c>
      <c r="J175" s="121">
        <v>-1327914</v>
      </c>
      <c r="K175" s="120" t="s">
        <v>3434</v>
      </c>
      <c r="L175" s="120" t="s">
        <v>3435</v>
      </c>
      <c r="M175" s="120" t="s">
        <v>3436</v>
      </c>
    </row>
    <row r="176" spans="1:13" x14ac:dyDescent="0.25">
      <c r="A176" s="119">
        <v>45833</v>
      </c>
      <c r="B176" s="120" t="s">
        <v>10741</v>
      </c>
      <c r="C176">
        <v>1036</v>
      </c>
      <c r="D176" s="120" t="s">
        <v>10737</v>
      </c>
      <c r="E176" s="120" t="s">
        <v>10592</v>
      </c>
      <c r="F176" s="120" t="s">
        <v>10639</v>
      </c>
      <c r="G176" s="121">
        <v>-1229550</v>
      </c>
      <c r="H176" s="122" t="s">
        <v>156</v>
      </c>
      <c r="I176" s="121">
        <v>-98364</v>
      </c>
      <c r="J176" s="121">
        <v>-1327914</v>
      </c>
      <c r="K176" s="120" t="s">
        <v>3434</v>
      </c>
      <c r="L176" s="120" t="s">
        <v>3435</v>
      </c>
      <c r="M176" s="120" t="s">
        <v>3436</v>
      </c>
    </row>
    <row r="177" spans="1:13" x14ac:dyDescent="0.25">
      <c r="A177" s="119">
        <v>45833</v>
      </c>
      <c r="B177" s="120" t="s">
        <v>10742</v>
      </c>
      <c r="C177">
        <v>1039</v>
      </c>
      <c r="D177" s="120" t="s">
        <v>10737</v>
      </c>
      <c r="E177" s="120" t="s">
        <v>10594</v>
      </c>
      <c r="F177" s="120" t="s">
        <v>10594</v>
      </c>
      <c r="G177" s="121">
        <v>-1229550</v>
      </c>
      <c r="H177" s="122" t="s">
        <v>156</v>
      </c>
      <c r="I177" s="121">
        <v>-98364</v>
      </c>
      <c r="J177" s="121">
        <v>-1327914</v>
      </c>
      <c r="K177" s="120" t="s">
        <v>3434</v>
      </c>
      <c r="L177" s="120" t="s">
        <v>3435</v>
      </c>
      <c r="M177" s="120" t="s">
        <v>3436</v>
      </c>
    </row>
    <row r="178" spans="1:13" x14ac:dyDescent="0.25">
      <c r="A178" s="119">
        <v>45833</v>
      </c>
      <c r="B178" s="120" t="s">
        <v>10743</v>
      </c>
      <c r="C178">
        <v>172</v>
      </c>
      <c r="D178" s="120" t="s">
        <v>10744</v>
      </c>
      <c r="E178" s="120" t="s">
        <v>10632</v>
      </c>
      <c r="F178" s="120" t="s">
        <v>10604</v>
      </c>
      <c r="G178" s="121">
        <v>-34328</v>
      </c>
      <c r="H178" s="122" t="s">
        <v>156</v>
      </c>
      <c r="I178" s="121">
        <v>-2746</v>
      </c>
      <c r="J178" s="121">
        <v>-37074</v>
      </c>
      <c r="K178" s="120" t="s">
        <v>3423</v>
      </c>
      <c r="L178" s="120" t="s">
        <v>3424</v>
      </c>
      <c r="M178" s="120" t="s">
        <v>3425</v>
      </c>
    </row>
    <row r="179" spans="1:13" x14ac:dyDescent="0.25">
      <c r="A179" s="119">
        <v>45833</v>
      </c>
      <c r="B179" s="120" t="s">
        <v>10745</v>
      </c>
      <c r="C179">
        <v>174</v>
      </c>
      <c r="D179" s="120" t="s">
        <v>10744</v>
      </c>
      <c r="E179" s="120" t="s">
        <v>10588</v>
      </c>
      <c r="F179" s="120" t="s">
        <v>10588</v>
      </c>
      <c r="G179" s="121">
        <v>-114427</v>
      </c>
      <c r="H179" s="122" t="s">
        <v>156</v>
      </c>
      <c r="I179" s="121">
        <v>-9154</v>
      </c>
      <c r="J179" s="121">
        <v>-123581</v>
      </c>
      <c r="K179" s="120" t="s">
        <v>3423</v>
      </c>
      <c r="L179" s="120" t="s">
        <v>3424</v>
      </c>
      <c r="M179" s="120" t="s">
        <v>3425</v>
      </c>
    </row>
    <row r="180" spans="1:13" x14ac:dyDescent="0.25">
      <c r="A180" s="119">
        <v>45833</v>
      </c>
      <c r="B180" s="120" t="s">
        <v>10746</v>
      </c>
      <c r="C180">
        <v>177</v>
      </c>
      <c r="D180" s="120" t="s">
        <v>10744</v>
      </c>
      <c r="E180" s="120" t="s">
        <v>10594</v>
      </c>
      <c r="F180" s="120" t="s">
        <v>10594</v>
      </c>
      <c r="G180" s="121">
        <v>-114427</v>
      </c>
      <c r="H180" s="122" t="s">
        <v>156</v>
      </c>
      <c r="I180" s="121">
        <v>-9154</v>
      </c>
      <c r="J180" s="121">
        <v>-123581</v>
      </c>
      <c r="K180" s="120" t="s">
        <v>3423</v>
      </c>
      <c r="L180" s="120" t="s">
        <v>3424</v>
      </c>
      <c r="M180" s="120" t="s">
        <v>3425</v>
      </c>
    </row>
    <row r="181" spans="1:13" x14ac:dyDescent="0.25">
      <c r="A181" s="119">
        <v>45833</v>
      </c>
      <c r="B181" s="120" t="s">
        <v>10747</v>
      </c>
      <c r="C181">
        <v>178</v>
      </c>
      <c r="D181" s="120" t="s">
        <v>10744</v>
      </c>
      <c r="E181" s="120" t="s">
        <v>10619</v>
      </c>
      <c r="F181" s="120" t="s">
        <v>10596</v>
      </c>
      <c r="G181" s="121">
        <v>-114427</v>
      </c>
      <c r="H181" s="122" t="s">
        <v>156</v>
      </c>
      <c r="I181" s="121">
        <v>-9154</v>
      </c>
      <c r="J181" s="121">
        <v>-123581</v>
      </c>
      <c r="K181" s="120" t="s">
        <v>3423</v>
      </c>
      <c r="L181" s="120" t="s">
        <v>3424</v>
      </c>
      <c r="M181" s="120" t="s">
        <v>3425</v>
      </c>
    </row>
    <row r="182" spans="1:13" x14ac:dyDescent="0.25">
      <c r="A182" s="119">
        <v>45833</v>
      </c>
      <c r="B182" s="120" t="s">
        <v>10748</v>
      </c>
      <c r="C182">
        <v>186</v>
      </c>
      <c r="D182" s="120" t="s">
        <v>10744</v>
      </c>
      <c r="E182" s="120" t="s">
        <v>10592</v>
      </c>
      <c r="F182" s="120" t="s">
        <v>10639</v>
      </c>
      <c r="G182" s="121">
        <v>-114427</v>
      </c>
      <c r="H182" s="122" t="s">
        <v>156</v>
      </c>
      <c r="I182" s="121">
        <v>-9154</v>
      </c>
      <c r="J182" s="121">
        <v>-123581</v>
      </c>
      <c r="K182" s="120" t="s">
        <v>3423</v>
      </c>
      <c r="L182" s="120" t="s">
        <v>3424</v>
      </c>
      <c r="M182" s="120" t="s">
        <v>3425</v>
      </c>
    </row>
    <row r="183" spans="1:13" x14ac:dyDescent="0.25">
      <c r="A183" s="119">
        <v>45833</v>
      </c>
      <c r="B183" s="120" t="s">
        <v>10749</v>
      </c>
      <c r="C183">
        <v>188</v>
      </c>
      <c r="D183" s="120" t="s">
        <v>10744</v>
      </c>
      <c r="E183" s="120" t="s">
        <v>10590</v>
      </c>
      <c r="F183" s="120" t="s">
        <v>10590</v>
      </c>
      <c r="G183" s="121">
        <v>-114427</v>
      </c>
      <c r="H183" s="122" t="s">
        <v>156</v>
      </c>
      <c r="I183" s="121">
        <v>-9154</v>
      </c>
      <c r="J183" s="121">
        <v>-123581</v>
      </c>
      <c r="K183" s="120" t="s">
        <v>3423</v>
      </c>
      <c r="L183" s="120" t="s">
        <v>3424</v>
      </c>
      <c r="M183" s="120" t="s">
        <v>3425</v>
      </c>
    </row>
    <row r="184" spans="1:13" x14ac:dyDescent="0.25">
      <c r="A184" s="119">
        <v>45833</v>
      </c>
      <c r="B184" s="120" t="s">
        <v>526</v>
      </c>
      <c r="C184">
        <v>490</v>
      </c>
      <c r="D184" s="120" t="s">
        <v>10649</v>
      </c>
      <c r="E184" s="120" t="s">
        <v>10592</v>
      </c>
      <c r="F184" s="120" t="s">
        <v>10639</v>
      </c>
      <c r="G184" s="121">
        <v>-33131</v>
      </c>
      <c r="H184" s="122" t="s">
        <v>156</v>
      </c>
      <c r="I184" s="121">
        <v>-2650</v>
      </c>
      <c r="J184" s="121">
        <v>-35781</v>
      </c>
      <c r="K184" s="120" t="s">
        <v>3429</v>
      </c>
      <c r="L184" s="120" t="s">
        <v>3430</v>
      </c>
      <c r="M184" s="120" t="s">
        <v>3431</v>
      </c>
    </row>
    <row r="185" spans="1:13" x14ac:dyDescent="0.25">
      <c r="A185" s="119">
        <v>45833</v>
      </c>
      <c r="B185" s="120" t="s">
        <v>436</v>
      </c>
      <c r="C185">
        <v>491</v>
      </c>
      <c r="D185" s="120" t="s">
        <v>10649</v>
      </c>
      <c r="E185" s="120" t="s">
        <v>10619</v>
      </c>
      <c r="F185" s="120" t="s">
        <v>10596</v>
      </c>
      <c r="G185" s="121">
        <v>-33131</v>
      </c>
      <c r="H185" s="122" t="s">
        <v>156</v>
      </c>
      <c r="I185" s="121">
        <v>-2650</v>
      </c>
      <c r="J185" s="121">
        <v>-35781</v>
      </c>
      <c r="K185" s="120" t="s">
        <v>3429</v>
      </c>
      <c r="L185" s="120" t="s">
        <v>3430</v>
      </c>
      <c r="M185" s="120" t="s">
        <v>3431</v>
      </c>
    </row>
    <row r="186" spans="1:13" x14ac:dyDescent="0.25">
      <c r="A186" s="119">
        <v>45833</v>
      </c>
      <c r="B186" s="120" t="s">
        <v>529</v>
      </c>
      <c r="C186">
        <v>516</v>
      </c>
      <c r="D186" s="120" t="s">
        <v>10649</v>
      </c>
      <c r="E186" s="120" t="s">
        <v>10588</v>
      </c>
      <c r="F186" s="120" t="s">
        <v>10588</v>
      </c>
      <c r="G186" s="121">
        <v>-33131</v>
      </c>
      <c r="H186" s="122" t="s">
        <v>156</v>
      </c>
      <c r="I186" s="121">
        <v>-2650</v>
      </c>
      <c r="J186" s="121">
        <v>-35781</v>
      </c>
      <c r="K186" s="120" t="s">
        <v>3429</v>
      </c>
      <c r="L186" s="120" t="s">
        <v>3430</v>
      </c>
      <c r="M186" s="120" t="s">
        <v>3431</v>
      </c>
    </row>
    <row r="187" spans="1:13" x14ac:dyDescent="0.25">
      <c r="A187" s="119">
        <v>45833</v>
      </c>
      <c r="B187" s="120" t="s">
        <v>529</v>
      </c>
      <c r="C187" t="s">
        <v>10750</v>
      </c>
      <c r="D187" s="120" t="s">
        <v>10669</v>
      </c>
      <c r="E187" s="120" t="s">
        <v>10632</v>
      </c>
      <c r="F187" s="120" t="s">
        <v>10604</v>
      </c>
      <c r="G187" s="121">
        <v>-8654</v>
      </c>
      <c r="H187" s="122" t="s">
        <v>156</v>
      </c>
      <c r="I187" s="121">
        <v>-692</v>
      </c>
      <c r="J187" s="121">
        <v>-9346</v>
      </c>
      <c r="K187" s="120" t="s">
        <v>3795</v>
      </c>
      <c r="L187" s="120" t="s">
        <v>3534</v>
      </c>
      <c r="M187" s="120" t="s">
        <v>3796</v>
      </c>
    </row>
    <row r="188" spans="1:13" x14ac:dyDescent="0.25">
      <c r="A188" s="119">
        <v>45833</v>
      </c>
      <c r="B188" s="120" t="s">
        <v>550</v>
      </c>
      <c r="C188">
        <v>517</v>
      </c>
      <c r="D188" s="120" t="s">
        <v>10669</v>
      </c>
      <c r="E188" s="120" t="s">
        <v>10590</v>
      </c>
      <c r="F188" s="120" t="s">
        <v>10590</v>
      </c>
      <c r="G188" s="121">
        <v>-28845</v>
      </c>
      <c r="H188" s="122" t="s">
        <v>156</v>
      </c>
      <c r="I188" s="121">
        <v>-2308</v>
      </c>
      <c r="J188" s="121">
        <v>-31153</v>
      </c>
      <c r="K188" s="120" t="s">
        <v>3795</v>
      </c>
      <c r="L188" s="120" t="s">
        <v>3534</v>
      </c>
      <c r="M188" s="120" t="s">
        <v>3796</v>
      </c>
    </row>
    <row r="189" spans="1:13" x14ac:dyDescent="0.25">
      <c r="A189" s="119">
        <v>45833</v>
      </c>
      <c r="B189" s="120" t="s">
        <v>531</v>
      </c>
      <c r="C189" t="s">
        <v>10751</v>
      </c>
      <c r="D189" s="120" t="s">
        <v>10669</v>
      </c>
      <c r="E189" s="120" t="s">
        <v>10619</v>
      </c>
      <c r="F189" s="120" t="s">
        <v>10596</v>
      </c>
      <c r="G189" s="121">
        <v>-28845</v>
      </c>
      <c r="H189" s="122" t="s">
        <v>156</v>
      </c>
      <c r="I189" s="121">
        <v>-2308</v>
      </c>
      <c r="J189" s="121">
        <v>-31153</v>
      </c>
      <c r="K189" s="120" t="s">
        <v>3795</v>
      </c>
      <c r="L189" s="120" t="s">
        <v>3534</v>
      </c>
      <c r="M189" s="120" t="s">
        <v>3796</v>
      </c>
    </row>
    <row r="190" spans="1:13" x14ac:dyDescent="0.25">
      <c r="A190" s="119">
        <v>45833</v>
      </c>
      <c r="B190" s="120" t="s">
        <v>531</v>
      </c>
      <c r="C190">
        <v>518</v>
      </c>
      <c r="D190" s="120" t="s">
        <v>10649</v>
      </c>
      <c r="E190" s="120" t="s">
        <v>10632</v>
      </c>
      <c r="F190" s="120" t="s">
        <v>10604</v>
      </c>
      <c r="G190" s="121">
        <v>-9940</v>
      </c>
      <c r="H190" s="122" t="s">
        <v>156</v>
      </c>
      <c r="I190" s="121">
        <v>-795</v>
      </c>
      <c r="J190" s="121">
        <v>-10735</v>
      </c>
      <c r="K190" s="120" t="s">
        <v>3429</v>
      </c>
      <c r="L190" s="120" t="s">
        <v>3430</v>
      </c>
      <c r="M190" s="120" t="s">
        <v>3431</v>
      </c>
    </row>
    <row r="191" spans="1:13" x14ac:dyDescent="0.25">
      <c r="A191" s="119">
        <v>45833</v>
      </c>
      <c r="B191" s="120" t="s">
        <v>533</v>
      </c>
      <c r="C191">
        <v>528</v>
      </c>
      <c r="D191" s="120" t="s">
        <v>10649</v>
      </c>
      <c r="E191" s="120" t="s">
        <v>10594</v>
      </c>
      <c r="F191" s="120" t="s">
        <v>10594</v>
      </c>
      <c r="G191" s="121">
        <v>-33131</v>
      </c>
      <c r="H191" s="122" t="s">
        <v>156</v>
      </c>
      <c r="I191" s="121">
        <v>-2650</v>
      </c>
      <c r="J191" s="121">
        <v>-35781</v>
      </c>
      <c r="K191" s="120" t="s">
        <v>3429</v>
      </c>
      <c r="L191" s="120" t="s">
        <v>3430</v>
      </c>
      <c r="M191" s="120" t="s">
        <v>3431</v>
      </c>
    </row>
    <row r="192" spans="1:13" x14ac:dyDescent="0.25">
      <c r="A192" s="119">
        <v>45833</v>
      </c>
      <c r="B192" s="120" t="s">
        <v>535</v>
      </c>
      <c r="C192">
        <v>530</v>
      </c>
      <c r="D192" s="120" t="s">
        <v>10649</v>
      </c>
      <c r="E192" s="120" t="s">
        <v>10590</v>
      </c>
      <c r="F192" s="120" t="s">
        <v>10590</v>
      </c>
      <c r="G192" s="121">
        <v>-33131</v>
      </c>
      <c r="H192" s="122" t="s">
        <v>156</v>
      </c>
      <c r="I192" s="121">
        <v>-2650</v>
      </c>
      <c r="J192" s="121">
        <v>-35781</v>
      </c>
      <c r="K192" s="120" t="s">
        <v>3429</v>
      </c>
      <c r="L192" s="120" t="s">
        <v>3430</v>
      </c>
      <c r="M192" s="120" t="s">
        <v>3431</v>
      </c>
    </row>
    <row r="193" spans="1:13" x14ac:dyDescent="0.25">
      <c r="A193" s="119">
        <v>45833</v>
      </c>
      <c r="B193" s="120" t="s">
        <v>553</v>
      </c>
      <c r="C193">
        <v>532</v>
      </c>
      <c r="D193" s="120" t="s">
        <v>10669</v>
      </c>
      <c r="E193" s="120" t="s">
        <v>10592</v>
      </c>
      <c r="F193" s="120" t="s">
        <v>10639</v>
      </c>
      <c r="G193" s="121">
        <v>-28845</v>
      </c>
      <c r="H193" s="122" t="s">
        <v>156</v>
      </c>
      <c r="I193" s="121">
        <v>-2308</v>
      </c>
      <c r="J193" s="121">
        <v>-31153</v>
      </c>
      <c r="K193" s="120" t="s">
        <v>3795</v>
      </c>
      <c r="L193" s="120" t="s">
        <v>3534</v>
      </c>
      <c r="M193" s="120" t="s">
        <v>3796</v>
      </c>
    </row>
    <row r="194" spans="1:13" x14ac:dyDescent="0.25">
      <c r="A194" s="119">
        <v>45833</v>
      </c>
      <c r="B194" s="120" t="s">
        <v>555</v>
      </c>
      <c r="C194">
        <v>533</v>
      </c>
      <c r="D194" s="120" t="s">
        <v>10669</v>
      </c>
      <c r="E194" s="120" t="s">
        <v>10594</v>
      </c>
      <c r="F194" s="120" t="s">
        <v>10594</v>
      </c>
      <c r="G194" s="121">
        <v>-28845</v>
      </c>
      <c r="H194" s="122" t="s">
        <v>156</v>
      </c>
      <c r="I194" s="121">
        <v>-2308</v>
      </c>
      <c r="J194" s="121">
        <v>-31153</v>
      </c>
      <c r="K194" s="120" t="s">
        <v>3795</v>
      </c>
      <c r="L194" s="120" t="s">
        <v>3534</v>
      </c>
      <c r="M194" s="120" t="s">
        <v>3796</v>
      </c>
    </row>
    <row r="195" spans="1:13" x14ac:dyDescent="0.25">
      <c r="A195" s="119">
        <v>45833</v>
      </c>
      <c r="B195" s="120" t="s">
        <v>557</v>
      </c>
      <c r="C195">
        <v>546</v>
      </c>
      <c r="D195" s="120" t="s">
        <v>10669</v>
      </c>
      <c r="E195" s="120" t="s">
        <v>10588</v>
      </c>
      <c r="F195" s="120" t="s">
        <v>10588</v>
      </c>
      <c r="G195" s="121">
        <v>-28845</v>
      </c>
      <c r="H195" s="122" t="s">
        <v>156</v>
      </c>
      <c r="I195" s="121">
        <v>-2308</v>
      </c>
      <c r="J195" s="121">
        <v>-31153</v>
      </c>
      <c r="K195" s="120" t="s">
        <v>3795</v>
      </c>
      <c r="L195" s="120" t="s">
        <v>3534</v>
      </c>
      <c r="M195" s="120" t="s">
        <v>3796</v>
      </c>
    </row>
    <row r="196" spans="1:13" x14ac:dyDescent="0.25">
      <c r="A196" s="119">
        <v>45833</v>
      </c>
      <c r="B196" s="120" t="s">
        <v>502</v>
      </c>
      <c r="C196">
        <v>608</v>
      </c>
      <c r="D196" s="120" t="s">
        <v>10646</v>
      </c>
      <c r="E196" s="120" t="s">
        <v>10632</v>
      </c>
      <c r="F196" s="120" t="s">
        <v>10604</v>
      </c>
      <c r="G196" s="121">
        <v>-7961</v>
      </c>
      <c r="H196" s="122" t="s">
        <v>156</v>
      </c>
      <c r="I196" s="121">
        <v>-637</v>
      </c>
      <c r="J196" s="121">
        <v>-8598</v>
      </c>
      <c r="K196" s="120" t="s">
        <v>3527</v>
      </c>
      <c r="L196" s="120" t="s">
        <v>3426</v>
      </c>
      <c r="M196" s="120" t="s">
        <v>3528</v>
      </c>
    </row>
    <row r="197" spans="1:13" x14ac:dyDescent="0.25">
      <c r="A197" s="119">
        <v>45833</v>
      </c>
      <c r="B197" s="120" t="s">
        <v>504</v>
      </c>
      <c r="C197">
        <v>609</v>
      </c>
      <c r="D197" s="120" t="s">
        <v>10646</v>
      </c>
      <c r="E197" s="120" t="s">
        <v>10592</v>
      </c>
      <c r="F197" s="120" t="s">
        <v>10639</v>
      </c>
      <c r="G197" s="121">
        <v>-26538</v>
      </c>
      <c r="H197" s="122" t="s">
        <v>156</v>
      </c>
      <c r="I197" s="121">
        <v>-2123</v>
      </c>
      <c r="J197" s="121">
        <v>-28661</v>
      </c>
      <c r="K197" s="120" t="s">
        <v>3527</v>
      </c>
      <c r="L197" s="120" t="s">
        <v>3426</v>
      </c>
      <c r="M197" s="120" t="s">
        <v>3528</v>
      </c>
    </row>
    <row r="198" spans="1:13" x14ac:dyDescent="0.25">
      <c r="A198" s="119">
        <v>45833</v>
      </c>
      <c r="B198" s="120" t="s">
        <v>506</v>
      </c>
      <c r="C198">
        <v>636</v>
      </c>
      <c r="D198" s="120" t="s">
        <v>10646</v>
      </c>
      <c r="E198" s="120" t="s">
        <v>10619</v>
      </c>
      <c r="F198" s="120" t="s">
        <v>10596</v>
      </c>
      <c r="G198" s="121">
        <v>-26538</v>
      </c>
      <c r="H198" s="122" t="s">
        <v>156</v>
      </c>
      <c r="I198" s="121">
        <v>-2123</v>
      </c>
      <c r="J198" s="121">
        <v>-28661</v>
      </c>
      <c r="K198" s="120" t="s">
        <v>3527</v>
      </c>
      <c r="L198" s="120" t="s">
        <v>3426</v>
      </c>
      <c r="M198" s="120" t="s">
        <v>3528</v>
      </c>
    </row>
    <row r="199" spans="1:13" x14ac:dyDescent="0.25">
      <c r="A199" s="119">
        <v>45833</v>
      </c>
      <c r="B199" s="120" t="s">
        <v>508</v>
      </c>
      <c r="C199" t="s">
        <v>10752</v>
      </c>
      <c r="D199" s="120" t="s">
        <v>10646</v>
      </c>
      <c r="E199" s="120" t="s">
        <v>10588</v>
      </c>
      <c r="F199" s="120" t="s">
        <v>10588</v>
      </c>
      <c r="G199" s="121">
        <v>-26538</v>
      </c>
      <c r="H199" s="122" t="s">
        <v>156</v>
      </c>
      <c r="I199" s="121">
        <v>-2123</v>
      </c>
      <c r="J199" s="121">
        <v>-28661</v>
      </c>
      <c r="K199" s="120" t="s">
        <v>3527</v>
      </c>
      <c r="L199" s="120" t="s">
        <v>3426</v>
      </c>
      <c r="M199" s="120" t="s">
        <v>3528</v>
      </c>
    </row>
    <row r="200" spans="1:13" x14ac:dyDescent="0.25">
      <c r="A200" s="119">
        <v>45833</v>
      </c>
      <c r="B200" s="120" t="s">
        <v>510</v>
      </c>
      <c r="C200">
        <v>649</v>
      </c>
      <c r="D200" s="120" t="s">
        <v>10646</v>
      </c>
      <c r="E200" s="120" t="s">
        <v>10594</v>
      </c>
      <c r="F200" s="120" t="s">
        <v>10594</v>
      </c>
      <c r="G200" s="121">
        <v>-26538</v>
      </c>
      <c r="H200" s="122" t="s">
        <v>156</v>
      </c>
      <c r="I200" s="121">
        <v>-2123</v>
      </c>
      <c r="J200" s="121">
        <v>-28661</v>
      </c>
      <c r="K200" s="120" t="s">
        <v>3527</v>
      </c>
      <c r="L200" s="120" t="s">
        <v>3426</v>
      </c>
      <c r="M200" s="120" t="s">
        <v>3528</v>
      </c>
    </row>
    <row r="201" spans="1:13" x14ac:dyDescent="0.25">
      <c r="A201" s="119">
        <v>45833</v>
      </c>
      <c r="B201" s="120" t="s">
        <v>512</v>
      </c>
      <c r="C201">
        <v>650</v>
      </c>
      <c r="D201" s="120" t="s">
        <v>10646</v>
      </c>
      <c r="E201" s="120" t="s">
        <v>10590</v>
      </c>
      <c r="F201" s="120" t="s">
        <v>10590</v>
      </c>
      <c r="G201" s="121">
        <v>-26538</v>
      </c>
      <c r="H201" s="122" t="s">
        <v>156</v>
      </c>
      <c r="I201" s="121">
        <v>-2123</v>
      </c>
      <c r="J201" s="121">
        <v>-28661</v>
      </c>
      <c r="K201" s="120" t="s">
        <v>3527</v>
      </c>
      <c r="L201" s="120" t="s">
        <v>3426</v>
      </c>
      <c r="M201" s="120" t="s">
        <v>3528</v>
      </c>
    </row>
    <row r="202" spans="1:13" x14ac:dyDescent="0.25">
      <c r="A202" s="119">
        <v>45833</v>
      </c>
      <c r="B202" s="120" t="s">
        <v>10753</v>
      </c>
      <c r="C202">
        <v>73</v>
      </c>
      <c r="D202" s="120" t="s">
        <v>10754</v>
      </c>
      <c r="E202" s="120" t="s">
        <v>10632</v>
      </c>
      <c r="F202" s="120" t="s">
        <v>10604</v>
      </c>
      <c r="G202" s="121">
        <v>-28038</v>
      </c>
      <c r="H202" s="122" t="s">
        <v>156</v>
      </c>
      <c r="I202" s="121">
        <v>-2243</v>
      </c>
      <c r="J202" s="121">
        <v>-30281</v>
      </c>
      <c r="K202" s="120" t="s">
        <v>3418</v>
      </c>
      <c r="L202" s="120" t="s">
        <v>3419</v>
      </c>
      <c r="M202" s="120" t="s">
        <v>3420</v>
      </c>
    </row>
    <row r="203" spans="1:13" x14ac:dyDescent="0.25">
      <c r="A203" s="119">
        <v>45833</v>
      </c>
      <c r="B203" s="120" t="s">
        <v>10755</v>
      </c>
      <c r="C203">
        <v>77</v>
      </c>
      <c r="D203" s="120" t="s">
        <v>10754</v>
      </c>
      <c r="E203" s="120" t="s">
        <v>10590</v>
      </c>
      <c r="F203" s="120" t="s">
        <v>10590</v>
      </c>
      <c r="G203" s="121">
        <v>-93460</v>
      </c>
      <c r="H203" s="122" t="s">
        <v>156</v>
      </c>
      <c r="I203" s="121">
        <v>-7477</v>
      </c>
      <c r="J203" s="121">
        <v>-100937</v>
      </c>
      <c r="K203" s="120" t="s">
        <v>3418</v>
      </c>
      <c r="L203" s="120" t="s">
        <v>3419</v>
      </c>
      <c r="M203" s="120" t="s">
        <v>3420</v>
      </c>
    </row>
    <row r="204" spans="1:13" x14ac:dyDescent="0.25">
      <c r="A204" s="119">
        <v>45833</v>
      </c>
      <c r="B204" s="120" t="s">
        <v>211</v>
      </c>
      <c r="C204">
        <v>83</v>
      </c>
      <c r="D204" s="120" t="s">
        <v>10754</v>
      </c>
      <c r="E204" s="120" t="s">
        <v>10594</v>
      </c>
      <c r="F204" s="120" t="s">
        <v>10594</v>
      </c>
      <c r="G204" s="121">
        <v>-93460</v>
      </c>
      <c r="H204" s="122" t="s">
        <v>156</v>
      </c>
      <c r="I204" s="121">
        <v>-7477</v>
      </c>
      <c r="J204" s="121">
        <v>-100937</v>
      </c>
      <c r="K204" s="120" t="s">
        <v>3418</v>
      </c>
      <c r="L204" s="120" t="s">
        <v>3419</v>
      </c>
      <c r="M204" s="120" t="s">
        <v>3420</v>
      </c>
    </row>
    <row r="205" spans="1:13" x14ac:dyDescent="0.25">
      <c r="A205" s="119">
        <v>45833</v>
      </c>
      <c r="B205" s="120" t="s">
        <v>203</v>
      </c>
      <c r="C205">
        <v>88</v>
      </c>
      <c r="D205" s="120" t="s">
        <v>10754</v>
      </c>
      <c r="E205" s="120" t="s">
        <v>10588</v>
      </c>
      <c r="F205" s="120" t="s">
        <v>10588</v>
      </c>
      <c r="G205" s="121">
        <v>-93460</v>
      </c>
      <c r="H205" s="122" t="s">
        <v>156</v>
      </c>
      <c r="I205" s="121">
        <v>-7477</v>
      </c>
      <c r="J205" s="121">
        <v>-100937</v>
      </c>
      <c r="K205" s="120" t="s">
        <v>3418</v>
      </c>
      <c r="L205" s="120" t="s">
        <v>3419</v>
      </c>
      <c r="M205" s="120" t="s">
        <v>3420</v>
      </c>
    </row>
    <row r="206" spans="1:13" x14ac:dyDescent="0.25">
      <c r="A206" s="119">
        <v>45833</v>
      </c>
      <c r="B206" s="120" t="s">
        <v>10756</v>
      </c>
      <c r="C206">
        <v>92</v>
      </c>
      <c r="D206" s="120" t="s">
        <v>10754</v>
      </c>
      <c r="E206" s="120" t="s">
        <v>10619</v>
      </c>
      <c r="F206" s="120" t="s">
        <v>10596</v>
      </c>
      <c r="G206" s="121">
        <v>-93460</v>
      </c>
      <c r="H206" s="122" t="s">
        <v>156</v>
      </c>
      <c r="I206" s="121">
        <v>-7477</v>
      </c>
      <c r="J206" s="121">
        <v>-100937</v>
      </c>
      <c r="K206" s="120" t="s">
        <v>3418</v>
      </c>
      <c r="L206" s="120" t="s">
        <v>3419</v>
      </c>
      <c r="M206" s="120" t="s">
        <v>3420</v>
      </c>
    </row>
    <row r="207" spans="1:13" x14ac:dyDescent="0.25">
      <c r="A207" s="119">
        <v>45833</v>
      </c>
      <c r="B207" s="120" t="s">
        <v>10757</v>
      </c>
      <c r="C207">
        <v>93</v>
      </c>
      <c r="D207" s="120" t="s">
        <v>10754</v>
      </c>
      <c r="E207" s="120" t="s">
        <v>10592</v>
      </c>
      <c r="F207" s="120" t="s">
        <v>10639</v>
      </c>
      <c r="G207" s="121">
        <v>-93460</v>
      </c>
      <c r="H207" s="122" t="s">
        <v>156</v>
      </c>
      <c r="I207" s="121">
        <v>-7477</v>
      </c>
      <c r="J207" s="121">
        <v>-100937</v>
      </c>
      <c r="K207" s="120" t="s">
        <v>3418</v>
      </c>
      <c r="L207" s="120" t="s">
        <v>3419</v>
      </c>
      <c r="M207" s="120" t="s">
        <v>3420</v>
      </c>
    </row>
    <row r="208" spans="1:13" x14ac:dyDescent="0.25">
      <c r="A208" s="119">
        <v>45863</v>
      </c>
      <c r="B208" s="120" t="s">
        <v>10758</v>
      </c>
      <c r="C208">
        <v>1024</v>
      </c>
      <c r="D208" s="120" t="s">
        <v>10759</v>
      </c>
      <c r="E208" s="120" t="s">
        <v>10590</v>
      </c>
      <c r="F208" s="120" t="s">
        <v>10590</v>
      </c>
      <c r="G208" s="121">
        <v>-1090430</v>
      </c>
      <c r="H208" s="122" t="s">
        <v>156</v>
      </c>
      <c r="I208" s="121">
        <v>-87234</v>
      </c>
      <c r="J208" s="121">
        <v>-1177664</v>
      </c>
      <c r="K208" s="120" t="s">
        <v>3434</v>
      </c>
      <c r="L208" s="120" t="s">
        <v>3435</v>
      </c>
      <c r="M208" s="120" t="s">
        <v>3436</v>
      </c>
    </row>
    <row r="209" spans="1:13" x14ac:dyDescent="0.25">
      <c r="A209" s="119">
        <v>45863</v>
      </c>
      <c r="B209" s="120" t="s">
        <v>10760</v>
      </c>
      <c r="C209" t="s">
        <v>10761</v>
      </c>
      <c r="D209" s="120" t="s">
        <v>10762</v>
      </c>
      <c r="E209" s="120" t="s">
        <v>10594</v>
      </c>
      <c r="F209" s="120" t="s">
        <v>10594</v>
      </c>
      <c r="G209" s="121">
        <v>-22944</v>
      </c>
      <c r="H209" s="122" t="s">
        <v>156</v>
      </c>
      <c r="I209" s="121">
        <v>-1836</v>
      </c>
      <c r="J209" s="121">
        <v>-24780</v>
      </c>
      <c r="K209" s="120" t="s">
        <v>3429</v>
      </c>
      <c r="L209" s="120" t="s">
        <v>3430</v>
      </c>
      <c r="M209" s="120" t="s">
        <v>3431</v>
      </c>
    </row>
    <row r="210" spans="1:13" x14ac:dyDescent="0.25">
      <c r="A210" s="119">
        <v>45863</v>
      </c>
      <c r="B210" s="120" t="s">
        <v>10763</v>
      </c>
      <c r="C210" t="s">
        <v>10764</v>
      </c>
      <c r="D210" s="120" t="s">
        <v>10765</v>
      </c>
      <c r="E210" s="120" t="s">
        <v>10590</v>
      </c>
      <c r="F210" s="120" t="s">
        <v>10590</v>
      </c>
      <c r="G210" s="121">
        <v>-55813</v>
      </c>
      <c r="H210" s="122" t="s">
        <v>156</v>
      </c>
      <c r="I210" s="121">
        <v>-4465</v>
      </c>
      <c r="J210" s="121">
        <v>-60278</v>
      </c>
      <c r="K210" s="120" t="s">
        <v>3527</v>
      </c>
      <c r="L210" s="120" t="s">
        <v>3426</v>
      </c>
      <c r="M210" s="120" t="s">
        <v>3528</v>
      </c>
    </row>
    <row r="211" spans="1:13" x14ac:dyDescent="0.25">
      <c r="A211" s="119">
        <v>45863</v>
      </c>
      <c r="B211" s="120" t="s">
        <v>10766</v>
      </c>
      <c r="C211">
        <v>34</v>
      </c>
      <c r="D211" s="120" t="s">
        <v>10767</v>
      </c>
      <c r="E211" s="120" t="s">
        <v>10590</v>
      </c>
      <c r="F211" s="120" t="s">
        <v>10590</v>
      </c>
      <c r="G211" s="121">
        <v>-36461</v>
      </c>
      <c r="H211" s="122" t="s">
        <v>156</v>
      </c>
      <c r="I211" s="121">
        <v>-2917</v>
      </c>
      <c r="J211" s="121">
        <v>-39378</v>
      </c>
      <c r="K211" s="120" t="s">
        <v>3795</v>
      </c>
      <c r="L211" s="120" t="s">
        <v>3534</v>
      </c>
      <c r="M211" s="120" t="s">
        <v>3796</v>
      </c>
    </row>
    <row r="212" spans="1:13" x14ac:dyDescent="0.25">
      <c r="A212" s="119">
        <v>45863</v>
      </c>
      <c r="B212" s="120" t="s">
        <v>10768</v>
      </c>
      <c r="C212" t="s">
        <v>10769</v>
      </c>
      <c r="D212" s="120" t="s">
        <v>10762</v>
      </c>
      <c r="E212" s="120" t="s">
        <v>10588</v>
      </c>
      <c r="F212" s="120" t="s">
        <v>10588</v>
      </c>
      <c r="G212" s="121">
        <v>-22944</v>
      </c>
      <c r="H212" s="122" t="s">
        <v>156</v>
      </c>
      <c r="I212" s="121">
        <v>-1836</v>
      </c>
      <c r="J212" s="121">
        <v>-24780</v>
      </c>
      <c r="K212" s="120" t="s">
        <v>3429</v>
      </c>
      <c r="L212" s="120" t="s">
        <v>3430</v>
      </c>
      <c r="M212" s="120" t="s">
        <v>3431</v>
      </c>
    </row>
    <row r="213" spans="1:13" x14ac:dyDescent="0.25">
      <c r="A213" s="119">
        <v>45863</v>
      </c>
      <c r="B213" s="120" t="s">
        <v>10770</v>
      </c>
      <c r="C213" t="s">
        <v>10771</v>
      </c>
      <c r="D213" s="120" t="s">
        <v>10772</v>
      </c>
      <c r="E213" s="120" t="s">
        <v>10590</v>
      </c>
      <c r="F213" s="120" t="s">
        <v>10590</v>
      </c>
      <c r="G213" s="121">
        <v>-115317</v>
      </c>
      <c r="H213" s="122" t="s">
        <v>156</v>
      </c>
      <c r="I213" s="121">
        <v>-9225</v>
      </c>
      <c r="J213" s="121">
        <v>-124542</v>
      </c>
      <c r="K213" s="120" t="s">
        <v>3418</v>
      </c>
      <c r="L213" s="120" t="s">
        <v>3419</v>
      </c>
      <c r="M213" s="120" t="s">
        <v>3420</v>
      </c>
    </row>
    <row r="214" spans="1:13" x14ac:dyDescent="0.25">
      <c r="A214" s="119">
        <v>45863</v>
      </c>
      <c r="B214" s="120" t="s">
        <v>10770</v>
      </c>
      <c r="C214">
        <v>36</v>
      </c>
      <c r="D214" s="120" t="s">
        <v>10767</v>
      </c>
      <c r="E214" s="120" t="s">
        <v>10588</v>
      </c>
      <c r="F214" s="120" t="s">
        <v>10588</v>
      </c>
      <c r="G214" s="121">
        <v>-36461</v>
      </c>
      <c r="H214" s="122" t="s">
        <v>156</v>
      </c>
      <c r="I214" s="121">
        <v>-2917</v>
      </c>
      <c r="J214" s="121">
        <v>-39378</v>
      </c>
      <c r="K214" s="120" t="s">
        <v>3795</v>
      </c>
      <c r="L214" s="120" t="s">
        <v>3534</v>
      </c>
      <c r="M214" s="120" t="s">
        <v>3796</v>
      </c>
    </row>
    <row r="215" spans="1:13" x14ac:dyDescent="0.25">
      <c r="A215" s="119">
        <v>45863</v>
      </c>
      <c r="B215" s="120" t="s">
        <v>10773</v>
      </c>
      <c r="C215">
        <v>37</v>
      </c>
      <c r="D215" s="120" t="s">
        <v>10767</v>
      </c>
      <c r="E215" s="120" t="s">
        <v>10594</v>
      </c>
      <c r="F215" s="120" t="s">
        <v>10594</v>
      </c>
      <c r="G215" s="121">
        <v>-36461</v>
      </c>
      <c r="H215" s="122" t="s">
        <v>156</v>
      </c>
      <c r="I215" s="121">
        <v>-2917</v>
      </c>
      <c r="J215" s="121">
        <v>-39378</v>
      </c>
      <c r="K215" s="120" t="s">
        <v>3795</v>
      </c>
      <c r="L215" s="120" t="s">
        <v>3534</v>
      </c>
      <c r="M215" s="120" t="s">
        <v>3796</v>
      </c>
    </row>
    <row r="216" spans="1:13" x14ac:dyDescent="0.25">
      <c r="A216" s="119">
        <v>45863</v>
      </c>
      <c r="B216" s="120" t="s">
        <v>10774</v>
      </c>
      <c r="C216">
        <v>38</v>
      </c>
      <c r="D216" s="120" t="s">
        <v>10772</v>
      </c>
      <c r="E216" s="120" t="s">
        <v>10619</v>
      </c>
      <c r="F216" s="120" t="s">
        <v>10596</v>
      </c>
      <c r="G216" s="121">
        <v>-115317</v>
      </c>
      <c r="H216" s="122" t="s">
        <v>156</v>
      </c>
      <c r="I216" s="121">
        <v>-9225</v>
      </c>
      <c r="J216" s="121">
        <v>-124542</v>
      </c>
      <c r="K216" s="120" t="s">
        <v>3418</v>
      </c>
      <c r="L216" s="120" t="s">
        <v>3419</v>
      </c>
      <c r="M216" s="120" t="s">
        <v>3420</v>
      </c>
    </row>
    <row r="217" spans="1:13" x14ac:dyDescent="0.25">
      <c r="A217" s="119">
        <v>45863</v>
      </c>
      <c r="B217" s="120" t="s">
        <v>10775</v>
      </c>
      <c r="C217">
        <v>40</v>
      </c>
      <c r="D217" s="120" t="s">
        <v>10762</v>
      </c>
      <c r="E217" s="120" t="s">
        <v>10590</v>
      </c>
      <c r="F217" s="120" t="s">
        <v>10590</v>
      </c>
      <c r="G217" s="121">
        <v>-22944</v>
      </c>
      <c r="H217" s="122" t="s">
        <v>156</v>
      </c>
      <c r="I217" s="121">
        <v>-1836</v>
      </c>
      <c r="J217" s="121">
        <v>-24780</v>
      </c>
      <c r="K217" s="120" t="s">
        <v>3429</v>
      </c>
      <c r="L217" s="120" t="s">
        <v>3430</v>
      </c>
      <c r="M217" s="120" t="s">
        <v>3431</v>
      </c>
    </row>
    <row r="218" spans="1:13" x14ac:dyDescent="0.25">
      <c r="A218" s="119">
        <v>45863</v>
      </c>
      <c r="B218" s="120" t="s">
        <v>10776</v>
      </c>
      <c r="C218">
        <v>41</v>
      </c>
      <c r="D218" s="120" t="s">
        <v>10762</v>
      </c>
      <c r="E218" s="120" t="s">
        <v>10619</v>
      </c>
      <c r="F218" s="120" t="s">
        <v>10596</v>
      </c>
      <c r="G218" s="121">
        <v>-22944</v>
      </c>
      <c r="H218" s="122" t="s">
        <v>156</v>
      </c>
      <c r="I218" s="121">
        <v>-1836</v>
      </c>
      <c r="J218" s="121">
        <v>-24780</v>
      </c>
      <c r="K218" s="120" t="s">
        <v>3429</v>
      </c>
      <c r="L218" s="120" t="s">
        <v>3430</v>
      </c>
      <c r="M218" s="120" t="s">
        <v>3431</v>
      </c>
    </row>
    <row r="219" spans="1:13" x14ac:dyDescent="0.25">
      <c r="A219" s="119">
        <v>45863</v>
      </c>
      <c r="B219" s="120" t="s">
        <v>10776</v>
      </c>
      <c r="C219" t="s">
        <v>10777</v>
      </c>
      <c r="D219" s="120" t="s">
        <v>10778</v>
      </c>
      <c r="E219" s="120" t="s">
        <v>10592</v>
      </c>
      <c r="F219" s="120" t="s">
        <v>10639</v>
      </c>
      <c r="G219" s="121">
        <v>-118152</v>
      </c>
      <c r="H219" s="122" t="s">
        <v>156</v>
      </c>
      <c r="I219" s="121">
        <v>-9452</v>
      </c>
      <c r="J219" s="121">
        <v>-127604</v>
      </c>
      <c r="K219" s="120" t="s">
        <v>3423</v>
      </c>
      <c r="L219" s="120" t="s">
        <v>3424</v>
      </c>
      <c r="M219" s="120" t="s">
        <v>3425</v>
      </c>
    </row>
    <row r="220" spans="1:13" x14ac:dyDescent="0.25">
      <c r="A220" s="119">
        <v>45863</v>
      </c>
      <c r="B220" s="120" t="s">
        <v>10779</v>
      </c>
      <c r="C220" t="s">
        <v>10780</v>
      </c>
      <c r="D220" s="120" t="s">
        <v>10778</v>
      </c>
      <c r="E220" s="120" t="s">
        <v>10594</v>
      </c>
      <c r="F220" s="120" t="s">
        <v>10594</v>
      </c>
      <c r="G220" s="121">
        <v>-118152</v>
      </c>
      <c r="H220" s="122" t="s">
        <v>156</v>
      </c>
      <c r="I220" s="121">
        <v>-9452</v>
      </c>
      <c r="J220" s="121">
        <v>-127604</v>
      </c>
      <c r="K220" s="120" t="s">
        <v>3423</v>
      </c>
      <c r="L220" s="120" t="s">
        <v>3424</v>
      </c>
      <c r="M220" s="120" t="s">
        <v>3425</v>
      </c>
    </row>
    <row r="221" spans="1:13" x14ac:dyDescent="0.25">
      <c r="A221" s="119">
        <v>45863</v>
      </c>
      <c r="B221" s="120" t="s">
        <v>10779</v>
      </c>
      <c r="C221">
        <v>42</v>
      </c>
      <c r="D221" s="120" t="s">
        <v>10772</v>
      </c>
      <c r="E221" s="120" t="s">
        <v>10588</v>
      </c>
      <c r="F221" s="120" t="s">
        <v>10588</v>
      </c>
      <c r="G221" s="121">
        <v>-115317</v>
      </c>
      <c r="H221" s="122" t="s">
        <v>156</v>
      </c>
      <c r="I221" s="121">
        <v>-9225</v>
      </c>
      <c r="J221" s="121">
        <v>-124542</v>
      </c>
      <c r="K221" s="120" t="s">
        <v>3418</v>
      </c>
      <c r="L221" s="120" t="s">
        <v>3419</v>
      </c>
      <c r="M221" s="120" t="s">
        <v>3420</v>
      </c>
    </row>
    <row r="222" spans="1:13" x14ac:dyDescent="0.25">
      <c r="A222" s="119">
        <v>45863</v>
      </c>
      <c r="B222" s="120" t="s">
        <v>10781</v>
      </c>
      <c r="C222" t="s">
        <v>10782</v>
      </c>
      <c r="D222" s="120" t="s">
        <v>10778</v>
      </c>
      <c r="E222" s="120" t="s">
        <v>10590</v>
      </c>
      <c r="F222" s="120" t="s">
        <v>10590</v>
      </c>
      <c r="G222" s="121">
        <v>-118152</v>
      </c>
      <c r="H222" s="122" t="s">
        <v>156</v>
      </c>
      <c r="I222" s="121">
        <v>-9452</v>
      </c>
      <c r="J222" s="121">
        <v>-127604</v>
      </c>
      <c r="K222" s="120" t="s">
        <v>3423</v>
      </c>
      <c r="L222" s="120" t="s">
        <v>3424</v>
      </c>
      <c r="M222" s="120" t="s">
        <v>3425</v>
      </c>
    </row>
    <row r="223" spans="1:13" x14ac:dyDescent="0.25">
      <c r="A223" s="119">
        <v>45863</v>
      </c>
      <c r="B223" s="120" t="s">
        <v>10781</v>
      </c>
      <c r="C223">
        <v>47</v>
      </c>
      <c r="D223" s="120" t="s">
        <v>10765</v>
      </c>
      <c r="E223" s="120" t="s">
        <v>10588</v>
      </c>
      <c r="F223" s="120" t="s">
        <v>10588</v>
      </c>
      <c r="G223" s="121">
        <v>-55813</v>
      </c>
      <c r="H223" s="122" t="s">
        <v>156</v>
      </c>
      <c r="I223" s="121">
        <v>-4465</v>
      </c>
      <c r="J223" s="121">
        <v>-60278</v>
      </c>
      <c r="K223" s="120" t="s">
        <v>3527</v>
      </c>
      <c r="L223" s="120" t="s">
        <v>3426</v>
      </c>
      <c r="M223" s="120" t="s">
        <v>3528</v>
      </c>
    </row>
    <row r="224" spans="1:13" x14ac:dyDescent="0.25">
      <c r="A224" s="119">
        <v>45863</v>
      </c>
      <c r="B224" s="120" t="s">
        <v>10783</v>
      </c>
      <c r="C224">
        <v>48</v>
      </c>
      <c r="D224" s="120" t="s">
        <v>10778</v>
      </c>
      <c r="E224" s="120" t="s">
        <v>10619</v>
      </c>
      <c r="F224" s="120" t="s">
        <v>10596</v>
      </c>
      <c r="G224" s="121">
        <v>-118152</v>
      </c>
      <c r="H224" s="122" t="s">
        <v>156</v>
      </c>
      <c r="I224" s="121">
        <v>-9452</v>
      </c>
      <c r="J224" s="121">
        <v>-127604</v>
      </c>
      <c r="K224" s="120" t="s">
        <v>3423</v>
      </c>
      <c r="L224" s="120" t="s">
        <v>3424</v>
      </c>
      <c r="M224" s="120" t="s">
        <v>3425</v>
      </c>
    </row>
    <row r="225" spans="1:13" x14ac:dyDescent="0.25">
      <c r="A225" s="119">
        <v>45863</v>
      </c>
      <c r="B225" s="120" t="s">
        <v>10784</v>
      </c>
      <c r="C225">
        <v>54</v>
      </c>
      <c r="D225" s="120" t="s">
        <v>10765</v>
      </c>
      <c r="E225" s="120" t="s">
        <v>10592</v>
      </c>
      <c r="F225" s="120" t="s">
        <v>10639</v>
      </c>
      <c r="G225" s="121">
        <v>-55813</v>
      </c>
      <c r="H225" s="122" t="s">
        <v>156</v>
      </c>
      <c r="I225" s="121">
        <v>-4465</v>
      </c>
      <c r="J225" s="121">
        <v>-60278</v>
      </c>
      <c r="K225" s="120" t="s">
        <v>3527</v>
      </c>
      <c r="L225" s="120" t="s">
        <v>3426</v>
      </c>
      <c r="M225" s="120" t="s">
        <v>3528</v>
      </c>
    </row>
    <row r="226" spans="1:13" x14ac:dyDescent="0.25">
      <c r="A226" s="119">
        <v>45863</v>
      </c>
      <c r="B226" s="120">
        <v>893</v>
      </c>
      <c r="C226">
        <v>893</v>
      </c>
      <c r="D226" s="120" t="s">
        <v>10759</v>
      </c>
      <c r="E226" s="120" t="s">
        <v>10592</v>
      </c>
      <c r="F226" s="120" t="s">
        <v>10639</v>
      </c>
      <c r="G226" s="121">
        <v>-1090430</v>
      </c>
      <c r="H226" s="122" t="s">
        <v>156</v>
      </c>
      <c r="I226" s="121">
        <v>-87234</v>
      </c>
      <c r="J226" s="121">
        <v>-1177664</v>
      </c>
      <c r="K226" s="120" t="s">
        <v>3434</v>
      </c>
      <c r="L226" s="120" t="s">
        <v>3435</v>
      </c>
      <c r="M226" s="120" t="s">
        <v>3436</v>
      </c>
    </row>
    <row r="227" spans="1:13" x14ac:dyDescent="0.25">
      <c r="A227" s="119">
        <v>45863</v>
      </c>
      <c r="B227" s="120" t="s">
        <v>10785</v>
      </c>
      <c r="C227">
        <v>56</v>
      </c>
      <c r="D227" s="120" t="s">
        <v>10767</v>
      </c>
      <c r="E227" s="120" t="s">
        <v>10619</v>
      </c>
      <c r="F227" s="120" t="s">
        <v>10596</v>
      </c>
      <c r="G227" s="121">
        <v>-36461</v>
      </c>
      <c r="H227" s="122" t="s">
        <v>156</v>
      </c>
      <c r="I227" s="121">
        <v>-2917</v>
      </c>
      <c r="J227" s="121">
        <v>-39378</v>
      </c>
      <c r="K227" s="120" t="s">
        <v>3795</v>
      </c>
      <c r="L227" s="120" t="s">
        <v>3534</v>
      </c>
      <c r="M227" s="120" t="s">
        <v>3796</v>
      </c>
    </row>
    <row r="228" spans="1:13" x14ac:dyDescent="0.25">
      <c r="A228" s="119">
        <v>45863</v>
      </c>
      <c r="B228" s="120" t="s">
        <v>233</v>
      </c>
      <c r="C228" t="s">
        <v>10786</v>
      </c>
      <c r="D228" s="120" t="s">
        <v>10767</v>
      </c>
      <c r="E228" s="120" t="s">
        <v>10592</v>
      </c>
      <c r="F228" s="120" t="s">
        <v>10639</v>
      </c>
      <c r="G228" s="121">
        <v>-36461</v>
      </c>
      <c r="H228" s="122" t="s">
        <v>156</v>
      </c>
      <c r="I228" s="121">
        <v>-2917</v>
      </c>
      <c r="J228" s="121">
        <v>-39378</v>
      </c>
      <c r="K228" s="120" t="s">
        <v>3795</v>
      </c>
      <c r="L228" s="120" t="s">
        <v>3534</v>
      </c>
      <c r="M228" s="120" t="s">
        <v>3796</v>
      </c>
    </row>
    <row r="229" spans="1:13" x14ac:dyDescent="0.25">
      <c r="A229" s="119">
        <v>45863</v>
      </c>
      <c r="B229" s="120" t="s">
        <v>233</v>
      </c>
      <c r="C229" t="s">
        <v>10787</v>
      </c>
      <c r="D229" s="120" t="s">
        <v>10765</v>
      </c>
      <c r="E229" s="120" t="s">
        <v>10594</v>
      </c>
      <c r="F229" s="120" t="s">
        <v>10594</v>
      </c>
      <c r="G229" s="121">
        <v>-55813</v>
      </c>
      <c r="H229" s="122" t="s">
        <v>156</v>
      </c>
      <c r="I229" s="121">
        <v>-4465</v>
      </c>
      <c r="J229" s="121">
        <v>-60278</v>
      </c>
      <c r="K229" s="120" t="s">
        <v>3527</v>
      </c>
      <c r="L229" s="120" t="s">
        <v>3426</v>
      </c>
      <c r="M229" s="120" t="s">
        <v>3528</v>
      </c>
    </row>
    <row r="230" spans="1:13" x14ac:dyDescent="0.25">
      <c r="A230" s="119">
        <v>45863</v>
      </c>
      <c r="B230" s="120" t="s">
        <v>233</v>
      </c>
      <c r="C230" t="s">
        <v>10788</v>
      </c>
      <c r="D230" s="120" t="s">
        <v>10778</v>
      </c>
      <c r="E230" s="120" t="s">
        <v>10632</v>
      </c>
      <c r="F230" s="120" t="s">
        <v>10604</v>
      </c>
      <c r="G230" s="121">
        <v>-35445</v>
      </c>
      <c r="H230" s="122" t="s">
        <v>156</v>
      </c>
      <c r="I230" s="121">
        <v>-2836</v>
      </c>
      <c r="J230" s="121">
        <v>-38281</v>
      </c>
      <c r="K230" s="120" t="s">
        <v>3423</v>
      </c>
      <c r="L230" s="120" t="s">
        <v>3424</v>
      </c>
      <c r="M230" s="120" t="s">
        <v>3425</v>
      </c>
    </row>
    <row r="231" spans="1:13" x14ac:dyDescent="0.25">
      <c r="A231" s="119">
        <v>45863</v>
      </c>
      <c r="B231" s="120" t="s">
        <v>10789</v>
      </c>
      <c r="C231">
        <v>59</v>
      </c>
      <c r="D231" s="120" t="s">
        <v>10767</v>
      </c>
      <c r="E231" s="120" t="s">
        <v>10632</v>
      </c>
      <c r="F231" s="120" t="s">
        <v>10604</v>
      </c>
      <c r="G231" s="121">
        <v>-10938</v>
      </c>
      <c r="H231" s="122" t="s">
        <v>156</v>
      </c>
      <c r="I231" s="121">
        <v>-875</v>
      </c>
      <c r="J231" s="121">
        <v>-11813</v>
      </c>
      <c r="K231" s="120" t="s">
        <v>3795</v>
      </c>
      <c r="L231" s="120" t="s">
        <v>3534</v>
      </c>
      <c r="M231" s="120" t="s">
        <v>3796</v>
      </c>
    </row>
    <row r="232" spans="1:13" x14ac:dyDescent="0.25">
      <c r="A232" s="119">
        <v>45863</v>
      </c>
      <c r="B232" s="120" t="s">
        <v>221</v>
      </c>
      <c r="C232">
        <v>67</v>
      </c>
      <c r="D232" s="120" t="s">
        <v>10772</v>
      </c>
      <c r="E232" s="120" t="s">
        <v>10632</v>
      </c>
      <c r="F232" s="120" t="s">
        <v>10604</v>
      </c>
      <c r="G232" s="121">
        <v>-34595</v>
      </c>
      <c r="H232" s="122" t="s">
        <v>156</v>
      </c>
      <c r="I232" s="121">
        <v>-2768</v>
      </c>
      <c r="J232" s="121">
        <v>-37363</v>
      </c>
      <c r="K232" s="120" t="s">
        <v>3418</v>
      </c>
      <c r="L232" s="120" t="s">
        <v>3419</v>
      </c>
      <c r="M232" s="120" t="s">
        <v>3420</v>
      </c>
    </row>
    <row r="233" spans="1:13" x14ac:dyDescent="0.25">
      <c r="A233" s="119">
        <v>45863</v>
      </c>
      <c r="B233" s="120" t="s">
        <v>10790</v>
      </c>
      <c r="C233">
        <v>69</v>
      </c>
      <c r="D233" s="120" t="s">
        <v>10762</v>
      </c>
      <c r="E233" s="120" t="s">
        <v>10632</v>
      </c>
      <c r="F233" s="120" t="s">
        <v>10604</v>
      </c>
      <c r="G233" s="121">
        <v>-6883</v>
      </c>
      <c r="H233" s="122" t="s">
        <v>156</v>
      </c>
      <c r="I233" s="121">
        <v>-551</v>
      </c>
      <c r="J233" s="121">
        <v>-7434</v>
      </c>
      <c r="K233" s="120" t="s">
        <v>3429</v>
      </c>
      <c r="L233" s="120" t="s">
        <v>3430</v>
      </c>
      <c r="M233" s="120" t="s">
        <v>3431</v>
      </c>
    </row>
    <row r="234" spans="1:13" x14ac:dyDescent="0.25">
      <c r="A234" s="119">
        <v>45863</v>
      </c>
      <c r="B234" s="120" t="s">
        <v>10791</v>
      </c>
      <c r="C234">
        <v>71</v>
      </c>
      <c r="D234" s="120" t="s">
        <v>10762</v>
      </c>
      <c r="E234" s="120" t="s">
        <v>10592</v>
      </c>
      <c r="F234" s="120" t="s">
        <v>10639</v>
      </c>
      <c r="G234" s="121">
        <v>-22944</v>
      </c>
      <c r="H234" s="122" t="s">
        <v>156</v>
      </c>
      <c r="I234" s="121">
        <v>-1836</v>
      </c>
      <c r="J234" s="121">
        <v>-24780</v>
      </c>
      <c r="K234" s="120" t="s">
        <v>3429</v>
      </c>
      <c r="L234" s="120" t="s">
        <v>3430</v>
      </c>
      <c r="M234" s="120" t="s">
        <v>3431</v>
      </c>
    </row>
    <row r="235" spans="1:13" x14ac:dyDescent="0.25">
      <c r="A235" s="119">
        <v>45863</v>
      </c>
      <c r="B235" s="120" t="s">
        <v>10753</v>
      </c>
      <c r="C235">
        <v>73</v>
      </c>
      <c r="D235" s="120" t="s">
        <v>10765</v>
      </c>
      <c r="E235" s="120" t="s">
        <v>10619</v>
      </c>
      <c r="F235" s="120" t="s">
        <v>10596</v>
      </c>
      <c r="G235" s="121">
        <v>-55813</v>
      </c>
      <c r="H235" s="122" t="s">
        <v>156</v>
      </c>
      <c r="I235" s="121">
        <v>-4465</v>
      </c>
      <c r="J235" s="121">
        <v>-60278</v>
      </c>
      <c r="K235" s="120" t="s">
        <v>3527</v>
      </c>
      <c r="L235" s="120" t="s">
        <v>3426</v>
      </c>
      <c r="M235" s="120" t="s">
        <v>3528</v>
      </c>
    </row>
    <row r="236" spans="1:13" x14ac:dyDescent="0.25">
      <c r="A236" s="119">
        <v>45863</v>
      </c>
      <c r="B236" s="120" t="s">
        <v>10792</v>
      </c>
      <c r="C236">
        <v>751</v>
      </c>
      <c r="D236" s="120" t="s">
        <v>10759</v>
      </c>
      <c r="E236" s="120" t="s">
        <v>10594</v>
      </c>
      <c r="F236" s="120" t="s">
        <v>10594</v>
      </c>
      <c r="G236" s="121">
        <v>-1090430</v>
      </c>
      <c r="H236" s="122" t="s">
        <v>156</v>
      </c>
      <c r="I236" s="121">
        <v>-87234</v>
      </c>
      <c r="J236" s="121">
        <v>-1177664</v>
      </c>
      <c r="K236" s="120" t="s">
        <v>3434</v>
      </c>
      <c r="L236" s="120" t="s">
        <v>3435</v>
      </c>
      <c r="M236" s="120" t="s">
        <v>3436</v>
      </c>
    </row>
    <row r="237" spans="1:13" x14ac:dyDescent="0.25">
      <c r="A237" s="119">
        <v>45863</v>
      </c>
      <c r="B237" s="120" t="s">
        <v>10755</v>
      </c>
      <c r="C237">
        <v>77</v>
      </c>
      <c r="D237" s="120" t="s">
        <v>10772</v>
      </c>
      <c r="E237" s="120" t="s">
        <v>10594</v>
      </c>
      <c r="F237" s="120" t="s">
        <v>10594</v>
      </c>
      <c r="G237" s="121">
        <v>-115317</v>
      </c>
      <c r="H237" s="122" t="s">
        <v>156</v>
      </c>
      <c r="I237" s="121">
        <v>-9225</v>
      </c>
      <c r="J237" s="121">
        <v>-124542</v>
      </c>
      <c r="K237" s="120" t="s">
        <v>3418</v>
      </c>
      <c r="L237" s="120" t="s">
        <v>3419</v>
      </c>
      <c r="M237" s="120" t="s">
        <v>3420</v>
      </c>
    </row>
    <row r="238" spans="1:13" x14ac:dyDescent="0.25">
      <c r="A238" s="119">
        <v>45863</v>
      </c>
      <c r="B238" s="120" t="s">
        <v>10793</v>
      </c>
      <c r="C238">
        <v>78</v>
      </c>
      <c r="D238" s="120" t="s">
        <v>10772</v>
      </c>
      <c r="E238" s="120" t="s">
        <v>10592</v>
      </c>
      <c r="F238" s="120" t="s">
        <v>10639</v>
      </c>
      <c r="G238" s="121">
        <v>-115317</v>
      </c>
      <c r="H238" s="122" t="s">
        <v>156</v>
      </c>
      <c r="I238" s="121">
        <v>-9225</v>
      </c>
      <c r="J238" s="121">
        <v>-124542</v>
      </c>
      <c r="K238" s="120" t="s">
        <v>3418</v>
      </c>
      <c r="L238" s="120" t="s">
        <v>3419</v>
      </c>
      <c r="M238" s="120" t="s">
        <v>3420</v>
      </c>
    </row>
    <row r="239" spans="1:13" x14ac:dyDescent="0.25">
      <c r="A239" s="119">
        <v>45863</v>
      </c>
      <c r="B239" s="120" t="s">
        <v>10794</v>
      </c>
      <c r="C239" t="s">
        <v>10795</v>
      </c>
      <c r="D239" s="120" t="s">
        <v>10778</v>
      </c>
      <c r="E239" s="120" t="s">
        <v>10588</v>
      </c>
      <c r="F239" s="120" t="s">
        <v>10588</v>
      </c>
      <c r="G239" s="121">
        <v>-118152</v>
      </c>
      <c r="H239" s="122" t="s">
        <v>156</v>
      </c>
      <c r="I239" s="121">
        <v>-9452</v>
      </c>
      <c r="J239" s="121">
        <v>-127604</v>
      </c>
      <c r="K239" s="120" t="s">
        <v>3423</v>
      </c>
      <c r="L239" s="120" t="s">
        <v>3424</v>
      </c>
      <c r="M239" s="120" t="s">
        <v>3425</v>
      </c>
    </row>
    <row r="240" spans="1:13" x14ac:dyDescent="0.25">
      <c r="A240" s="119">
        <v>45863</v>
      </c>
      <c r="B240" s="120" t="s">
        <v>10794</v>
      </c>
      <c r="C240">
        <v>79</v>
      </c>
      <c r="D240" s="120" t="s">
        <v>10765</v>
      </c>
      <c r="E240" s="120" t="s">
        <v>10632</v>
      </c>
      <c r="F240" s="120" t="s">
        <v>10604</v>
      </c>
      <c r="G240" s="121">
        <v>-16744</v>
      </c>
      <c r="H240" s="122" t="s">
        <v>156</v>
      </c>
      <c r="I240" s="121">
        <v>-1340</v>
      </c>
      <c r="J240" s="121">
        <v>-18084</v>
      </c>
      <c r="K240" s="120" t="s">
        <v>3527</v>
      </c>
      <c r="L240" s="120" t="s">
        <v>3426</v>
      </c>
      <c r="M240" s="120" t="s">
        <v>3528</v>
      </c>
    </row>
    <row r="241" spans="1:13" x14ac:dyDescent="0.25">
      <c r="A241" s="119">
        <v>45863</v>
      </c>
      <c r="B241" s="120" t="s">
        <v>10796</v>
      </c>
      <c r="C241">
        <v>803</v>
      </c>
      <c r="D241" s="120" t="s">
        <v>10759</v>
      </c>
      <c r="E241" s="120" t="s">
        <v>10588</v>
      </c>
      <c r="F241" s="120" t="s">
        <v>10588</v>
      </c>
      <c r="G241" s="121">
        <v>-1090430</v>
      </c>
      <c r="H241" s="122" t="s">
        <v>156</v>
      </c>
      <c r="I241" s="121">
        <v>-87234</v>
      </c>
      <c r="J241" s="121">
        <v>-1177664</v>
      </c>
      <c r="K241" s="120" t="s">
        <v>3434</v>
      </c>
      <c r="L241" s="120" t="s">
        <v>3435</v>
      </c>
      <c r="M241" s="120" t="s">
        <v>3436</v>
      </c>
    </row>
    <row r="242" spans="1:13" x14ac:dyDescent="0.25">
      <c r="A242" s="119">
        <v>45863</v>
      </c>
      <c r="B242" s="120" t="s">
        <v>10797</v>
      </c>
      <c r="C242">
        <v>829</v>
      </c>
      <c r="D242" s="120" t="s">
        <v>10759</v>
      </c>
      <c r="E242" s="120" t="s">
        <v>10632</v>
      </c>
      <c r="F242" s="120" t="s">
        <v>10604</v>
      </c>
      <c r="G242" s="121">
        <v>-327129</v>
      </c>
      <c r="H242" s="122" t="s">
        <v>156</v>
      </c>
      <c r="I242" s="121">
        <v>-26170</v>
      </c>
      <c r="J242" s="121">
        <v>-353299</v>
      </c>
      <c r="K242" s="120" t="s">
        <v>3434</v>
      </c>
      <c r="L242" s="120" t="s">
        <v>3435</v>
      </c>
      <c r="M242" s="120" t="s">
        <v>3436</v>
      </c>
    </row>
    <row r="243" spans="1:13" x14ac:dyDescent="0.25">
      <c r="A243" s="119">
        <v>45863</v>
      </c>
      <c r="B243" s="120" t="s">
        <v>10798</v>
      </c>
      <c r="C243">
        <v>907</v>
      </c>
      <c r="D243" s="120" t="s">
        <v>10759</v>
      </c>
      <c r="E243" s="120" t="s">
        <v>10619</v>
      </c>
      <c r="F243" s="120" t="s">
        <v>10596</v>
      </c>
      <c r="G243" s="121">
        <v>-1090430</v>
      </c>
      <c r="H243" s="122" t="s">
        <v>156</v>
      </c>
      <c r="I243" s="121">
        <v>-87234</v>
      </c>
      <c r="J243" s="121">
        <v>-1177664</v>
      </c>
      <c r="K243" s="120" t="s">
        <v>3434</v>
      </c>
      <c r="L243" s="120" t="s">
        <v>3435</v>
      </c>
      <c r="M243" s="120" t="s">
        <v>3436</v>
      </c>
    </row>
    <row r="244" spans="1:13" x14ac:dyDescent="0.25">
      <c r="A244" s="119">
        <v>45887</v>
      </c>
      <c r="B244" s="120" t="s">
        <v>10799</v>
      </c>
      <c r="C244">
        <v>113</v>
      </c>
      <c r="D244" s="120" t="s">
        <v>10767</v>
      </c>
      <c r="E244" s="120" t="s">
        <v>10594</v>
      </c>
      <c r="F244" s="120" t="s">
        <v>10594</v>
      </c>
      <c r="G244" s="121">
        <v>-46120</v>
      </c>
      <c r="H244" s="120" t="s">
        <v>10634</v>
      </c>
      <c r="I244" s="121">
        <v>-3690</v>
      </c>
      <c r="J244" s="121">
        <v>-49810</v>
      </c>
      <c r="K244" s="120" t="s">
        <v>3795</v>
      </c>
      <c r="L244" s="120" t="s">
        <v>3534</v>
      </c>
      <c r="M244" s="120" t="s">
        <v>3796</v>
      </c>
    </row>
    <row r="245" spans="1:13" x14ac:dyDescent="0.25">
      <c r="A245" s="119">
        <v>45887</v>
      </c>
      <c r="B245" s="120" t="s">
        <v>10800</v>
      </c>
      <c r="C245">
        <v>114</v>
      </c>
      <c r="D245" s="120" t="s">
        <v>10767</v>
      </c>
      <c r="E245" s="120" t="s">
        <v>10801</v>
      </c>
      <c r="F245" s="120" t="s">
        <v>10590</v>
      </c>
      <c r="G245" s="121">
        <v>-46120</v>
      </c>
      <c r="H245" s="120" t="s">
        <v>10634</v>
      </c>
      <c r="I245" s="121">
        <v>-3690</v>
      </c>
      <c r="J245" s="121">
        <v>-49810</v>
      </c>
      <c r="K245" s="120" t="s">
        <v>3795</v>
      </c>
      <c r="L245" s="120" t="s">
        <v>3534</v>
      </c>
      <c r="M245" s="120" t="s">
        <v>3796</v>
      </c>
    </row>
    <row r="246" spans="1:13" x14ac:dyDescent="0.25">
      <c r="A246" s="119">
        <v>45887</v>
      </c>
      <c r="B246" s="120" t="s">
        <v>10802</v>
      </c>
      <c r="C246">
        <v>115</v>
      </c>
      <c r="D246" s="120" t="s">
        <v>10767</v>
      </c>
      <c r="E246" s="120" t="s">
        <v>10639</v>
      </c>
      <c r="F246" s="120" t="s">
        <v>10639</v>
      </c>
      <c r="G246" s="121">
        <v>-46120</v>
      </c>
      <c r="H246" s="120" t="s">
        <v>10634</v>
      </c>
      <c r="I246" s="121">
        <v>-3690</v>
      </c>
      <c r="J246" s="121">
        <v>-49810</v>
      </c>
      <c r="K246" s="120" t="s">
        <v>3795</v>
      </c>
      <c r="L246" s="120" t="s">
        <v>3534</v>
      </c>
      <c r="M246" s="120" t="s">
        <v>3796</v>
      </c>
    </row>
    <row r="247" spans="1:13" x14ac:dyDescent="0.25">
      <c r="A247" s="119">
        <v>45887</v>
      </c>
      <c r="B247" s="120" t="s">
        <v>10803</v>
      </c>
      <c r="C247">
        <v>117</v>
      </c>
      <c r="D247" s="120" t="s">
        <v>10767</v>
      </c>
      <c r="E247" s="120" t="s">
        <v>10804</v>
      </c>
      <c r="F247" s="120" t="s">
        <v>10604</v>
      </c>
      <c r="G247" s="121">
        <v>-13836</v>
      </c>
      <c r="H247" s="120" t="s">
        <v>10634</v>
      </c>
      <c r="I247" s="121">
        <v>-1107</v>
      </c>
      <c r="J247" s="121">
        <v>-14943</v>
      </c>
      <c r="K247" s="120" t="s">
        <v>3795</v>
      </c>
      <c r="L247" s="120" t="s">
        <v>3534</v>
      </c>
      <c r="M247" s="120" t="s">
        <v>3796</v>
      </c>
    </row>
    <row r="248" spans="1:13" x14ac:dyDescent="0.25">
      <c r="A248" s="119">
        <v>45887</v>
      </c>
      <c r="B248" s="120" t="s">
        <v>10805</v>
      </c>
      <c r="C248">
        <v>125</v>
      </c>
      <c r="D248" s="120" t="s">
        <v>10767</v>
      </c>
      <c r="E248" s="120" t="s">
        <v>10619</v>
      </c>
      <c r="F248" s="120" t="s">
        <v>10596</v>
      </c>
      <c r="G248" s="121">
        <v>-46120</v>
      </c>
      <c r="H248" s="120" t="s">
        <v>10634</v>
      </c>
      <c r="I248" s="121">
        <v>-3690</v>
      </c>
      <c r="J248" s="121">
        <v>-49810</v>
      </c>
      <c r="K248" s="120" t="s">
        <v>3795</v>
      </c>
      <c r="L248" s="120" t="s">
        <v>3534</v>
      </c>
      <c r="M248" s="120" t="s">
        <v>3796</v>
      </c>
    </row>
    <row r="249" spans="1:13" x14ac:dyDescent="0.25">
      <c r="A249" s="119">
        <v>45887</v>
      </c>
      <c r="B249" s="120" t="s">
        <v>10806</v>
      </c>
      <c r="C249">
        <v>127</v>
      </c>
      <c r="D249" s="120" t="s">
        <v>10762</v>
      </c>
      <c r="E249" s="120" t="s">
        <v>10801</v>
      </c>
      <c r="F249" s="120" t="s">
        <v>10590</v>
      </c>
      <c r="G249" s="121">
        <v>-27692</v>
      </c>
      <c r="H249" s="120" t="s">
        <v>10634</v>
      </c>
      <c r="I249" s="121">
        <v>-2215</v>
      </c>
      <c r="J249" s="121">
        <v>-29907</v>
      </c>
      <c r="K249" s="120" t="s">
        <v>3429</v>
      </c>
      <c r="L249" s="120" t="s">
        <v>3430</v>
      </c>
      <c r="M249" s="120" t="s">
        <v>3431</v>
      </c>
    </row>
    <row r="250" spans="1:13" x14ac:dyDescent="0.25">
      <c r="A250" s="119">
        <v>45887</v>
      </c>
      <c r="B250" s="120" t="s">
        <v>10807</v>
      </c>
      <c r="C250">
        <v>128</v>
      </c>
      <c r="D250" s="120" t="s">
        <v>10762</v>
      </c>
      <c r="E250" s="120" t="s">
        <v>10637</v>
      </c>
      <c r="F250" s="120" t="s">
        <v>10588</v>
      </c>
      <c r="G250" s="121">
        <v>-27692</v>
      </c>
      <c r="H250" s="120" t="s">
        <v>10634</v>
      </c>
      <c r="I250" s="121">
        <v>-2215</v>
      </c>
      <c r="J250" s="121">
        <v>-29907</v>
      </c>
      <c r="K250" s="120" t="s">
        <v>3429</v>
      </c>
      <c r="L250" s="120" t="s">
        <v>3430</v>
      </c>
      <c r="M250" s="120" t="s">
        <v>3431</v>
      </c>
    </row>
    <row r="251" spans="1:13" x14ac:dyDescent="0.25">
      <c r="A251" s="119">
        <v>45887</v>
      </c>
      <c r="B251" s="120" t="s">
        <v>10808</v>
      </c>
      <c r="C251">
        <v>130</v>
      </c>
      <c r="D251" s="120" t="s">
        <v>10762</v>
      </c>
      <c r="E251" s="120" t="s">
        <v>10639</v>
      </c>
      <c r="F251" s="120" t="s">
        <v>10639</v>
      </c>
      <c r="G251" s="121">
        <v>-27692</v>
      </c>
      <c r="H251" s="120" t="s">
        <v>10634</v>
      </c>
      <c r="I251" s="121">
        <v>-2215</v>
      </c>
      <c r="J251" s="121">
        <v>-29907</v>
      </c>
      <c r="K251" s="120" t="s">
        <v>3429</v>
      </c>
      <c r="L251" s="120" t="s">
        <v>3430</v>
      </c>
      <c r="M251" s="120" t="s">
        <v>3431</v>
      </c>
    </row>
    <row r="252" spans="1:13" x14ac:dyDescent="0.25">
      <c r="A252" s="119">
        <v>45887</v>
      </c>
      <c r="B252" s="120" t="s">
        <v>10809</v>
      </c>
      <c r="C252">
        <v>133</v>
      </c>
      <c r="D252" s="120" t="s">
        <v>10762</v>
      </c>
      <c r="E252" s="120" t="s">
        <v>10804</v>
      </c>
      <c r="F252" s="120" t="s">
        <v>10604</v>
      </c>
      <c r="G252" s="121">
        <v>-8307</v>
      </c>
      <c r="H252" s="120" t="s">
        <v>10634</v>
      </c>
      <c r="I252" s="121">
        <v>-665</v>
      </c>
      <c r="J252" s="121">
        <v>-8972</v>
      </c>
      <c r="K252" s="120" t="s">
        <v>3429</v>
      </c>
      <c r="L252" s="120" t="s">
        <v>3430</v>
      </c>
      <c r="M252" s="120" t="s">
        <v>3431</v>
      </c>
    </row>
    <row r="253" spans="1:13" x14ac:dyDescent="0.25">
      <c r="A253" s="119">
        <v>45887</v>
      </c>
      <c r="B253" s="120" t="s">
        <v>10810</v>
      </c>
      <c r="C253">
        <v>137</v>
      </c>
      <c r="D253" s="120" t="s">
        <v>10767</v>
      </c>
      <c r="E253" s="120" t="s">
        <v>10637</v>
      </c>
      <c r="F253" s="120" t="s">
        <v>10588</v>
      </c>
      <c r="G253" s="121">
        <v>-46120</v>
      </c>
      <c r="H253" s="120" t="s">
        <v>10634</v>
      </c>
      <c r="I253" s="121">
        <v>-3690</v>
      </c>
      <c r="J253" s="121">
        <v>-49810</v>
      </c>
      <c r="K253" s="120" t="s">
        <v>3795</v>
      </c>
      <c r="L253" s="120" t="s">
        <v>3534</v>
      </c>
      <c r="M253" s="120" t="s">
        <v>3796</v>
      </c>
    </row>
    <row r="254" spans="1:13" x14ac:dyDescent="0.25">
      <c r="A254" s="119">
        <v>45887</v>
      </c>
      <c r="B254" s="120" t="s">
        <v>10811</v>
      </c>
      <c r="C254">
        <v>138</v>
      </c>
      <c r="D254" s="120" t="s">
        <v>10762</v>
      </c>
      <c r="E254" s="120" t="s">
        <v>10594</v>
      </c>
      <c r="F254" s="120" t="s">
        <v>10594</v>
      </c>
      <c r="G254" s="121">
        <v>-27692</v>
      </c>
      <c r="H254" s="120" t="s">
        <v>10634</v>
      </c>
      <c r="I254" s="121">
        <v>-2215</v>
      </c>
      <c r="J254" s="121">
        <v>-29907</v>
      </c>
      <c r="K254" s="120" t="s">
        <v>3429</v>
      </c>
      <c r="L254" s="120" t="s">
        <v>3430</v>
      </c>
      <c r="M254" s="120" t="s">
        <v>3431</v>
      </c>
    </row>
    <row r="255" spans="1:13" x14ac:dyDescent="0.25">
      <c r="A255" s="119">
        <v>45887</v>
      </c>
      <c r="B255" s="120" t="s">
        <v>10812</v>
      </c>
      <c r="C255">
        <v>157</v>
      </c>
      <c r="D255" s="120" t="s">
        <v>10762</v>
      </c>
      <c r="E255" s="120" t="s">
        <v>10619</v>
      </c>
      <c r="F255" s="120" t="s">
        <v>10596</v>
      </c>
      <c r="G255" s="121">
        <v>-27692</v>
      </c>
      <c r="H255" s="120" t="s">
        <v>10634</v>
      </c>
      <c r="I255" s="121">
        <v>-2215</v>
      </c>
      <c r="J255" s="121">
        <v>-29907</v>
      </c>
      <c r="K255" s="120" t="s">
        <v>3429</v>
      </c>
      <c r="L255" s="120" t="s">
        <v>3430</v>
      </c>
      <c r="M255" s="120" t="s">
        <v>3431</v>
      </c>
    </row>
    <row r="256" spans="1:13" x14ac:dyDescent="0.25">
      <c r="A256" s="119">
        <v>45887</v>
      </c>
      <c r="B256" s="120" t="s">
        <v>10813</v>
      </c>
      <c r="C256">
        <v>158</v>
      </c>
      <c r="D256" s="120" t="s">
        <v>10765</v>
      </c>
      <c r="E256" s="120" t="s">
        <v>10801</v>
      </c>
      <c r="F256" s="120" t="s">
        <v>10590</v>
      </c>
      <c r="G256" s="121">
        <v>-102361</v>
      </c>
      <c r="H256" s="120" t="s">
        <v>10634</v>
      </c>
      <c r="I256" s="121">
        <v>-8189</v>
      </c>
      <c r="J256" s="121">
        <v>-110550</v>
      </c>
      <c r="K256" s="120" t="s">
        <v>3527</v>
      </c>
      <c r="L256" s="120" t="s">
        <v>3426</v>
      </c>
      <c r="M256" s="120" t="s">
        <v>3528</v>
      </c>
    </row>
    <row r="257" spans="1:13" x14ac:dyDescent="0.25">
      <c r="A257" s="119">
        <v>45887</v>
      </c>
      <c r="B257" s="120" t="s">
        <v>10814</v>
      </c>
      <c r="C257">
        <v>160</v>
      </c>
      <c r="D257" s="120" t="s">
        <v>10765</v>
      </c>
      <c r="E257" s="120" t="s">
        <v>10619</v>
      </c>
      <c r="F257" s="120" t="s">
        <v>10596</v>
      </c>
      <c r="G257" s="121">
        <v>-102361</v>
      </c>
      <c r="H257" s="120" t="s">
        <v>10634</v>
      </c>
      <c r="I257" s="121">
        <v>-8189</v>
      </c>
      <c r="J257" s="121">
        <v>-110550</v>
      </c>
      <c r="K257" s="120" t="s">
        <v>3527</v>
      </c>
      <c r="L257" s="120" t="s">
        <v>3426</v>
      </c>
      <c r="M257" s="120" t="s">
        <v>3528</v>
      </c>
    </row>
    <row r="258" spans="1:13" x14ac:dyDescent="0.25">
      <c r="A258" s="119">
        <v>45887</v>
      </c>
      <c r="B258" s="120" t="s">
        <v>10815</v>
      </c>
      <c r="C258">
        <v>162</v>
      </c>
      <c r="D258" s="120" t="s">
        <v>10765</v>
      </c>
      <c r="E258" s="120" t="s">
        <v>10639</v>
      </c>
      <c r="F258" s="120" t="s">
        <v>10639</v>
      </c>
      <c r="G258" s="121">
        <v>-102361</v>
      </c>
      <c r="H258" s="120" t="s">
        <v>10634</v>
      </c>
      <c r="I258" s="121">
        <v>-8189</v>
      </c>
      <c r="J258" s="121">
        <v>-110550</v>
      </c>
      <c r="K258" s="120" t="s">
        <v>3527</v>
      </c>
      <c r="L258" s="120" t="s">
        <v>3426</v>
      </c>
      <c r="M258" s="120" t="s">
        <v>3528</v>
      </c>
    </row>
    <row r="259" spans="1:13" x14ac:dyDescent="0.25">
      <c r="A259" s="119">
        <v>45887</v>
      </c>
      <c r="B259" s="120" t="s">
        <v>10816</v>
      </c>
      <c r="C259" t="s">
        <v>10817</v>
      </c>
      <c r="D259" s="120" t="s">
        <v>10765</v>
      </c>
      <c r="E259" s="120" t="s">
        <v>10637</v>
      </c>
      <c r="F259" s="120" t="s">
        <v>10588</v>
      </c>
      <c r="G259" s="121">
        <v>-102361</v>
      </c>
      <c r="H259" s="120" t="s">
        <v>10634</v>
      </c>
      <c r="I259" s="121">
        <v>-8189</v>
      </c>
      <c r="J259" s="121">
        <v>-110550</v>
      </c>
      <c r="K259" s="120" t="s">
        <v>3527</v>
      </c>
      <c r="L259" s="120" t="s">
        <v>3426</v>
      </c>
      <c r="M259" s="120" t="s">
        <v>3528</v>
      </c>
    </row>
    <row r="260" spans="1:13" x14ac:dyDescent="0.25">
      <c r="A260" s="119">
        <v>45887</v>
      </c>
      <c r="B260" s="120" t="s">
        <v>10816</v>
      </c>
      <c r="C260">
        <v>166</v>
      </c>
      <c r="D260" s="120" t="s">
        <v>10772</v>
      </c>
      <c r="E260" s="120" t="s">
        <v>10594</v>
      </c>
      <c r="F260" s="120" t="s">
        <v>10594</v>
      </c>
      <c r="G260" s="121">
        <v>-163019</v>
      </c>
      <c r="H260" s="120" t="s">
        <v>10634</v>
      </c>
      <c r="I260" s="121">
        <v>-13042</v>
      </c>
      <c r="J260" s="121">
        <v>-176061</v>
      </c>
      <c r="K260" s="120" t="s">
        <v>3418</v>
      </c>
      <c r="L260" s="120" t="s">
        <v>3419</v>
      </c>
      <c r="M260" s="120" t="s">
        <v>3420</v>
      </c>
    </row>
    <row r="261" spans="1:13" x14ac:dyDescent="0.25">
      <c r="A261" s="119">
        <v>45887</v>
      </c>
      <c r="B261" s="120" t="s">
        <v>10818</v>
      </c>
      <c r="C261">
        <v>170</v>
      </c>
      <c r="D261" s="120" t="s">
        <v>10772</v>
      </c>
      <c r="E261" s="120" t="s">
        <v>10801</v>
      </c>
      <c r="F261" s="120" t="s">
        <v>10590</v>
      </c>
      <c r="G261" s="121">
        <v>-163019</v>
      </c>
      <c r="H261" s="120" t="s">
        <v>10634</v>
      </c>
      <c r="I261" s="121">
        <v>-13042</v>
      </c>
      <c r="J261" s="121">
        <v>-176061</v>
      </c>
      <c r="K261" s="120" t="s">
        <v>3418</v>
      </c>
      <c r="L261" s="120" t="s">
        <v>3419</v>
      </c>
      <c r="M261" s="120" t="s">
        <v>3420</v>
      </c>
    </row>
    <row r="262" spans="1:13" x14ac:dyDescent="0.25">
      <c r="A262" s="119">
        <v>45887</v>
      </c>
      <c r="B262" s="120" t="s">
        <v>10818</v>
      </c>
      <c r="C262" t="s">
        <v>10819</v>
      </c>
      <c r="D262" s="120" t="s">
        <v>10765</v>
      </c>
      <c r="E262" s="120" t="s">
        <v>10594</v>
      </c>
      <c r="F262" s="120" t="s">
        <v>10594</v>
      </c>
      <c r="G262" s="121">
        <v>-102361</v>
      </c>
      <c r="H262" s="120" t="s">
        <v>10634</v>
      </c>
      <c r="I262" s="121">
        <v>-8189</v>
      </c>
      <c r="J262" s="121">
        <v>-110550</v>
      </c>
      <c r="K262" s="120" t="s">
        <v>3527</v>
      </c>
      <c r="L262" s="120" t="s">
        <v>3426</v>
      </c>
      <c r="M262" s="120" t="s">
        <v>3528</v>
      </c>
    </row>
    <row r="263" spans="1:13" x14ac:dyDescent="0.25">
      <c r="A263" s="119">
        <v>45887</v>
      </c>
      <c r="B263" s="120" t="s">
        <v>10820</v>
      </c>
      <c r="C263">
        <v>175</v>
      </c>
      <c r="D263" s="120" t="s">
        <v>10772</v>
      </c>
      <c r="E263" s="120" t="s">
        <v>10639</v>
      </c>
      <c r="F263" s="120" t="s">
        <v>10639</v>
      </c>
      <c r="G263" s="121">
        <v>-163019</v>
      </c>
      <c r="H263" s="120" t="s">
        <v>10634</v>
      </c>
      <c r="I263" s="121">
        <v>-13042</v>
      </c>
      <c r="J263" s="121">
        <v>-176061</v>
      </c>
      <c r="K263" s="120" t="s">
        <v>3418</v>
      </c>
      <c r="L263" s="120" t="s">
        <v>3419</v>
      </c>
      <c r="M263" s="120" t="s">
        <v>3420</v>
      </c>
    </row>
    <row r="264" spans="1:13" x14ac:dyDescent="0.25">
      <c r="A264" s="119">
        <v>45887</v>
      </c>
      <c r="B264" s="120" t="s">
        <v>10746</v>
      </c>
      <c r="C264">
        <v>177</v>
      </c>
      <c r="D264" s="120" t="s">
        <v>10772</v>
      </c>
      <c r="E264" s="120" t="s">
        <v>10619</v>
      </c>
      <c r="F264" s="120" t="s">
        <v>10596</v>
      </c>
      <c r="G264" s="121">
        <v>-163019</v>
      </c>
      <c r="H264" s="120" t="s">
        <v>10634</v>
      </c>
      <c r="I264" s="121">
        <v>-13042</v>
      </c>
      <c r="J264" s="121">
        <v>-176061</v>
      </c>
      <c r="K264" s="120" t="s">
        <v>3418</v>
      </c>
      <c r="L264" s="120" t="s">
        <v>3419</v>
      </c>
      <c r="M264" s="120" t="s">
        <v>3420</v>
      </c>
    </row>
    <row r="265" spans="1:13" x14ac:dyDescent="0.25">
      <c r="A265" s="119">
        <v>45887</v>
      </c>
      <c r="B265" s="120" t="s">
        <v>10821</v>
      </c>
      <c r="C265">
        <v>179</v>
      </c>
      <c r="D265" s="120" t="s">
        <v>10772</v>
      </c>
      <c r="E265" s="120" t="s">
        <v>10637</v>
      </c>
      <c r="F265" s="120" t="s">
        <v>10588</v>
      </c>
      <c r="G265" s="121">
        <v>-163019</v>
      </c>
      <c r="H265" s="120" t="s">
        <v>10634</v>
      </c>
      <c r="I265" s="121">
        <v>-13042</v>
      </c>
      <c r="J265" s="121">
        <v>-176061</v>
      </c>
      <c r="K265" s="120" t="s">
        <v>3418</v>
      </c>
      <c r="L265" s="120" t="s">
        <v>3419</v>
      </c>
      <c r="M265" s="120" t="s">
        <v>3420</v>
      </c>
    </row>
    <row r="266" spans="1:13" x14ac:dyDescent="0.25">
      <c r="A266" s="119">
        <v>45887</v>
      </c>
      <c r="B266" s="120" t="s">
        <v>10822</v>
      </c>
      <c r="C266">
        <v>187</v>
      </c>
      <c r="D266" s="120" t="s">
        <v>10765</v>
      </c>
      <c r="E266" s="120" t="s">
        <v>10804</v>
      </c>
      <c r="F266" s="120" t="s">
        <v>10604</v>
      </c>
      <c r="G266" s="121">
        <v>-30708</v>
      </c>
      <c r="H266" s="120" t="s">
        <v>10634</v>
      </c>
      <c r="I266" s="121">
        <v>-2457</v>
      </c>
      <c r="J266" s="121">
        <v>-33165</v>
      </c>
      <c r="K266" s="120" t="s">
        <v>3527</v>
      </c>
      <c r="L266" s="120" t="s">
        <v>3426</v>
      </c>
      <c r="M266" s="120" t="s">
        <v>3528</v>
      </c>
    </row>
    <row r="267" spans="1:13" x14ac:dyDescent="0.25">
      <c r="A267" s="119">
        <v>45887</v>
      </c>
      <c r="B267" s="120" t="s">
        <v>10823</v>
      </c>
      <c r="C267">
        <v>189</v>
      </c>
      <c r="D267" s="120" t="s">
        <v>10778</v>
      </c>
      <c r="E267" s="120" t="s">
        <v>10594</v>
      </c>
      <c r="F267" s="120" t="s">
        <v>10594</v>
      </c>
      <c r="G267" s="121">
        <v>-162591</v>
      </c>
      <c r="H267" s="120" t="s">
        <v>10634</v>
      </c>
      <c r="I267" s="121">
        <v>-13007</v>
      </c>
      <c r="J267" s="121">
        <v>-175598</v>
      </c>
      <c r="K267" s="120" t="s">
        <v>3423</v>
      </c>
      <c r="L267" s="120" t="s">
        <v>3424</v>
      </c>
      <c r="M267" s="120" t="s">
        <v>3425</v>
      </c>
    </row>
    <row r="268" spans="1:13" x14ac:dyDescent="0.25">
      <c r="A268" s="119">
        <v>45887</v>
      </c>
      <c r="B268" s="120" t="s">
        <v>10824</v>
      </c>
      <c r="C268">
        <v>190</v>
      </c>
      <c r="D268" s="120" t="s">
        <v>10772</v>
      </c>
      <c r="E268" s="120" t="s">
        <v>10804</v>
      </c>
      <c r="F268" s="120" t="s">
        <v>10604</v>
      </c>
      <c r="G268" s="121">
        <v>-48906</v>
      </c>
      <c r="H268" s="120" t="s">
        <v>10634</v>
      </c>
      <c r="I268" s="121">
        <v>-3912</v>
      </c>
      <c r="J268" s="121">
        <v>-52818</v>
      </c>
      <c r="K268" s="120" t="s">
        <v>3418</v>
      </c>
      <c r="L268" s="120" t="s">
        <v>3419</v>
      </c>
      <c r="M268" s="120" t="s">
        <v>3420</v>
      </c>
    </row>
    <row r="269" spans="1:13" x14ac:dyDescent="0.25">
      <c r="A269" s="119">
        <v>45887</v>
      </c>
      <c r="B269" s="120" t="s">
        <v>10825</v>
      </c>
      <c r="C269">
        <v>1907</v>
      </c>
      <c r="D269" s="120" t="s">
        <v>10759</v>
      </c>
      <c r="E269" s="120" t="s">
        <v>10639</v>
      </c>
      <c r="F269" s="120" t="s">
        <v>10639</v>
      </c>
      <c r="G269" s="121">
        <v>-1386470</v>
      </c>
      <c r="H269" s="120" t="s">
        <v>10634</v>
      </c>
      <c r="I269" s="121">
        <v>-110918</v>
      </c>
      <c r="J269" s="121">
        <v>-1497388</v>
      </c>
      <c r="K269" s="120" t="s">
        <v>3434</v>
      </c>
      <c r="L269" s="120" t="s">
        <v>3435</v>
      </c>
      <c r="M269" s="120" t="s">
        <v>3436</v>
      </c>
    </row>
    <row r="270" spans="1:13" x14ac:dyDescent="0.25">
      <c r="A270" s="119">
        <v>45887</v>
      </c>
      <c r="B270" s="120" t="s">
        <v>10826</v>
      </c>
      <c r="C270">
        <v>1908</v>
      </c>
      <c r="D270" s="120" t="s">
        <v>10759</v>
      </c>
      <c r="E270" s="120" t="s">
        <v>10594</v>
      </c>
      <c r="F270" s="120" t="s">
        <v>10594</v>
      </c>
      <c r="G270" s="121">
        <v>-1386470</v>
      </c>
      <c r="H270" s="120" t="s">
        <v>10634</v>
      </c>
      <c r="I270" s="121">
        <v>-110918</v>
      </c>
      <c r="J270" s="121">
        <v>-1497388</v>
      </c>
      <c r="K270" s="120" t="s">
        <v>3434</v>
      </c>
      <c r="L270" s="120" t="s">
        <v>3435</v>
      </c>
      <c r="M270" s="120" t="s">
        <v>3436</v>
      </c>
    </row>
    <row r="271" spans="1:13" x14ac:dyDescent="0.25">
      <c r="A271" s="119">
        <v>45887</v>
      </c>
      <c r="B271" s="120" t="s">
        <v>10827</v>
      </c>
      <c r="C271">
        <v>1910</v>
      </c>
      <c r="D271" s="120" t="s">
        <v>10759</v>
      </c>
      <c r="E271" s="120" t="s">
        <v>10637</v>
      </c>
      <c r="F271" s="120" t="s">
        <v>10588</v>
      </c>
      <c r="G271" s="121">
        <v>-1386470</v>
      </c>
      <c r="H271" s="120" t="s">
        <v>10634</v>
      </c>
      <c r="I271" s="121">
        <v>-110918</v>
      </c>
      <c r="J271" s="121">
        <v>-1497388</v>
      </c>
      <c r="K271" s="120" t="s">
        <v>3434</v>
      </c>
      <c r="L271" s="120" t="s">
        <v>3435</v>
      </c>
      <c r="M271" s="120" t="s">
        <v>3436</v>
      </c>
    </row>
    <row r="272" spans="1:13" x14ac:dyDescent="0.25">
      <c r="A272" s="119">
        <v>45887</v>
      </c>
      <c r="B272" s="120" t="s">
        <v>10828</v>
      </c>
      <c r="C272">
        <v>200</v>
      </c>
      <c r="D272" s="120" t="s">
        <v>10778</v>
      </c>
      <c r="E272" s="120" t="s">
        <v>10637</v>
      </c>
      <c r="F272" s="120" t="s">
        <v>10588</v>
      </c>
      <c r="G272" s="121">
        <v>-162591</v>
      </c>
      <c r="H272" s="120" t="s">
        <v>10634</v>
      </c>
      <c r="I272" s="121">
        <v>-13007</v>
      </c>
      <c r="J272" s="121">
        <v>-175598</v>
      </c>
      <c r="K272" s="120" t="s">
        <v>3423</v>
      </c>
      <c r="L272" s="120" t="s">
        <v>3424</v>
      </c>
      <c r="M272" s="120" t="s">
        <v>3425</v>
      </c>
    </row>
    <row r="273" spans="1:13" x14ac:dyDescent="0.25">
      <c r="A273" s="119">
        <v>45887</v>
      </c>
      <c r="B273" s="120" t="s">
        <v>317</v>
      </c>
      <c r="C273">
        <v>201</v>
      </c>
      <c r="D273" s="120" t="s">
        <v>10778</v>
      </c>
      <c r="E273" s="120" t="s">
        <v>10804</v>
      </c>
      <c r="F273" s="120" t="s">
        <v>10604</v>
      </c>
      <c r="G273" s="121">
        <v>-48778</v>
      </c>
      <c r="H273" s="120" t="s">
        <v>10634</v>
      </c>
      <c r="I273" s="121">
        <v>-3902</v>
      </c>
      <c r="J273" s="121">
        <v>-52680</v>
      </c>
      <c r="K273" s="120" t="s">
        <v>3423</v>
      </c>
      <c r="L273" s="120" t="s">
        <v>3424</v>
      </c>
      <c r="M273" s="120" t="s">
        <v>3425</v>
      </c>
    </row>
    <row r="274" spans="1:13" x14ac:dyDescent="0.25">
      <c r="A274" s="119">
        <v>45887</v>
      </c>
      <c r="B274" s="120" t="s">
        <v>10829</v>
      </c>
      <c r="C274">
        <v>2025</v>
      </c>
      <c r="D274" s="120" t="s">
        <v>10759</v>
      </c>
      <c r="E274" s="120" t="s">
        <v>10804</v>
      </c>
      <c r="F274" s="120" t="s">
        <v>10604</v>
      </c>
      <c r="G274" s="121">
        <v>-415941</v>
      </c>
      <c r="H274" s="120" t="s">
        <v>10634</v>
      </c>
      <c r="I274" s="121">
        <v>-33275</v>
      </c>
      <c r="J274" s="121">
        <v>-449216</v>
      </c>
      <c r="K274" s="120" t="s">
        <v>3434</v>
      </c>
      <c r="L274" s="120" t="s">
        <v>3435</v>
      </c>
      <c r="M274" s="120" t="s">
        <v>3436</v>
      </c>
    </row>
    <row r="275" spans="1:13" x14ac:dyDescent="0.25">
      <c r="A275" s="119">
        <v>45887</v>
      </c>
      <c r="B275" s="120" t="s">
        <v>10830</v>
      </c>
      <c r="C275">
        <v>2029</v>
      </c>
      <c r="D275" s="120" t="s">
        <v>10759</v>
      </c>
      <c r="E275" s="120" t="s">
        <v>10801</v>
      </c>
      <c r="F275" s="120" t="s">
        <v>10590</v>
      </c>
      <c r="G275" s="121">
        <v>-1386470</v>
      </c>
      <c r="H275" s="120" t="s">
        <v>10634</v>
      </c>
      <c r="I275" s="121">
        <v>-110918</v>
      </c>
      <c r="J275" s="121">
        <v>-1497388</v>
      </c>
      <c r="K275" s="120" t="s">
        <v>3434</v>
      </c>
      <c r="L275" s="120" t="s">
        <v>3435</v>
      </c>
      <c r="M275" s="120" t="s">
        <v>3436</v>
      </c>
    </row>
    <row r="276" spans="1:13" x14ac:dyDescent="0.25">
      <c r="A276" s="119">
        <v>45887</v>
      </c>
      <c r="B276" s="120" t="s">
        <v>10831</v>
      </c>
      <c r="C276">
        <v>203</v>
      </c>
      <c r="D276" s="120" t="s">
        <v>10778</v>
      </c>
      <c r="E276" s="120" t="s">
        <v>10619</v>
      </c>
      <c r="F276" s="120" t="s">
        <v>10596</v>
      </c>
      <c r="G276" s="121">
        <v>-162591</v>
      </c>
      <c r="H276" s="120" t="s">
        <v>10634</v>
      </c>
      <c r="I276" s="121">
        <v>-13007</v>
      </c>
      <c r="J276" s="121">
        <v>-175598</v>
      </c>
      <c r="K276" s="120" t="s">
        <v>3423</v>
      </c>
      <c r="L276" s="120" t="s">
        <v>3424</v>
      </c>
      <c r="M276" s="120" t="s">
        <v>3425</v>
      </c>
    </row>
    <row r="277" spans="1:13" x14ac:dyDescent="0.25">
      <c r="A277" s="119">
        <v>45887</v>
      </c>
      <c r="B277" s="120" t="s">
        <v>10832</v>
      </c>
      <c r="C277">
        <v>2077</v>
      </c>
      <c r="D277" s="120" t="s">
        <v>10759</v>
      </c>
      <c r="E277" s="120" t="s">
        <v>10619</v>
      </c>
      <c r="F277" s="120" t="s">
        <v>10596</v>
      </c>
      <c r="G277" s="121">
        <v>-1386470</v>
      </c>
      <c r="H277" s="120" t="s">
        <v>10634</v>
      </c>
      <c r="I277" s="121">
        <v>-110918</v>
      </c>
      <c r="J277" s="121">
        <v>-1497388</v>
      </c>
      <c r="K277" s="120" t="s">
        <v>3434</v>
      </c>
      <c r="L277" s="120" t="s">
        <v>3435</v>
      </c>
      <c r="M277" s="120" t="s">
        <v>3436</v>
      </c>
    </row>
    <row r="278" spans="1:13" x14ac:dyDescent="0.25">
      <c r="A278" s="119">
        <v>45887</v>
      </c>
      <c r="B278" s="120" t="s">
        <v>329</v>
      </c>
      <c r="C278">
        <v>213</v>
      </c>
      <c r="D278" s="120" t="s">
        <v>10778</v>
      </c>
      <c r="E278" s="120" t="s">
        <v>10801</v>
      </c>
      <c r="F278" s="120" t="s">
        <v>10590</v>
      </c>
      <c r="G278" s="121">
        <v>-162591</v>
      </c>
      <c r="H278" s="120" t="s">
        <v>10634</v>
      </c>
      <c r="I278" s="121">
        <v>-13007</v>
      </c>
      <c r="J278" s="121">
        <v>-175598</v>
      </c>
      <c r="K278" s="120" t="s">
        <v>3423</v>
      </c>
      <c r="L278" s="120" t="s">
        <v>3424</v>
      </c>
      <c r="M278" s="120" t="s">
        <v>3425</v>
      </c>
    </row>
    <row r="279" spans="1:13" x14ac:dyDescent="0.25">
      <c r="A279" s="119">
        <v>45887</v>
      </c>
      <c r="B279" s="120" t="s">
        <v>333</v>
      </c>
      <c r="C279">
        <v>215</v>
      </c>
      <c r="D279" s="120" t="s">
        <v>10778</v>
      </c>
      <c r="E279" s="120" t="s">
        <v>10639</v>
      </c>
      <c r="F279" s="120" t="s">
        <v>10639</v>
      </c>
      <c r="G279" s="121">
        <v>-162591</v>
      </c>
      <c r="H279" s="120" t="s">
        <v>10634</v>
      </c>
      <c r="I279" s="121">
        <v>-13007</v>
      </c>
      <c r="J279" s="121">
        <v>-175598</v>
      </c>
      <c r="K279" s="120" t="s">
        <v>3423</v>
      </c>
      <c r="L279" s="120" t="s">
        <v>3424</v>
      </c>
      <c r="M279" s="120" t="s">
        <v>3425</v>
      </c>
    </row>
    <row r="280" spans="1:13" x14ac:dyDescent="0.25">
      <c r="A280" s="119">
        <v>45918</v>
      </c>
      <c r="B280" s="120" t="s">
        <v>752</v>
      </c>
      <c r="C280">
        <v>214</v>
      </c>
      <c r="D280" s="120" t="s">
        <v>10767</v>
      </c>
      <c r="E280" s="120" t="s">
        <v>10637</v>
      </c>
      <c r="F280" s="120" t="s">
        <v>10588</v>
      </c>
      <c r="G280" s="121">
        <v>-47604</v>
      </c>
      <c r="H280" s="122" t="s">
        <v>156</v>
      </c>
      <c r="I280" s="121">
        <v>-3808</v>
      </c>
      <c r="J280" s="121">
        <v>-51412</v>
      </c>
      <c r="K280" s="120" t="s">
        <v>3795</v>
      </c>
      <c r="L280" s="120" t="s">
        <v>3534</v>
      </c>
      <c r="M280" s="120" t="s">
        <v>3796</v>
      </c>
    </row>
    <row r="281" spans="1:13" x14ac:dyDescent="0.25">
      <c r="A281" s="119">
        <v>45918</v>
      </c>
      <c r="B281" s="120" t="s">
        <v>754</v>
      </c>
      <c r="C281">
        <v>218</v>
      </c>
      <c r="D281" s="120" t="s">
        <v>10767</v>
      </c>
      <c r="E281" s="120" t="s">
        <v>10639</v>
      </c>
      <c r="F281" s="120" t="s">
        <v>10639</v>
      </c>
      <c r="G281" s="121">
        <v>-47604</v>
      </c>
      <c r="H281" s="122" t="s">
        <v>156</v>
      </c>
      <c r="I281" s="121">
        <v>-3808</v>
      </c>
      <c r="J281" s="121">
        <v>-51412</v>
      </c>
      <c r="K281" s="120" t="s">
        <v>3795</v>
      </c>
      <c r="L281" s="120" t="s">
        <v>3534</v>
      </c>
      <c r="M281" s="120" t="s">
        <v>3796</v>
      </c>
    </row>
    <row r="282" spans="1:13" x14ac:dyDescent="0.25">
      <c r="A282" s="119">
        <v>45918</v>
      </c>
      <c r="B282" s="120" t="s">
        <v>756</v>
      </c>
      <c r="C282">
        <v>220</v>
      </c>
      <c r="D282" s="120" t="s">
        <v>10767</v>
      </c>
      <c r="E282" s="120" t="s">
        <v>10801</v>
      </c>
      <c r="F282" s="120" t="s">
        <v>10590</v>
      </c>
      <c r="G282" s="121">
        <v>-47604</v>
      </c>
      <c r="H282" s="122" t="s">
        <v>156</v>
      </c>
      <c r="I282" s="121">
        <v>-3808</v>
      </c>
      <c r="J282" s="121">
        <v>-51412</v>
      </c>
      <c r="K282" s="120" t="s">
        <v>3795</v>
      </c>
      <c r="L282" s="120" t="s">
        <v>3534</v>
      </c>
      <c r="M282" s="120" t="s">
        <v>3796</v>
      </c>
    </row>
    <row r="283" spans="1:13" x14ac:dyDescent="0.25">
      <c r="A283" s="119">
        <v>45918</v>
      </c>
      <c r="B283" s="120" t="s">
        <v>758</v>
      </c>
      <c r="C283">
        <v>224</v>
      </c>
      <c r="D283" s="120" t="s">
        <v>10767</v>
      </c>
      <c r="E283" s="120" t="s">
        <v>10804</v>
      </c>
      <c r="F283" s="120" t="s">
        <v>10604</v>
      </c>
      <c r="G283" s="121">
        <v>-14281</v>
      </c>
      <c r="H283" s="122" t="s">
        <v>156</v>
      </c>
      <c r="I283" s="121">
        <v>-1142</v>
      </c>
      <c r="J283" s="121">
        <v>-15423</v>
      </c>
      <c r="K283" s="120" t="s">
        <v>3795</v>
      </c>
      <c r="L283" s="120" t="s">
        <v>3534</v>
      </c>
      <c r="M283" s="120" t="s">
        <v>3796</v>
      </c>
    </row>
    <row r="284" spans="1:13" x14ac:dyDescent="0.25">
      <c r="A284" s="119">
        <v>45918</v>
      </c>
      <c r="B284" s="120" t="s">
        <v>760</v>
      </c>
      <c r="C284">
        <v>225</v>
      </c>
      <c r="D284" s="120" t="s">
        <v>10767</v>
      </c>
      <c r="E284" s="120" t="s">
        <v>10594</v>
      </c>
      <c r="F284" s="120" t="s">
        <v>10594</v>
      </c>
      <c r="G284" s="121">
        <v>-47604</v>
      </c>
      <c r="H284" s="122" t="s">
        <v>156</v>
      </c>
      <c r="I284" s="121">
        <v>-3808</v>
      </c>
      <c r="J284" s="121">
        <v>-51412</v>
      </c>
      <c r="K284" s="120" t="s">
        <v>3795</v>
      </c>
      <c r="L284" s="120" t="s">
        <v>3534</v>
      </c>
      <c r="M284" s="120" t="s">
        <v>3796</v>
      </c>
    </row>
    <row r="285" spans="1:13" x14ac:dyDescent="0.25">
      <c r="A285" s="119">
        <v>45918</v>
      </c>
      <c r="B285" s="120" t="s">
        <v>762</v>
      </c>
      <c r="C285">
        <v>230</v>
      </c>
      <c r="D285" s="120" t="s">
        <v>10767</v>
      </c>
      <c r="E285" s="120" t="s">
        <v>10619</v>
      </c>
      <c r="F285" s="120" t="s">
        <v>10596</v>
      </c>
      <c r="G285" s="121">
        <v>-47604</v>
      </c>
      <c r="H285" s="122" t="s">
        <v>156</v>
      </c>
      <c r="I285" s="121">
        <v>-3808</v>
      </c>
      <c r="J285" s="121">
        <v>-51412</v>
      </c>
      <c r="K285" s="120" t="s">
        <v>3795</v>
      </c>
      <c r="L285" s="120" t="s">
        <v>3534</v>
      </c>
      <c r="M285" s="120" t="s">
        <v>3796</v>
      </c>
    </row>
    <row r="286" spans="1:13" x14ac:dyDescent="0.25">
      <c r="A286" s="119">
        <v>45918</v>
      </c>
      <c r="B286" s="120" t="s">
        <v>729</v>
      </c>
      <c r="C286">
        <v>239</v>
      </c>
      <c r="D286" s="120" t="s">
        <v>10762</v>
      </c>
      <c r="E286" s="120" t="s">
        <v>10804</v>
      </c>
      <c r="F286" s="120" t="s">
        <v>10604</v>
      </c>
      <c r="G286" s="121">
        <v>-3511</v>
      </c>
      <c r="H286" s="122" t="s">
        <v>156</v>
      </c>
      <c r="I286" s="121">
        <v>-281</v>
      </c>
      <c r="J286" s="121">
        <v>-3792</v>
      </c>
      <c r="K286" s="120" t="s">
        <v>3429</v>
      </c>
      <c r="L286" s="120" t="s">
        <v>3430</v>
      </c>
      <c r="M286" s="120" t="s">
        <v>3431</v>
      </c>
    </row>
    <row r="287" spans="1:13" x14ac:dyDescent="0.25">
      <c r="A287" s="119">
        <v>45918</v>
      </c>
      <c r="B287" s="120" t="s">
        <v>731</v>
      </c>
      <c r="C287">
        <v>241</v>
      </c>
      <c r="D287" s="120" t="s">
        <v>10762</v>
      </c>
      <c r="E287" s="120" t="s">
        <v>10801</v>
      </c>
      <c r="F287" s="120" t="s">
        <v>10590</v>
      </c>
      <c r="G287" s="121">
        <v>-11703</v>
      </c>
      <c r="H287" s="122" t="s">
        <v>156</v>
      </c>
      <c r="I287" s="121">
        <v>-936</v>
      </c>
      <c r="J287" s="121">
        <v>-12639</v>
      </c>
      <c r="K287" s="120" t="s">
        <v>3429</v>
      </c>
      <c r="L287" s="120" t="s">
        <v>3430</v>
      </c>
      <c r="M287" s="120" t="s">
        <v>3431</v>
      </c>
    </row>
    <row r="288" spans="1:13" x14ac:dyDescent="0.25">
      <c r="A288" s="119">
        <v>45918</v>
      </c>
      <c r="B288" s="120" t="s">
        <v>733</v>
      </c>
      <c r="C288">
        <v>244</v>
      </c>
      <c r="D288" s="120" t="s">
        <v>10762</v>
      </c>
      <c r="E288" s="120" t="s">
        <v>10639</v>
      </c>
      <c r="F288" s="120" t="s">
        <v>10639</v>
      </c>
      <c r="G288" s="121">
        <v>-11703</v>
      </c>
      <c r="H288" s="122" t="s">
        <v>156</v>
      </c>
      <c r="I288" s="121">
        <v>-936</v>
      </c>
      <c r="J288" s="121">
        <v>-12639</v>
      </c>
      <c r="K288" s="120" t="s">
        <v>3429</v>
      </c>
      <c r="L288" s="120" t="s">
        <v>3430</v>
      </c>
      <c r="M288" s="120" t="s">
        <v>3431</v>
      </c>
    </row>
    <row r="289" spans="1:13" x14ac:dyDescent="0.25">
      <c r="A289" s="119">
        <v>45918</v>
      </c>
      <c r="B289" s="120" t="s">
        <v>735</v>
      </c>
      <c r="C289">
        <v>245</v>
      </c>
      <c r="D289" s="120" t="s">
        <v>10762</v>
      </c>
      <c r="E289" s="120" t="s">
        <v>10594</v>
      </c>
      <c r="F289" s="120" t="s">
        <v>10594</v>
      </c>
      <c r="G289" s="121">
        <v>-11703</v>
      </c>
      <c r="H289" s="122" t="s">
        <v>156</v>
      </c>
      <c r="I289" s="121">
        <v>-936</v>
      </c>
      <c r="J289" s="121">
        <v>-12639</v>
      </c>
      <c r="K289" s="120" t="s">
        <v>3429</v>
      </c>
      <c r="L289" s="120" t="s">
        <v>3430</v>
      </c>
      <c r="M289" s="120" t="s">
        <v>3431</v>
      </c>
    </row>
    <row r="290" spans="1:13" x14ac:dyDescent="0.25">
      <c r="A290" s="119">
        <v>45918</v>
      </c>
      <c r="B290" s="120" t="s">
        <v>737</v>
      </c>
      <c r="C290">
        <v>250</v>
      </c>
      <c r="D290" s="120" t="s">
        <v>10762</v>
      </c>
      <c r="E290" s="120" t="s">
        <v>10619</v>
      </c>
      <c r="F290" s="120" t="s">
        <v>10596</v>
      </c>
      <c r="G290" s="121">
        <v>-11703</v>
      </c>
      <c r="H290" s="122" t="s">
        <v>156</v>
      </c>
      <c r="I290" s="121">
        <v>-936</v>
      </c>
      <c r="J290" s="121">
        <v>-12639</v>
      </c>
      <c r="K290" s="120" t="s">
        <v>3429</v>
      </c>
      <c r="L290" s="120" t="s">
        <v>3430</v>
      </c>
      <c r="M290" s="120" t="s">
        <v>3431</v>
      </c>
    </row>
    <row r="291" spans="1:13" x14ac:dyDescent="0.25">
      <c r="A291" s="119">
        <v>45918</v>
      </c>
      <c r="B291" s="120" t="s">
        <v>739</v>
      </c>
      <c r="C291">
        <v>251</v>
      </c>
      <c r="D291" s="120" t="s">
        <v>10762</v>
      </c>
      <c r="E291" s="120" t="s">
        <v>10637</v>
      </c>
      <c r="F291" s="120" t="s">
        <v>10588</v>
      </c>
      <c r="G291" s="121">
        <v>-11703</v>
      </c>
      <c r="H291" s="122" t="s">
        <v>156</v>
      </c>
      <c r="I291" s="121">
        <v>-936</v>
      </c>
      <c r="J291" s="121">
        <v>-12639</v>
      </c>
      <c r="K291" s="120" t="s">
        <v>3429</v>
      </c>
      <c r="L291" s="120" t="s">
        <v>3430</v>
      </c>
      <c r="M291" s="120" t="s">
        <v>3431</v>
      </c>
    </row>
    <row r="292" spans="1:13" x14ac:dyDescent="0.25">
      <c r="A292" s="119">
        <v>45918</v>
      </c>
      <c r="B292" s="120" t="s">
        <v>705</v>
      </c>
      <c r="C292">
        <v>286</v>
      </c>
      <c r="D292" s="120" t="s">
        <v>10765</v>
      </c>
      <c r="E292" s="120" t="s">
        <v>10804</v>
      </c>
      <c r="F292" s="120" t="s">
        <v>10604</v>
      </c>
      <c r="G292" s="121">
        <v>-6349</v>
      </c>
      <c r="H292" s="122" t="s">
        <v>156</v>
      </c>
      <c r="I292" s="121">
        <v>-508</v>
      </c>
      <c r="J292" s="121">
        <v>-6857</v>
      </c>
      <c r="K292" s="120" t="s">
        <v>3527</v>
      </c>
      <c r="L292" s="120" t="s">
        <v>3426</v>
      </c>
      <c r="M292" s="120" t="s">
        <v>3528</v>
      </c>
    </row>
    <row r="293" spans="1:13" x14ac:dyDescent="0.25">
      <c r="A293" s="119">
        <v>45918</v>
      </c>
      <c r="B293" s="120" t="s">
        <v>707</v>
      </c>
      <c r="C293">
        <v>290</v>
      </c>
      <c r="D293" s="120" t="s">
        <v>10765</v>
      </c>
      <c r="E293" s="120" t="s">
        <v>10594</v>
      </c>
      <c r="F293" s="120" t="s">
        <v>10594</v>
      </c>
      <c r="G293" s="121">
        <v>-21165</v>
      </c>
      <c r="H293" s="122" t="s">
        <v>156</v>
      </c>
      <c r="I293" s="121">
        <v>-1693</v>
      </c>
      <c r="J293" s="121">
        <v>-22858</v>
      </c>
      <c r="K293" s="120" t="s">
        <v>3527</v>
      </c>
      <c r="L293" s="120" t="s">
        <v>3426</v>
      </c>
      <c r="M293" s="120" t="s">
        <v>3528</v>
      </c>
    </row>
    <row r="294" spans="1:13" x14ac:dyDescent="0.25">
      <c r="A294" s="119">
        <v>45918</v>
      </c>
      <c r="B294" s="120" t="s">
        <v>709</v>
      </c>
      <c r="C294">
        <v>291</v>
      </c>
      <c r="D294" s="120" t="s">
        <v>10765</v>
      </c>
      <c r="E294" s="120" t="s">
        <v>10801</v>
      </c>
      <c r="F294" s="120" t="s">
        <v>10590</v>
      </c>
      <c r="G294" s="121">
        <v>-21165</v>
      </c>
      <c r="H294" s="122" t="s">
        <v>156</v>
      </c>
      <c r="I294" s="121">
        <v>-1693</v>
      </c>
      <c r="J294" s="121">
        <v>-22858</v>
      </c>
      <c r="K294" s="120" t="s">
        <v>3527</v>
      </c>
      <c r="L294" s="120" t="s">
        <v>3426</v>
      </c>
      <c r="M294" s="120" t="s">
        <v>3528</v>
      </c>
    </row>
    <row r="295" spans="1:13" x14ac:dyDescent="0.25">
      <c r="A295" s="119">
        <v>45918</v>
      </c>
      <c r="B295" s="120" t="s">
        <v>711</v>
      </c>
      <c r="C295">
        <v>292</v>
      </c>
      <c r="D295" s="120" t="s">
        <v>10765</v>
      </c>
      <c r="E295" s="120" t="s">
        <v>10637</v>
      </c>
      <c r="F295" s="120" t="s">
        <v>10588</v>
      </c>
      <c r="G295" s="121">
        <v>-21165</v>
      </c>
      <c r="H295" s="122" t="s">
        <v>156</v>
      </c>
      <c r="I295" s="121">
        <v>-1693</v>
      </c>
      <c r="J295" s="121">
        <v>-22858</v>
      </c>
      <c r="K295" s="120" t="s">
        <v>3527</v>
      </c>
      <c r="L295" s="120" t="s">
        <v>3426</v>
      </c>
      <c r="M295" s="120" t="s">
        <v>3528</v>
      </c>
    </row>
    <row r="296" spans="1:13" x14ac:dyDescent="0.25">
      <c r="A296" s="119">
        <v>45918</v>
      </c>
      <c r="B296" s="120" t="s">
        <v>713</v>
      </c>
      <c r="C296">
        <v>294</v>
      </c>
      <c r="D296" s="120" t="s">
        <v>10765</v>
      </c>
      <c r="E296" s="120" t="s">
        <v>10639</v>
      </c>
      <c r="F296" s="120" t="s">
        <v>10639</v>
      </c>
      <c r="G296" s="121">
        <v>-21165</v>
      </c>
      <c r="H296" s="122" t="s">
        <v>156</v>
      </c>
      <c r="I296" s="121">
        <v>-1693</v>
      </c>
      <c r="J296" s="121">
        <v>-22858</v>
      </c>
      <c r="K296" s="120" t="s">
        <v>3527</v>
      </c>
      <c r="L296" s="120" t="s">
        <v>3426</v>
      </c>
      <c r="M296" s="120" t="s">
        <v>3528</v>
      </c>
    </row>
    <row r="297" spans="1:13" x14ac:dyDescent="0.25">
      <c r="A297" s="119">
        <v>45918</v>
      </c>
      <c r="B297" s="120" t="s">
        <v>741</v>
      </c>
      <c r="C297">
        <v>296</v>
      </c>
      <c r="D297" s="120" t="s">
        <v>10772</v>
      </c>
      <c r="E297" s="120" t="s">
        <v>10801</v>
      </c>
      <c r="F297" s="120" t="s">
        <v>10590</v>
      </c>
      <c r="G297" s="121">
        <v>-52581</v>
      </c>
      <c r="H297" s="122" t="s">
        <v>156</v>
      </c>
      <c r="I297" s="121">
        <v>-4206</v>
      </c>
      <c r="J297" s="121">
        <v>-56787</v>
      </c>
      <c r="K297" s="120" t="s">
        <v>3418</v>
      </c>
      <c r="L297" s="120" t="s">
        <v>3419</v>
      </c>
      <c r="M297" s="120" t="s">
        <v>3420</v>
      </c>
    </row>
    <row r="298" spans="1:13" x14ac:dyDescent="0.25">
      <c r="A298" s="119">
        <v>45918</v>
      </c>
      <c r="B298" s="120" t="s">
        <v>715</v>
      </c>
      <c r="C298">
        <v>297</v>
      </c>
      <c r="D298" s="120" t="s">
        <v>10772</v>
      </c>
      <c r="E298" s="120" t="s">
        <v>10619</v>
      </c>
      <c r="F298" s="120" t="s">
        <v>10596</v>
      </c>
      <c r="G298" s="121">
        <v>-52581</v>
      </c>
      <c r="H298" s="122" t="s">
        <v>156</v>
      </c>
      <c r="I298" s="121">
        <v>-4206</v>
      </c>
      <c r="J298" s="121">
        <v>-56787</v>
      </c>
      <c r="K298" s="120" t="s">
        <v>3418</v>
      </c>
      <c r="L298" s="120" t="s">
        <v>3419</v>
      </c>
      <c r="M298" s="120" t="s">
        <v>3420</v>
      </c>
    </row>
    <row r="299" spans="1:13" x14ac:dyDescent="0.25">
      <c r="A299" s="119">
        <v>45918</v>
      </c>
      <c r="B299" s="120" t="s">
        <v>715</v>
      </c>
      <c r="C299">
        <v>297</v>
      </c>
      <c r="D299" s="120" t="s">
        <v>10765</v>
      </c>
      <c r="E299" s="120" t="s">
        <v>10619</v>
      </c>
      <c r="F299" s="120" t="s">
        <v>10596</v>
      </c>
      <c r="G299" s="121">
        <v>-21165</v>
      </c>
      <c r="H299" s="122" t="s">
        <v>156</v>
      </c>
      <c r="I299" s="121">
        <v>-1693</v>
      </c>
      <c r="J299" s="121">
        <v>-22858</v>
      </c>
      <c r="K299" s="120" t="s">
        <v>3527</v>
      </c>
      <c r="L299" s="120" t="s">
        <v>3426</v>
      </c>
      <c r="M299" s="120" t="s">
        <v>3528</v>
      </c>
    </row>
    <row r="300" spans="1:13" x14ac:dyDescent="0.25">
      <c r="A300" s="119">
        <v>45918</v>
      </c>
      <c r="B300" s="120" t="s">
        <v>744</v>
      </c>
      <c r="C300">
        <v>299</v>
      </c>
      <c r="D300" s="120" t="s">
        <v>10772</v>
      </c>
      <c r="E300" s="120" t="s">
        <v>10804</v>
      </c>
      <c r="F300" s="120" t="s">
        <v>10604</v>
      </c>
      <c r="G300" s="121">
        <v>-15774</v>
      </c>
      <c r="H300" s="122" t="s">
        <v>156</v>
      </c>
      <c r="I300" s="121">
        <v>-1262</v>
      </c>
      <c r="J300" s="121">
        <v>-17036</v>
      </c>
      <c r="K300" s="120" t="s">
        <v>3418</v>
      </c>
      <c r="L300" s="120" t="s">
        <v>3419</v>
      </c>
      <c r="M300" s="120" t="s">
        <v>3420</v>
      </c>
    </row>
    <row r="301" spans="1:13" x14ac:dyDescent="0.25">
      <c r="A301" s="119">
        <v>45918</v>
      </c>
      <c r="B301" s="120" t="s">
        <v>746</v>
      </c>
      <c r="C301">
        <v>300</v>
      </c>
      <c r="D301" s="120" t="s">
        <v>10772</v>
      </c>
      <c r="E301" s="120" t="s">
        <v>10594</v>
      </c>
      <c r="F301" s="120" t="s">
        <v>10594</v>
      </c>
      <c r="G301" s="121">
        <v>-52581</v>
      </c>
      <c r="H301" s="122" t="s">
        <v>156</v>
      </c>
      <c r="I301" s="121">
        <v>-4206</v>
      </c>
      <c r="J301" s="121">
        <v>-56787</v>
      </c>
      <c r="K301" s="120" t="s">
        <v>3418</v>
      </c>
      <c r="L301" s="120" t="s">
        <v>3419</v>
      </c>
      <c r="M301" s="120" t="s">
        <v>3420</v>
      </c>
    </row>
    <row r="302" spans="1:13" x14ac:dyDescent="0.25">
      <c r="A302" s="119">
        <v>45918</v>
      </c>
      <c r="B302" s="120" t="s">
        <v>748</v>
      </c>
      <c r="C302">
        <v>305</v>
      </c>
      <c r="D302" s="120" t="s">
        <v>10772</v>
      </c>
      <c r="E302" s="120" t="s">
        <v>10637</v>
      </c>
      <c r="F302" s="120" t="s">
        <v>10588</v>
      </c>
      <c r="G302" s="121">
        <v>-52581</v>
      </c>
      <c r="H302" s="122" t="s">
        <v>156</v>
      </c>
      <c r="I302" s="121">
        <v>-4206</v>
      </c>
      <c r="J302" s="121">
        <v>-56787</v>
      </c>
      <c r="K302" s="120" t="s">
        <v>3418</v>
      </c>
      <c r="L302" s="120" t="s">
        <v>3419</v>
      </c>
      <c r="M302" s="120" t="s">
        <v>3420</v>
      </c>
    </row>
    <row r="303" spans="1:13" x14ac:dyDescent="0.25">
      <c r="A303" s="119">
        <v>45918</v>
      </c>
      <c r="B303" s="120" t="s">
        <v>750</v>
      </c>
      <c r="C303">
        <v>307</v>
      </c>
      <c r="D303" s="120" t="s">
        <v>10772</v>
      </c>
      <c r="E303" s="120" t="s">
        <v>10639</v>
      </c>
      <c r="F303" s="120" t="s">
        <v>10639</v>
      </c>
      <c r="G303" s="121">
        <v>-52581</v>
      </c>
      <c r="H303" s="122" t="s">
        <v>156</v>
      </c>
      <c r="I303" s="121">
        <v>-4206</v>
      </c>
      <c r="J303" s="121">
        <v>-56787</v>
      </c>
      <c r="K303" s="120" t="s">
        <v>3418</v>
      </c>
      <c r="L303" s="120" t="s">
        <v>3419</v>
      </c>
      <c r="M303" s="120" t="s">
        <v>3420</v>
      </c>
    </row>
    <row r="304" spans="1:13" x14ac:dyDescent="0.25">
      <c r="A304" s="119">
        <v>45918</v>
      </c>
      <c r="B304" s="120" t="s">
        <v>717</v>
      </c>
      <c r="C304">
        <v>317</v>
      </c>
      <c r="D304" s="120" t="s">
        <v>10778</v>
      </c>
      <c r="E304" s="120" t="s">
        <v>10639</v>
      </c>
      <c r="F304" s="120" t="s">
        <v>10639</v>
      </c>
      <c r="G304" s="121">
        <v>-100054</v>
      </c>
      <c r="H304" s="122" t="s">
        <v>156</v>
      </c>
      <c r="I304" s="121">
        <v>-8004</v>
      </c>
      <c r="J304" s="121">
        <v>-108058</v>
      </c>
      <c r="K304" s="120" t="s">
        <v>3423</v>
      </c>
      <c r="L304" s="120" t="s">
        <v>3424</v>
      </c>
      <c r="M304" s="120" t="s">
        <v>3425</v>
      </c>
    </row>
    <row r="305" spans="1:13" x14ac:dyDescent="0.25">
      <c r="A305" s="119">
        <v>45918</v>
      </c>
      <c r="B305" s="120" t="s">
        <v>719</v>
      </c>
      <c r="C305">
        <v>320</v>
      </c>
      <c r="D305" s="120" t="s">
        <v>10778</v>
      </c>
      <c r="E305" s="120" t="s">
        <v>10619</v>
      </c>
      <c r="F305" s="120" t="s">
        <v>10596</v>
      </c>
      <c r="G305" s="121">
        <v>-100054</v>
      </c>
      <c r="H305" s="122" t="s">
        <v>156</v>
      </c>
      <c r="I305" s="121">
        <v>-8004</v>
      </c>
      <c r="J305" s="121">
        <v>-108058</v>
      </c>
      <c r="K305" s="120" t="s">
        <v>3423</v>
      </c>
      <c r="L305" s="120" t="s">
        <v>3424</v>
      </c>
      <c r="M305" s="120" t="s">
        <v>3425</v>
      </c>
    </row>
    <row r="306" spans="1:13" x14ac:dyDescent="0.25">
      <c r="A306" s="119">
        <v>45918</v>
      </c>
      <c r="B306" s="120" t="s">
        <v>721</v>
      </c>
      <c r="C306">
        <v>321</v>
      </c>
      <c r="D306" s="120" t="s">
        <v>10778</v>
      </c>
      <c r="E306" s="120" t="s">
        <v>10801</v>
      </c>
      <c r="F306" s="120" t="s">
        <v>10590</v>
      </c>
      <c r="G306" s="121">
        <v>-100054</v>
      </c>
      <c r="H306" s="122" t="s">
        <v>156</v>
      </c>
      <c r="I306" s="121">
        <v>-8004</v>
      </c>
      <c r="J306" s="121">
        <v>-108058</v>
      </c>
      <c r="K306" s="120" t="s">
        <v>3423</v>
      </c>
      <c r="L306" s="120" t="s">
        <v>3424</v>
      </c>
      <c r="M306" s="120" t="s">
        <v>3425</v>
      </c>
    </row>
    <row r="307" spans="1:13" x14ac:dyDescent="0.25">
      <c r="A307" s="119">
        <v>45918</v>
      </c>
      <c r="B307" s="120" t="s">
        <v>723</v>
      </c>
      <c r="C307">
        <v>324</v>
      </c>
      <c r="D307" s="120" t="s">
        <v>10778</v>
      </c>
      <c r="E307" s="120" t="s">
        <v>10594</v>
      </c>
      <c r="F307" s="120" t="s">
        <v>10594</v>
      </c>
      <c r="G307" s="121">
        <v>-100054</v>
      </c>
      <c r="H307" s="122" t="s">
        <v>156</v>
      </c>
      <c r="I307" s="121">
        <v>-8004</v>
      </c>
      <c r="J307" s="121">
        <v>-108058</v>
      </c>
      <c r="K307" s="120" t="s">
        <v>3423</v>
      </c>
      <c r="L307" s="120" t="s">
        <v>3424</v>
      </c>
      <c r="M307" s="120" t="s">
        <v>3425</v>
      </c>
    </row>
    <row r="308" spans="1:13" x14ac:dyDescent="0.25">
      <c r="A308" s="119">
        <v>45918</v>
      </c>
      <c r="B308" s="120" t="s">
        <v>692</v>
      </c>
      <c r="C308">
        <v>3262</v>
      </c>
      <c r="D308" s="120" t="s">
        <v>10759</v>
      </c>
      <c r="E308" s="120" t="s">
        <v>10619</v>
      </c>
      <c r="F308" s="120" t="s">
        <v>10596</v>
      </c>
      <c r="G308" s="121">
        <v>-1192522</v>
      </c>
      <c r="H308" s="122" t="s">
        <v>156</v>
      </c>
      <c r="I308" s="121">
        <v>-95402</v>
      </c>
      <c r="J308" s="121">
        <v>-1287924</v>
      </c>
      <c r="K308" s="120" t="s">
        <v>3434</v>
      </c>
      <c r="L308" s="120" t="s">
        <v>3435</v>
      </c>
      <c r="M308" s="120" t="s">
        <v>3436</v>
      </c>
    </row>
    <row r="309" spans="1:13" x14ac:dyDescent="0.25">
      <c r="A309" s="119">
        <v>45918</v>
      </c>
      <c r="B309" s="120" t="s">
        <v>695</v>
      </c>
      <c r="C309">
        <v>3263</v>
      </c>
      <c r="D309" s="120" t="s">
        <v>10759</v>
      </c>
      <c r="E309" s="120" t="s">
        <v>10804</v>
      </c>
      <c r="F309" s="120" t="s">
        <v>10604</v>
      </c>
      <c r="G309" s="121">
        <v>-357756</v>
      </c>
      <c r="H309" s="122" t="s">
        <v>156</v>
      </c>
      <c r="I309" s="121">
        <v>-28620</v>
      </c>
      <c r="J309" s="121">
        <v>-386376</v>
      </c>
      <c r="K309" s="120" t="s">
        <v>3434</v>
      </c>
      <c r="L309" s="120" t="s">
        <v>3435</v>
      </c>
      <c r="M309" s="120" t="s">
        <v>3436</v>
      </c>
    </row>
    <row r="310" spans="1:13" x14ac:dyDescent="0.25">
      <c r="A310" s="119">
        <v>45918</v>
      </c>
      <c r="B310" s="120" t="s">
        <v>697</v>
      </c>
      <c r="C310">
        <v>3266</v>
      </c>
      <c r="D310" s="120" t="s">
        <v>10759</v>
      </c>
      <c r="E310" s="120" t="s">
        <v>10594</v>
      </c>
      <c r="F310" s="120" t="s">
        <v>10594</v>
      </c>
      <c r="G310" s="121">
        <v>-1192522</v>
      </c>
      <c r="H310" s="122" t="s">
        <v>156</v>
      </c>
      <c r="I310" s="121">
        <v>-95402</v>
      </c>
      <c r="J310" s="121">
        <v>-1287924</v>
      </c>
      <c r="K310" s="120" t="s">
        <v>3434</v>
      </c>
      <c r="L310" s="120" t="s">
        <v>3435</v>
      </c>
      <c r="M310" s="120" t="s">
        <v>3436</v>
      </c>
    </row>
    <row r="311" spans="1:13" x14ac:dyDescent="0.25">
      <c r="A311" s="119">
        <v>45918</v>
      </c>
      <c r="B311" s="120" t="s">
        <v>699</v>
      </c>
      <c r="C311">
        <v>3271</v>
      </c>
      <c r="D311" s="120" t="s">
        <v>10759</v>
      </c>
      <c r="E311" s="120" t="s">
        <v>10639</v>
      </c>
      <c r="F311" s="120" t="s">
        <v>10639</v>
      </c>
      <c r="G311" s="121">
        <v>-1192522</v>
      </c>
      <c r="H311" s="122" t="s">
        <v>156</v>
      </c>
      <c r="I311" s="121">
        <v>-95402</v>
      </c>
      <c r="J311" s="121">
        <v>-1287924</v>
      </c>
      <c r="K311" s="120" t="s">
        <v>3434</v>
      </c>
      <c r="L311" s="120" t="s">
        <v>3435</v>
      </c>
      <c r="M311" s="120" t="s">
        <v>3436</v>
      </c>
    </row>
    <row r="312" spans="1:13" x14ac:dyDescent="0.25">
      <c r="A312" s="119">
        <v>45918</v>
      </c>
      <c r="B312" s="120" t="s">
        <v>701</v>
      </c>
      <c r="C312">
        <v>3273</v>
      </c>
      <c r="D312" s="120" t="s">
        <v>10759</v>
      </c>
      <c r="E312" s="120" t="s">
        <v>10801</v>
      </c>
      <c r="F312" s="120" t="s">
        <v>10590</v>
      </c>
      <c r="G312" s="121">
        <v>-1192522</v>
      </c>
      <c r="H312" s="122" t="s">
        <v>156</v>
      </c>
      <c r="I312" s="121">
        <v>-95402</v>
      </c>
      <c r="J312" s="121">
        <v>-1287924</v>
      </c>
      <c r="K312" s="120" t="s">
        <v>3434</v>
      </c>
      <c r="L312" s="120" t="s">
        <v>3435</v>
      </c>
      <c r="M312" s="120" t="s">
        <v>3436</v>
      </c>
    </row>
    <row r="313" spans="1:13" x14ac:dyDescent="0.25">
      <c r="A313" s="119">
        <v>45918</v>
      </c>
      <c r="B313" s="120" t="s">
        <v>725</v>
      </c>
      <c r="C313">
        <v>328</v>
      </c>
      <c r="D313" s="120" t="s">
        <v>10778</v>
      </c>
      <c r="E313" s="120" t="s">
        <v>10637</v>
      </c>
      <c r="F313" s="120" t="s">
        <v>10588</v>
      </c>
      <c r="G313" s="121">
        <v>-100054</v>
      </c>
      <c r="H313" s="122" t="s">
        <v>156</v>
      </c>
      <c r="I313" s="121">
        <v>-8004</v>
      </c>
      <c r="J313" s="121">
        <v>-108058</v>
      </c>
      <c r="K313" s="120" t="s">
        <v>3423</v>
      </c>
      <c r="L313" s="120" t="s">
        <v>3424</v>
      </c>
      <c r="M313" s="120" t="s">
        <v>3425</v>
      </c>
    </row>
    <row r="314" spans="1:13" x14ac:dyDescent="0.25">
      <c r="A314" s="119">
        <v>45918</v>
      </c>
      <c r="B314" s="120" t="s">
        <v>727</v>
      </c>
      <c r="C314">
        <v>329</v>
      </c>
      <c r="D314" s="120" t="s">
        <v>10778</v>
      </c>
      <c r="E314" s="120" t="s">
        <v>10804</v>
      </c>
      <c r="F314" s="120" t="s">
        <v>10604</v>
      </c>
      <c r="G314" s="121">
        <v>-30016</v>
      </c>
      <c r="H314" s="122" t="s">
        <v>156</v>
      </c>
      <c r="I314" s="121">
        <v>-2401</v>
      </c>
      <c r="J314" s="121">
        <v>-32417</v>
      </c>
      <c r="K314" s="120" t="s">
        <v>3423</v>
      </c>
      <c r="L314" s="120" t="s">
        <v>3424</v>
      </c>
      <c r="M314" s="120" t="s">
        <v>3425</v>
      </c>
    </row>
    <row r="315" spans="1:13" x14ac:dyDescent="0.25">
      <c r="A315" s="119">
        <v>45918</v>
      </c>
      <c r="B315" s="120" t="s">
        <v>703</v>
      </c>
      <c r="C315">
        <v>3303</v>
      </c>
      <c r="D315" s="120" t="s">
        <v>10759</v>
      </c>
      <c r="E315" s="120" t="s">
        <v>10637</v>
      </c>
      <c r="F315" s="120" t="s">
        <v>10588</v>
      </c>
      <c r="G315" s="121">
        <v>-1192522</v>
      </c>
      <c r="H315" s="122" t="s">
        <v>156</v>
      </c>
      <c r="I315" s="121">
        <v>-95402</v>
      </c>
      <c r="J315" s="121">
        <v>-1287924</v>
      </c>
      <c r="K315" s="120" t="s">
        <v>3434</v>
      </c>
      <c r="L315" s="120" t="s">
        <v>3435</v>
      </c>
      <c r="M315" s="120" t="s">
        <v>3436</v>
      </c>
    </row>
  </sheetData>
  <autoFilter ref="A1:M315" xr:uid="{D6348915-5608-43F4-AFDD-6B69B027DDDD}"/>
  <conditionalFormatting sqref="B27:B243">
    <cfRule type="duplicateValues" dxfId="7" priority="7"/>
  </conditionalFormatting>
  <conditionalFormatting sqref="B244:B315">
    <cfRule type="duplicateValues" dxfId="6" priority="6"/>
  </conditionalFormatting>
  <conditionalFormatting sqref="C1:C315">
    <cfRule type="duplicateValues" dxfId="5" priority="8"/>
  </conditionalFormatting>
  <conditionalFormatting sqref="E1:E26">
    <cfRule type="duplicateValues" dxfId="4" priority="9"/>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C0C58-DAF3-4BB5-A16C-B6831FE9D55B}">
  <sheetPr>
    <tabColor rgb="FFFFFF00"/>
  </sheetPr>
  <dimension ref="A1:Y3842"/>
  <sheetViews>
    <sheetView workbookViewId="0"/>
  </sheetViews>
  <sheetFormatPr defaultRowHeight="14.25" x14ac:dyDescent="0.2"/>
  <cols>
    <col min="1" max="1" width="12.140625" style="103" customWidth="1"/>
    <col min="2" max="3" width="9.140625" style="103"/>
    <col min="4" max="4" width="91.85546875" style="103" customWidth="1"/>
    <col min="5" max="5" width="18.7109375" style="103" bestFit="1" customWidth="1"/>
    <col min="6" max="6" width="18.85546875" style="103" bestFit="1" customWidth="1"/>
    <col min="7" max="11" width="15.7109375" style="103" bestFit="1" customWidth="1"/>
    <col min="12" max="12" width="9.140625" style="103"/>
    <col min="13" max="13" width="12.28515625" style="103" bestFit="1" customWidth="1"/>
    <col min="14" max="14" width="13.140625" style="103" bestFit="1" customWidth="1"/>
    <col min="15" max="15" width="37.42578125" style="103" bestFit="1" customWidth="1"/>
    <col min="16" max="16" width="15.7109375" style="103" bestFit="1" customWidth="1"/>
    <col min="17" max="18" width="10.5703125" style="103" bestFit="1" customWidth="1"/>
    <col min="19" max="19" width="9.140625" style="103"/>
    <col min="20" max="20" width="15.7109375" style="103" bestFit="1" customWidth="1"/>
    <col min="21" max="25" width="12.7109375" style="103" bestFit="1" customWidth="1"/>
    <col min="26" max="16384" width="9.140625" style="103"/>
  </cols>
  <sheetData>
    <row r="1" spans="1:16" ht="21" x14ac:dyDescent="0.2">
      <c r="A1" s="99" t="s">
        <v>20</v>
      </c>
      <c r="B1" s="100" t="s">
        <v>19</v>
      </c>
      <c r="C1" s="100" t="s">
        <v>765</v>
      </c>
      <c r="D1" s="100" t="s">
        <v>766</v>
      </c>
      <c r="E1" s="101" t="s">
        <v>767</v>
      </c>
      <c r="F1" s="100" t="s">
        <v>768</v>
      </c>
      <c r="G1" s="101" t="s">
        <v>769</v>
      </c>
      <c r="H1" s="101" t="s">
        <v>770</v>
      </c>
      <c r="I1" s="100" t="s">
        <v>771</v>
      </c>
      <c r="J1" s="100" t="s">
        <v>3415</v>
      </c>
      <c r="K1" s="100" t="s">
        <v>772</v>
      </c>
      <c r="L1" s="102" t="s">
        <v>773</v>
      </c>
    </row>
    <row r="2" spans="1:16" ht="15" x14ac:dyDescent="0.25">
      <c r="A2" s="104">
        <v>45659</v>
      </c>
      <c r="B2" s="105" t="s">
        <v>3416</v>
      </c>
      <c r="C2" s="105" t="s">
        <v>775</v>
      </c>
      <c r="D2" s="105" t="s">
        <v>3417</v>
      </c>
      <c r="E2" s="106">
        <v>982404</v>
      </c>
      <c r="F2" s="107" t="s">
        <v>156</v>
      </c>
      <c r="G2" s="106">
        <v>78592</v>
      </c>
      <c r="H2" s="106">
        <v>1060996</v>
      </c>
      <c r="I2" s="105" t="s">
        <v>3418</v>
      </c>
      <c r="J2" s="105" t="s">
        <v>3419</v>
      </c>
      <c r="K2" s="105" t="s">
        <v>3420</v>
      </c>
      <c r="L2" s="103" t="s">
        <v>779</v>
      </c>
      <c r="N2" s="123" t="s">
        <v>780</v>
      </c>
      <c r="O2" t="s">
        <v>781</v>
      </c>
    </row>
    <row r="3" spans="1:16" ht="15" x14ac:dyDescent="0.25">
      <c r="A3" s="104">
        <v>45659</v>
      </c>
      <c r="B3" s="105" t="s">
        <v>3421</v>
      </c>
      <c r="C3" s="105" t="s">
        <v>775</v>
      </c>
      <c r="D3" s="105" t="s">
        <v>3422</v>
      </c>
      <c r="E3" s="106">
        <v>982404</v>
      </c>
      <c r="F3" s="107" t="s">
        <v>156</v>
      </c>
      <c r="G3" s="106">
        <v>78592</v>
      </c>
      <c r="H3" s="106">
        <v>1060996</v>
      </c>
      <c r="I3" s="105" t="s">
        <v>3423</v>
      </c>
      <c r="J3" s="105" t="s">
        <v>3424</v>
      </c>
      <c r="K3" s="105" t="s">
        <v>3425</v>
      </c>
      <c r="L3" s="103" t="s">
        <v>779</v>
      </c>
      <c r="N3" s="124" t="s">
        <v>3426</v>
      </c>
      <c r="O3" s="96">
        <v>34901781</v>
      </c>
    </row>
    <row r="4" spans="1:16" ht="15" x14ac:dyDescent="0.25">
      <c r="A4" s="104">
        <v>45659</v>
      </c>
      <c r="B4" s="105" t="s">
        <v>3427</v>
      </c>
      <c r="C4" s="105" t="s">
        <v>775</v>
      </c>
      <c r="D4" s="105" t="s">
        <v>3428</v>
      </c>
      <c r="E4" s="106">
        <v>741750</v>
      </c>
      <c r="F4" s="107" t="s">
        <v>156</v>
      </c>
      <c r="G4" s="106">
        <v>59340</v>
      </c>
      <c r="H4" s="106">
        <v>801090</v>
      </c>
      <c r="I4" s="105" t="s">
        <v>3429</v>
      </c>
      <c r="J4" s="105" t="s">
        <v>3430</v>
      </c>
      <c r="K4" s="105" t="s">
        <v>3431</v>
      </c>
      <c r="L4" s="103" t="s">
        <v>779</v>
      </c>
      <c r="N4" s="124" t="s">
        <v>3435</v>
      </c>
      <c r="O4" s="96">
        <v>1084924087</v>
      </c>
    </row>
    <row r="5" spans="1:16" ht="15" x14ac:dyDescent="0.25">
      <c r="A5" s="104">
        <v>45659</v>
      </c>
      <c r="B5" s="105" t="s">
        <v>1584</v>
      </c>
      <c r="C5" s="105" t="s">
        <v>775</v>
      </c>
      <c r="D5" s="105" t="s">
        <v>3432</v>
      </c>
      <c r="E5" s="106">
        <v>543945</v>
      </c>
      <c r="F5" s="107" t="s">
        <v>156</v>
      </c>
      <c r="G5" s="106">
        <v>43516</v>
      </c>
      <c r="H5" s="106">
        <v>587461</v>
      </c>
      <c r="I5" s="105" t="s">
        <v>3429</v>
      </c>
      <c r="J5" s="105" t="s">
        <v>3430</v>
      </c>
      <c r="K5" s="105" t="s">
        <v>3431</v>
      </c>
      <c r="L5" s="103" t="s">
        <v>779</v>
      </c>
      <c r="N5" s="124" t="s">
        <v>3424</v>
      </c>
      <c r="O5" s="96">
        <v>84684369</v>
      </c>
    </row>
    <row r="6" spans="1:16" ht="15" x14ac:dyDescent="0.25">
      <c r="A6" s="104">
        <v>45659</v>
      </c>
      <c r="B6" s="105" t="s">
        <v>618</v>
      </c>
      <c r="C6" s="105" t="s">
        <v>775</v>
      </c>
      <c r="D6" s="105" t="s">
        <v>3433</v>
      </c>
      <c r="E6" s="106">
        <v>382413</v>
      </c>
      <c r="F6" s="107" t="s">
        <v>156</v>
      </c>
      <c r="G6" s="106">
        <v>30593</v>
      </c>
      <c r="H6" s="106">
        <v>413006</v>
      </c>
      <c r="I6" s="105" t="s">
        <v>3434</v>
      </c>
      <c r="J6" s="105" t="s">
        <v>3435</v>
      </c>
      <c r="K6" s="105" t="s">
        <v>3436</v>
      </c>
      <c r="L6" s="103" t="s">
        <v>779</v>
      </c>
      <c r="N6" s="124" t="s">
        <v>3430</v>
      </c>
      <c r="O6" s="96">
        <v>17778849</v>
      </c>
    </row>
    <row r="7" spans="1:16" ht="15" x14ac:dyDescent="0.25">
      <c r="A7" s="104">
        <v>45659</v>
      </c>
      <c r="B7" s="105" t="s">
        <v>578</v>
      </c>
      <c r="C7" s="105" t="s">
        <v>775</v>
      </c>
      <c r="D7" s="105" t="s">
        <v>3437</v>
      </c>
      <c r="E7" s="106">
        <v>501096</v>
      </c>
      <c r="F7" s="107" t="s">
        <v>156</v>
      </c>
      <c r="G7" s="106">
        <v>40088</v>
      </c>
      <c r="H7" s="106">
        <v>541184</v>
      </c>
      <c r="I7" s="105" t="s">
        <v>3434</v>
      </c>
      <c r="J7" s="105" t="s">
        <v>3435</v>
      </c>
      <c r="K7" s="105" t="s">
        <v>3436</v>
      </c>
      <c r="L7" s="103" t="s">
        <v>779</v>
      </c>
      <c r="N7" s="124" t="s">
        <v>3419</v>
      </c>
      <c r="O7" s="96">
        <v>70579479</v>
      </c>
    </row>
    <row r="8" spans="1:16" ht="15" x14ac:dyDescent="0.25">
      <c r="A8" s="104">
        <v>45659</v>
      </c>
      <c r="B8" s="105" t="s">
        <v>3438</v>
      </c>
      <c r="C8" s="105" t="s">
        <v>775</v>
      </c>
      <c r="D8" s="105" t="s">
        <v>3439</v>
      </c>
      <c r="E8" s="106">
        <v>356034</v>
      </c>
      <c r="F8" s="107" t="s">
        <v>156</v>
      </c>
      <c r="G8" s="106">
        <v>28483</v>
      </c>
      <c r="H8" s="106">
        <v>384517</v>
      </c>
      <c r="I8" s="105" t="s">
        <v>3434</v>
      </c>
      <c r="J8" s="105" t="s">
        <v>3435</v>
      </c>
      <c r="K8" s="105" t="s">
        <v>3436</v>
      </c>
      <c r="L8" s="103" t="s">
        <v>779</v>
      </c>
      <c r="N8" s="124" t="s">
        <v>3534</v>
      </c>
      <c r="O8" s="96">
        <v>30190689</v>
      </c>
    </row>
    <row r="9" spans="1:16" ht="15" x14ac:dyDescent="0.25">
      <c r="A9" s="104">
        <v>45659</v>
      </c>
      <c r="B9" s="105" t="s">
        <v>621</v>
      </c>
      <c r="C9" s="105" t="s">
        <v>775</v>
      </c>
      <c r="D9" s="105" t="s">
        <v>3440</v>
      </c>
      <c r="E9" s="106">
        <v>421974</v>
      </c>
      <c r="F9" s="107" t="s">
        <v>156</v>
      </c>
      <c r="G9" s="106">
        <v>33758</v>
      </c>
      <c r="H9" s="106">
        <v>455732</v>
      </c>
      <c r="I9" s="105" t="s">
        <v>3434</v>
      </c>
      <c r="J9" s="105" t="s">
        <v>3435</v>
      </c>
      <c r="K9" s="105" t="s">
        <v>3436</v>
      </c>
      <c r="L9" s="103" t="s">
        <v>779</v>
      </c>
      <c r="N9" s="124" t="s">
        <v>3</v>
      </c>
      <c r="O9" s="96">
        <v>1323059254</v>
      </c>
    </row>
    <row r="10" spans="1:16" ht="15" x14ac:dyDescent="0.25">
      <c r="A10" s="104">
        <v>45659</v>
      </c>
      <c r="B10" s="105" t="s">
        <v>3441</v>
      </c>
      <c r="C10" s="105" t="s">
        <v>775</v>
      </c>
      <c r="D10" s="105" t="s">
        <v>3442</v>
      </c>
      <c r="E10" s="106">
        <v>501096</v>
      </c>
      <c r="F10" s="107" t="s">
        <v>156</v>
      </c>
      <c r="G10" s="106">
        <v>40088</v>
      </c>
      <c r="H10" s="106">
        <v>541184</v>
      </c>
      <c r="I10" s="105" t="s">
        <v>3434</v>
      </c>
      <c r="J10" s="105" t="s">
        <v>3435</v>
      </c>
      <c r="K10" s="105" t="s">
        <v>3436</v>
      </c>
      <c r="L10" s="103" t="s">
        <v>779</v>
      </c>
      <c r="N10"/>
      <c r="O10"/>
    </row>
    <row r="11" spans="1:16" ht="15" x14ac:dyDescent="0.25">
      <c r="A11" s="104">
        <v>45659</v>
      </c>
      <c r="B11" s="105" t="s">
        <v>3443</v>
      </c>
      <c r="C11" s="105" t="s">
        <v>775</v>
      </c>
      <c r="D11" s="105" t="s">
        <v>3444</v>
      </c>
      <c r="E11" s="106">
        <v>230760</v>
      </c>
      <c r="F11" s="107" t="s">
        <v>156</v>
      </c>
      <c r="G11" s="106">
        <v>18461</v>
      </c>
      <c r="H11" s="106">
        <v>249221</v>
      </c>
      <c r="I11" s="105" t="s">
        <v>3434</v>
      </c>
      <c r="J11" s="105" t="s">
        <v>3435</v>
      </c>
      <c r="K11" s="105" t="s">
        <v>3436</v>
      </c>
      <c r="L11" s="103" t="s">
        <v>779</v>
      </c>
      <c r="N11"/>
      <c r="O11"/>
    </row>
    <row r="12" spans="1:16" ht="15" x14ac:dyDescent="0.25">
      <c r="A12" s="104">
        <v>45659</v>
      </c>
      <c r="B12" s="105" t="s">
        <v>3445</v>
      </c>
      <c r="C12" s="105" t="s">
        <v>775</v>
      </c>
      <c r="D12" s="105" t="s">
        <v>3446</v>
      </c>
      <c r="E12" s="106">
        <v>276912</v>
      </c>
      <c r="F12" s="107" t="s">
        <v>156</v>
      </c>
      <c r="G12" s="106">
        <v>22153</v>
      </c>
      <c r="H12" s="106">
        <v>299065</v>
      </c>
      <c r="I12" s="105" t="s">
        <v>3434</v>
      </c>
      <c r="J12" s="105" t="s">
        <v>3435</v>
      </c>
      <c r="K12" s="105" t="s">
        <v>3436</v>
      </c>
      <c r="L12" s="103" t="s">
        <v>779</v>
      </c>
      <c r="N12" s="147" t="s">
        <v>780</v>
      </c>
      <c r="O12" s="147" t="s">
        <v>781</v>
      </c>
    </row>
    <row r="13" spans="1:16" ht="15" x14ac:dyDescent="0.25">
      <c r="A13" s="104">
        <v>45659</v>
      </c>
      <c r="B13" s="105" t="s">
        <v>3447</v>
      </c>
      <c r="C13" s="105" t="s">
        <v>775</v>
      </c>
      <c r="D13" s="105" t="s">
        <v>3448</v>
      </c>
      <c r="E13" s="106">
        <v>276912</v>
      </c>
      <c r="F13" s="107" t="s">
        <v>156</v>
      </c>
      <c r="G13" s="106">
        <v>22153</v>
      </c>
      <c r="H13" s="106">
        <v>299065</v>
      </c>
      <c r="I13" s="105" t="s">
        <v>3434</v>
      </c>
      <c r="J13" s="105" t="s">
        <v>3435</v>
      </c>
      <c r="K13" s="105" t="s">
        <v>3436</v>
      </c>
      <c r="L13" s="103" t="s">
        <v>779</v>
      </c>
      <c r="N13" s="124" t="s">
        <v>3426</v>
      </c>
      <c r="O13" s="96">
        <v>34901781</v>
      </c>
      <c r="P13" s="112">
        <f>1.5%*O13</f>
        <v>523526.71499999997</v>
      </c>
    </row>
    <row r="14" spans="1:16" ht="15" x14ac:dyDescent="0.25">
      <c r="A14" s="104">
        <v>45659</v>
      </c>
      <c r="B14" s="105" t="s">
        <v>3449</v>
      </c>
      <c r="C14" s="105" t="s">
        <v>775</v>
      </c>
      <c r="D14" s="105" t="s">
        <v>3450</v>
      </c>
      <c r="E14" s="106">
        <v>501096</v>
      </c>
      <c r="F14" s="107" t="s">
        <v>156</v>
      </c>
      <c r="G14" s="106">
        <v>40088</v>
      </c>
      <c r="H14" s="106">
        <v>541184</v>
      </c>
      <c r="I14" s="105" t="s">
        <v>3434</v>
      </c>
      <c r="J14" s="105" t="s">
        <v>3435</v>
      </c>
      <c r="K14" s="105" t="s">
        <v>3436</v>
      </c>
      <c r="L14" s="103" t="s">
        <v>779</v>
      </c>
      <c r="N14" s="124" t="s">
        <v>3435</v>
      </c>
      <c r="O14" s="96">
        <v>1084924087</v>
      </c>
      <c r="P14" s="112">
        <f t="shared" ref="P14:P18" si="0">1.5%*O14</f>
        <v>16273861.305</v>
      </c>
    </row>
    <row r="15" spans="1:16" ht="15" x14ac:dyDescent="0.25">
      <c r="A15" s="104">
        <v>45659</v>
      </c>
      <c r="B15" s="105" t="s">
        <v>3451</v>
      </c>
      <c r="C15" s="105" t="s">
        <v>775</v>
      </c>
      <c r="D15" s="105" t="s">
        <v>3452</v>
      </c>
      <c r="E15" s="106">
        <v>560430</v>
      </c>
      <c r="F15" s="107" t="s">
        <v>156</v>
      </c>
      <c r="G15" s="106">
        <v>44834</v>
      </c>
      <c r="H15" s="106">
        <v>605264</v>
      </c>
      <c r="I15" s="105" t="s">
        <v>3434</v>
      </c>
      <c r="J15" s="105" t="s">
        <v>3435</v>
      </c>
      <c r="K15" s="105" t="s">
        <v>3436</v>
      </c>
      <c r="L15" s="103" t="s">
        <v>779</v>
      </c>
      <c r="N15" s="124" t="s">
        <v>3424</v>
      </c>
      <c r="O15" s="96">
        <v>84684369</v>
      </c>
      <c r="P15" s="112">
        <f t="shared" si="0"/>
        <v>1270265.5349999999</v>
      </c>
    </row>
    <row r="16" spans="1:16" ht="15" x14ac:dyDescent="0.25">
      <c r="A16" s="104">
        <v>45659</v>
      </c>
      <c r="B16" s="105" t="s">
        <v>3453</v>
      </c>
      <c r="C16" s="105" t="s">
        <v>775</v>
      </c>
      <c r="D16" s="105" t="s">
        <v>3454</v>
      </c>
      <c r="E16" s="106">
        <v>346140</v>
      </c>
      <c r="F16" s="107" t="s">
        <v>156</v>
      </c>
      <c r="G16" s="106">
        <v>27691</v>
      </c>
      <c r="H16" s="106">
        <v>373831</v>
      </c>
      <c r="I16" s="105" t="s">
        <v>3434</v>
      </c>
      <c r="J16" s="105" t="s">
        <v>3435</v>
      </c>
      <c r="K16" s="105" t="s">
        <v>3436</v>
      </c>
      <c r="L16" s="103" t="s">
        <v>779</v>
      </c>
      <c r="N16" s="124" t="s">
        <v>3430</v>
      </c>
      <c r="O16" s="96">
        <v>17778849</v>
      </c>
      <c r="P16" s="112">
        <f t="shared" si="0"/>
        <v>266682.73499999999</v>
      </c>
    </row>
    <row r="17" spans="1:16" ht="15" x14ac:dyDescent="0.25">
      <c r="A17" s="104">
        <v>45659</v>
      </c>
      <c r="B17" s="105" t="s">
        <v>3455</v>
      </c>
      <c r="C17" s="105" t="s">
        <v>775</v>
      </c>
      <c r="D17" s="105" t="s">
        <v>3456</v>
      </c>
      <c r="E17" s="106">
        <v>639552</v>
      </c>
      <c r="F17" s="107" t="s">
        <v>156</v>
      </c>
      <c r="G17" s="106">
        <v>51164</v>
      </c>
      <c r="H17" s="106">
        <v>690716</v>
      </c>
      <c r="I17" s="105" t="s">
        <v>3434</v>
      </c>
      <c r="J17" s="105" t="s">
        <v>3435</v>
      </c>
      <c r="K17" s="105" t="s">
        <v>3436</v>
      </c>
      <c r="L17" s="103" t="s">
        <v>779</v>
      </c>
      <c r="N17" s="124" t="s">
        <v>3419</v>
      </c>
      <c r="O17" s="96">
        <v>70579479</v>
      </c>
      <c r="P17" s="112">
        <f t="shared" si="0"/>
        <v>1058692.1850000001</v>
      </c>
    </row>
    <row r="18" spans="1:16" ht="15" x14ac:dyDescent="0.25">
      <c r="A18" s="104">
        <v>45659</v>
      </c>
      <c r="B18" s="105" t="s">
        <v>3457</v>
      </c>
      <c r="C18" s="105" t="s">
        <v>775</v>
      </c>
      <c r="D18" s="105" t="s">
        <v>3458</v>
      </c>
      <c r="E18" s="106">
        <v>606582</v>
      </c>
      <c r="F18" s="107" t="s">
        <v>156</v>
      </c>
      <c r="G18" s="106">
        <v>48527</v>
      </c>
      <c r="H18" s="106">
        <v>655109</v>
      </c>
      <c r="I18" s="105" t="s">
        <v>3434</v>
      </c>
      <c r="J18" s="105" t="s">
        <v>3435</v>
      </c>
      <c r="K18" s="105" t="s">
        <v>3436</v>
      </c>
      <c r="L18" s="103" t="s">
        <v>779</v>
      </c>
      <c r="N18" s="124" t="s">
        <v>3534</v>
      </c>
      <c r="O18" s="96">
        <v>30190689</v>
      </c>
      <c r="P18" s="112">
        <f t="shared" si="0"/>
        <v>452860.33499999996</v>
      </c>
    </row>
    <row r="19" spans="1:16" ht="15" x14ac:dyDescent="0.25">
      <c r="A19" s="104">
        <v>45659</v>
      </c>
      <c r="B19" s="105" t="s">
        <v>3459</v>
      </c>
      <c r="C19" s="105" t="s">
        <v>775</v>
      </c>
      <c r="D19" s="105" t="s">
        <v>3460</v>
      </c>
      <c r="E19" s="106">
        <v>543945</v>
      </c>
      <c r="F19" s="107" t="s">
        <v>156</v>
      </c>
      <c r="G19" s="106">
        <v>43516</v>
      </c>
      <c r="H19" s="106">
        <v>587461</v>
      </c>
      <c r="I19" s="105" t="s">
        <v>3434</v>
      </c>
      <c r="J19" s="105" t="s">
        <v>3435</v>
      </c>
      <c r="K19" s="105" t="s">
        <v>3436</v>
      </c>
      <c r="L19" s="103" t="s">
        <v>779</v>
      </c>
      <c r="N19"/>
      <c r="O19"/>
    </row>
    <row r="20" spans="1:16" ht="15" x14ac:dyDescent="0.25">
      <c r="A20" s="104">
        <v>45659</v>
      </c>
      <c r="B20" s="105" t="s">
        <v>3461</v>
      </c>
      <c r="C20" s="105" t="s">
        <v>775</v>
      </c>
      <c r="D20" s="105" t="s">
        <v>3462</v>
      </c>
      <c r="E20" s="106">
        <v>741750</v>
      </c>
      <c r="F20" s="107" t="s">
        <v>156</v>
      </c>
      <c r="G20" s="106">
        <v>59340</v>
      </c>
      <c r="H20" s="106">
        <v>801090</v>
      </c>
      <c r="I20" s="105" t="s">
        <v>3434</v>
      </c>
      <c r="J20" s="105" t="s">
        <v>3435</v>
      </c>
      <c r="K20" s="105" t="s">
        <v>3436</v>
      </c>
      <c r="L20" s="103" t="s">
        <v>779</v>
      </c>
      <c r="N20"/>
      <c r="O20"/>
    </row>
    <row r="21" spans="1:16" ht="15" x14ac:dyDescent="0.25">
      <c r="A21" s="104">
        <v>45659</v>
      </c>
      <c r="B21" s="105" t="s">
        <v>3463</v>
      </c>
      <c r="C21" s="105" t="s">
        <v>775</v>
      </c>
      <c r="D21" s="105" t="s">
        <v>3464</v>
      </c>
      <c r="E21" s="106">
        <v>857130</v>
      </c>
      <c r="F21" s="107" t="s">
        <v>156</v>
      </c>
      <c r="G21" s="106">
        <v>68570</v>
      </c>
      <c r="H21" s="106">
        <v>925700</v>
      </c>
      <c r="I21" s="105" t="s">
        <v>3434</v>
      </c>
      <c r="J21" s="105" t="s">
        <v>3435</v>
      </c>
      <c r="K21" s="105" t="s">
        <v>3436</v>
      </c>
      <c r="L21" s="103" t="s">
        <v>779</v>
      </c>
      <c r="N21"/>
      <c r="O21"/>
    </row>
    <row r="22" spans="1:16" ht="15" x14ac:dyDescent="0.25">
      <c r="A22" s="104">
        <v>45659</v>
      </c>
      <c r="B22" s="105" t="s">
        <v>3465</v>
      </c>
      <c r="C22" s="105" t="s">
        <v>775</v>
      </c>
      <c r="D22" s="105" t="s">
        <v>3466</v>
      </c>
      <c r="E22" s="106">
        <v>501096</v>
      </c>
      <c r="F22" s="107" t="s">
        <v>156</v>
      </c>
      <c r="G22" s="106">
        <v>40088</v>
      </c>
      <c r="H22" s="106">
        <v>541184</v>
      </c>
      <c r="I22" s="105" t="s">
        <v>3434</v>
      </c>
      <c r="J22" s="105" t="s">
        <v>3435</v>
      </c>
      <c r="K22" s="105" t="s">
        <v>3436</v>
      </c>
      <c r="L22" s="103" t="s">
        <v>779</v>
      </c>
      <c r="N22"/>
      <c r="O22"/>
    </row>
    <row r="23" spans="1:16" ht="15" x14ac:dyDescent="0.25">
      <c r="A23" s="104">
        <v>45659</v>
      </c>
      <c r="B23" s="105" t="s">
        <v>3467</v>
      </c>
      <c r="C23" s="105" t="s">
        <v>775</v>
      </c>
      <c r="D23" s="105" t="s">
        <v>3468</v>
      </c>
      <c r="E23" s="106">
        <v>346140</v>
      </c>
      <c r="F23" s="107" t="s">
        <v>156</v>
      </c>
      <c r="G23" s="106">
        <v>27691</v>
      </c>
      <c r="H23" s="106">
        <v>373831</v>
      </c>
      <c r="I23" s="105" t="s">
        <v>3434</v>
      </c>
      <c r="J23" s="105" t="s">
        <v>3435</v>
      </c>
      <c r="K23" s="105" t="s">
        <v>3436</v>
      </c>
      <c r="L23" s="103" t="s">
        <v>779</v>
      </c>
      <c r="N23"/>
      <c r="O23"/>
    </row>
    <row r="24" spans="1:16" ht="15" x14ac:dyDescent="0.25">
      <c r="A24" s="104">
        <v>45659</v>
      </c>
      <c r="B24" s="105" t="s">
        <v>3469</v>
      </c>
      <c r="C24" s="105" t="s">
        <v>775</v>
      </c>
      <c r="D24" s="105" t="s">
        <v>3470</v>
      </c>
      <c r="E24" s="106">
        <v>382413</v>
      </c>
      <c r="F24" s="107" t="s">
        <v>156</v>
      </c>
      <c r="G24" s="106">
        <v>30593</v>
      </c>
      <c r="H24" s="106">
        <v>413006</v>
      </c>
      <c r="I24" s="105" t="s">
        <v>3434</v>
      </c>
      <c r="J24" s="105" t="s">
        <v>3435</v>
      </c>
      <c r="K24" s="105" t="s">
        <v>3436</v>
      </c>
      <c r="L24" s="103" t="s">
        <v>779</v>
      </c>
      <c r="N24"/>
      <c r="O24"/>
    </row>
    <row r="25" spans="1:16" ht="15" x14ac:dyDescent="0.25">
      <c r="A25" s="104">
        <v>45659</v>
      </c>
      <c r="B25" s="105" t="s">
        <v>3471</v>
      </c>
      <c r="C25" s="105" t="s">
        <v>775</v>
      </c>
      <c r="D25" s="105" t="s">
        <v>3472</v>
      </c>
      <c r="E25" s="106">
        <v>428565</v>
      </c>
      <c r="F25" s="107" t="s">
        <v>156</v>
      </c>
      <c r="G25" s="106">
        <v>34285</v>
      </c>
      <c r="H25" s="106">
        <v>462850</v>
      </c>
      <c r="I25" s="105" t="s">
        <v>3434</v>
      </c>
      <c r="J25" s="105" t="s">
        <v>3435</v>
      </c>
      <c r="K25" s="105" t="s">
        <v>3436</v>
      </c>
      <c r="L25" s="103" t="s">
        <v>779</v>
      </c>
      <c r="N25"/>
      <c r="O25"/>
    </row>
    <row r="26" spans="1:16" ht="15" x14ac:dyDescent="0.25">
      <c r="A26" s="104">
        <v>45659</v>
      </c>
      <c r="B26" s="105" t="s">
        <v>3473</v>
      </c>
      <c r="C26" s="105" t="s">
        <v>775</v>
      </c>
      <c r="D26" s="105" t="s">
        <v>3474</v>
      </c>
      <c r="E26" s="106">
        <v>501096</v>
      </c>
      <c r="F26" s="107" t="s">
        <v>156</v>
      </c>
      <c r="G26" s="106">
        <v>40088</v>
      </c>
      <c r="H26" s="106">
        <v>541184</v>
      </c>
      <c r="I26" s="105" t="s">
        <v>3434</v>
      </c>
      <c r="J26" s="105" t="s">
        <v>3435</v>
      </c>
      <c r="K26" s="105" t="s">
        <v>3436</v>
      </c>
      <c r="L26" s="103" t="s">
        <v>779</v>
      </c>
      <c r="N26"/>
      <c r="O26"/>
    </row>
    <row r="27" spans="1:16" ht="15" x14ac:dyDescent="0.25">
      <c r="A27" s="104">
        <v>45659</v>
      </c>
      <c r="B27" s="105" t="s">
        <v>3475</v>
      </c>
      <c r="C27" s="105" t="s">
        <v>775</v>
      </c>
      <c r="D27" s="105" t="s">
        <v>3476</v>
      </c>
      <c r="E27" s="106">
        <v>543945</v>
      </c>
      <c r="F27" s="107" t="s">
        <v>156</v>
      </c>
      <c r="G27" s="106">
        <v>43516</v>
      </c>
      <c r="H27" s="106">
        <v>587461</v>
      </c>
      <c r="I27" s="105" t="s">
        <v>3434</v>
      </c>
      <c r="J27" s="105" t="s">
        <v>3435</v>
      </c>
      <c r="K27" s="105" t="s">
        <v>3436</v>
      </c>
      <c r="L27" s="103" t="s">
        <v>779</v>
      </c>
      <c r="N27"/>
      <c r="O27"/>
    </row>
    <row r="28" spans="1:16" ht="15" x14ac:dyDescent="0.25">
      <c r="A28" s="104">
        <v>45659</v>
      </c>
      <c r="B28" s="105" t="s">
        <v>3477</v>
      </c>
      <c r="C28" s="105" t="s">
        <v>775</v>
      </c>
      <c r="D28" s="105" t="s">
        <v>3478</v>
      </c>
      <c r="E28" s="106">
        <v>501096</v>
      </c>
      <c r="F28" s="107" t="s">
        <v>156</v>
      </c>
      <c r="G28" s="106">
        <v>40088</v>
      </c>
      <c r="H28" s="106">
        <v>541184</v>
      </c>
      <c r="I28" s="105" t="s">
        <v>3434</v>
      </c>
      <c r="J28" s="105" t="s">
        <v>3435</v>
      </c>
      <c r="K28" s="105" t="s">
        <v>3436</v>
      </c>
      <c r="L28" s="103" t="s">
        <v>779</v>
      </c>
      <c r="N28"/>
      <c r="O28"/>
    </row>
    <row r="29" spans="1:16" ht="15" x14ac:dyDescent="0.25">
      <c r="A29" s="104">
        <v>45659</v>
      </c>
      <c r="B29" s="105" t="s">
        <v>3479</v>
      </c>
      <c r="C29" s="105" t="s">
        <v>775</v>
      </c>
      <c r="D29" s="105" t="s">
        <v>3480</v>
      </c>
      <c r="E29" s="106">
        <v>276912</v>
      </c>
      <c r="F29" s="107" t="s">
        <v>156</v>
      </c>
      <c r="G29" s="106">
        <v>22153</v>
      </c>
      <c r="H29" s="106">
        <v>299065</v>
      </c>
      <c r="I29" s="105" t="s">
        <v>3434</v>
      </c>
      <c r="J29" s="105" t="s">
        <v>3435</v>
      </c>
      <c r="K29" s="105" t="s">
        <v>3436</v>
      </c>
      <c r="L29" s="103" t="s">
        <v>779</v>
      </c>
      <c r="N29"/>
      <c r="O29"/>
    </row>
    <row r="30" spans="1:16" ht="15" x14ac:dyDescent="0.25">
      <c r="A30" s="104">
        <v>45659</v>
      </c>
      <c r="B30" s="105" t="s">
        <v>2248</v>
      </c>
      <c r="C30" s="105" t="s">
        <v>775</v>
      </c>
      <c r="D30" s="105" t="s">
        <v>3481</v>
      </c>
      <c r="E30" s="106">
        <v>616476</v>
      </c>
      <c r="F30" s="107" t="s">
        <v>156</v>
      </c>
      <c r="G30" s="106">
        <v>49318</v>
      </c>
      <c r="H30" s="106">
        <v>665794</v>
      </c>
      <c r="I30" s="105" t="s">
        <v>3434</v>
      </c>
      <c r="J30" s="105" t="s">
        <v>3435</v>
      </c>
      <c r="K30" s="105" t="s">
        <v>3436</v>
      </c>
      <c r="L30" s="103" t="s">
        <v>779</v>
      </c>
      <c r="N30"/>
      <c r="O30"/>
    </row>
    <row r="31" spans="1:16" ht="15" x14ac:dyDescent="0.25">
      <c r="A31" s="104">
        <v>45659</v>
      </c>
      <c r="B31" s="105" t="s">
        <v>3482</v>
      </c>
      <c r="C31" s="105" t="s">
        <v>775</v>
      </c>
      <c r="D31" s="105" t="s">
        <v>3483</v>
      </c>
      <c r="E31" s="106">
        <v>685704</v>
      </c>
      <c r="F31" s="107" t="s">
        <v>156</v>
      </c>
      <c r="G31" s="106">
        <v>54856</v>
      </c>
      <c r="H31" s="106">
        <v>740560</v>
      </c>
      <c r="I31" s="105" t="s">
        <v>3434</v>
      </c>
      <c r="J31" s="105" t="s">
        <v>3435</v>
      </c>
      <c r="K31" s="105" t="s">
        <v>3436</v>
      </c>
      <c r="L31" s="103" t="s">
        <v>779</v>
      </c>
      <c r="N31"/>
      <c r="O31"/>
    </row>
    <row r="32" spans="1:16" ht="15" x14ac:dyDescent="0.25">
      <c r="A32" s="104">
        <v>45659</v>
      </c>
      <c r="B32" s="105" t="s">
        <v>2249</v>
      </c>
      <c r="C32" s="105" t="s">
        <v>775</v>
      </c>
      <c r="D32" s="105" t="s">
        <v>3484</v>
      </c>
      <c r="E32" s="106">
        <v>501096</v>
      </c>
      <c r="F32" s="107" t="s">
        <v>156</v>
      </c>
      <c r="G32" s="106">
        <v>40088</v>
      </c>
      <c r="H32" s="106">
        <v>541184</v>
      </c>
      <c r="I32" s="105" t="s">
        <v>3434</v>
      </c>
      <c r="J32" s="105" t="s">
        <v>3435</v>
      </c>
      <c r="K32" s="105" t="s">
        <v>3436</v>
      </c>
      <c r="L32" s="103" t="s">
        <v>779</v>
      </c>
      <c r="N32"/>
      <c r="O32"/>
    </row>
    <row r="33" spans="1:15" ht="15" x14ac:dyDescent="0.25">
      <c r="A33" s="104">
        <v>45659</v>
      </c>
      <c r="B33" s="105" t="s">
        <v>3485</v>
      </c>
      <c r="C33" s="105" t="s">
        <v>775</v>
      </c>
      <c r="D33" s="105" t="s">
        <v>3486</v>
      </c>
      <c r="E33" s="106">
        <v>421974</v>
      </c>
      <c r="F33" s="107" t="s">
        <v>156</v>
      </c>
      <c r="G33" s="106">
        <v>33758</v>
      </c>
      <c r="H33" s="106">
        <v>455732</v>
      </c>
      <c r="I33" s="105" t="s">
        <v>3434</v>
      </c>
      <c r="J33" s="105" t="s">
        <v>3435</v>
      </c>
      <c r="K33" s="105" t="s">
        <v>3436</v>
      </c>
      <c r="L33" s="103" t="s">
        <v>779</v>
      </c>
      <c r="N33"/>
      <c r="O33"/>
    </row>
    <row r="34" spans="1:15" ht="15" x14ac:dyDescent="0.25">
      <c r="A34" s="104">
        <v>45659</v>
      </c>
      <c r="B34" s="105" t="s">
        <v>128</v>
      </c>
      <c r="C34" s="105" t="s">
        <v>775</v>
      </c>
      <c r="D34" s="105" t="s">
        <v>3487</v>
      </c>
      <c r="E34" s="106">
        <v>626370</v>
      </c>
      <c r="F34" s="107" t="s">
        <v>156</v>
      </c>
      <c r="G34" s="106">
        <v>50110</v>
      </c>
      <c r="H34" s="106">
        <v>676480</v>
      </c>
      <c r="I34" s="105" t="s">
        <v>3434</v>
      </c>
      <c r="J34" s="105" t="s">
        <v>3435</v>
      </c>
      <c r="K34" s="105" t="s">
        <v>3436</v>
      </c>
      <c r="L34" s="103" t="s">
        <v>779</v>
      </c>
      <c r="N34"/>
      <c r="O34"/>
    </row>
    <row r="35" spans="1:15" ht="15" x14ac:dyDescent="0.25">
      <c r="A35" s="104">
        <v>45659</v>
      </c>
      <c r="B35" s="105" t="s">
        <v>130</v>
      </c>
      <c r="C35" s="105" t="s">
        <v>775</v>
      </c>
      <c r="D35" s="105" t="s">
        <v>3488</v>
      </c>
      <c r="E35" s="106">
        <v>501096</v>
      </c>
      <c r="F35" s="107" t="s">
        <v>156</v>
      </c>
      <c r="G35" s="106">
        <v>40088</v>
      </c>
      <c r="H35" s="106">
        <v>541184</v>
      </c>
      <c r="I35" s="105" t="s">
        <v>3434</v>
      </c>
      <c r="J35" s="105" t="s">
        <v>3435</v>
      </c>
      <c r="K35" s="105" t="s">
        <v>3436</v>
      </c>
      <c r="L35" s="103" t="s">
        <v>779</v>
      </c>
      <c r="N35"/>
      <c r="O35"/>
    </row>
    <row r="36" spans="1:15" ht="15" x14ac:dyDescent="0.25">
      <c r="A36" s="104">
        <v>45659</v>
      </c>
      <c r="B36" s="105" t="s">
        <v>3489</v>
      </c>
      <c r="C36" s="105" t="s">
        <v>775</v>
      </c>
      <c r="D36" s="105" t="s">
        <v>3490</v>
      </c>
      <c r="E36" s="106">
        <v>230760</v>
      </c>
      <c r="F36" s="107" t="s">
        <v>156</v>
      </c>
      <c r="G36" s="106">
        <v>18461</v>
      </c>
      <c r="H36" s="106">
        <v>249221</v>
      </c>
      <c r="I36" s="105" t="s">
        <v>3434</v>
      </c>
      <c r="J36" s="105" t="s">
        <v>3435</v>
      </c>
      <c r="K36" s="105" t="s">
        <v>3436</v>
      </c>
      <c r="L36" s="103" t="s">
        <v>779</v>
      </c>
      <c r="N36"/>
      <c r="O36"/>
    </row>
    <row r="37" spans="1:15" ht="15" x14ac:dyDescent="0.25">
      <c r="A37" s="104">
        <v>45659</v>
      </c>
      <c r="B37" s="105" t="s">
        <v>3491</v>
      </c>
      <c r="C37" s="105" t="s">
        <v>775</v>
      </c>
      <c r="D37" s="105" t="s">
        <v>3492</v>
      </c>
      <c r="E37" s="106">
        <v>230760</v>
      </c>
      <c r="F37" s="107" t="s">
        <v>156</v>
      </c>
      <c r="G37" s="106">
        <v>18461</v>
      </c>
      <c r="H37" s="106">
        <v>249221</v>
      </c>
      <c r="I37" s="105" t="s">
        <v>3434</v>
      </c>
      <c r="J37" s="105" t="s">
        <v>3435</v>
      </c>
      <c r="K37" s="105" t="s">
        <v>3436</v>
      </c>
      <c r="L37" s="103" t="s">
        <v>779</v>
      </c>
      <c r="N37"/>
      <c r="O37"/>
    </row>
    <row r="38" spans="1:15" ht="15" x14ac:dyDescent="0.25">
      <c r="A38" s="104">
        <v>45660</v>
      </c>
      <c r="B38" s="105" t="s">
        <v>3493</v>
      </c>
      <c r="C38" s="105" t="s">
        <v>775</v>
      </c>
      <c r="D38" s="105" t="s">
        <v>3494</v>
      </c>
      <c r="E38" s="106">
        <v>428565</v>
      </c>
      <c r="F38" s="107" t="s">
        <v>156</v>
      </c>
      <c r="G38" s="106">
        <v>34285</v>
      </c>
      <c r="H38" s="106">
        <v>462850</v>
      </c>
      <c r="I38" s="105" t="s">
        <v>3434</v>
      </c>
      <c r="J38" s="105" t="s">
        <v>3435</v>
      </c>
      <c r="K38" s="105" t="s">
        <v>3436</v>
      </c>
      <c r="L38" s="103" t="s">
        <v>779</v>
      </c>
      <c r="N38"/>
      <c r="O38"/>
    </row>
    <row r="39" spans="1:15" ht="15" x14ac:dyDescent="0.25">
      <c r="A39" s="104">
        <v>45660</v>
      </c>
      <c r="B39" s="105" t="s">
        <v>3495</v>
      </c>
      <c r="C39" s="105" t="s">
        <v>775</v>
      </c>
      <c r="D39" s="105" t="s">
        <v>3496</v>
      </c>
      <c r="E39" s="106">
        <v>276912</v>
      </c>
      <c r="F39" s="107" t="s">
        <v>156</v>
      </c>
      <c r="G39" s="106">
        <v>22153</v>
      </c>
      <c r="H39" s="106">
        <v>299065</v>
      </c>
      <c r="I39" s="105" t="s">
        <v>3434</v>
      </c>
      <c r="J39" s="105" t="s">
        <v>3435</v>
      </c>
      <c r="K39" s="105" t="s">
        <v>3436</v>
      </c>
      <c r="L39" s="103" t="s">
        <v>779</v>
      </c>
      <c r="N39"/>
      <c r="O39"/>
    </row>
    <row r="40" spans="1:15" ht="15" x14ac:dyDescent="0.25">
      <c r="A40" s="104">
        <v>45660</v>
      </c>
      <c r="B40" s="105" t="s">
        <v>3497</v>
      </c>
      <c r="C40" s="105" t="s">
        <v>775</v>
      </c>
      <c r="D40" s="105" t="s">
        <v>3498</v>
      </c>
      <c r="E40" s="106">
        <v>857130</v>
      </c>
      <c r="F40" s="107" t="s">
        <v>156</v>
      </c>
      <c r="G40" s="106">
        <v>68570</v>
      </c>
      <c r="H40" s="106">
        <v>925700</v>
      </c>
      <c r="I40" s="105" t="s">
        <v>3434</v>
      </c>
      <c r="J40" s="105" t="s">
        <v>3435</v>
      </c>
      <c r="K40" s="105" t="s">
        <v>3436</v>
      </c>
      <c r="L40" s="103" t="s">
        <v>779</v>
      </c>
      <c r="N40"/>
      <c r="O40"/>
    </row>
    <row r="41" spans="1:15" ht="15" x14ac:dyDescent="0.25">
      <c r="A41" s="104">
        <v>45660</v>
      </c>
      <c r="B41" s="105" t="s">
        <v>3499</v>
      </c>
      <c r="C41" s="105" t="s">
        <v>775</v>
      </c>
      <c r="D41" s="105" t="s">
        <v>3500</v>
      </c>
      <c r="E41" s="106">
        <v>230760</v>
      </c>
      <c r="F41" s="107" t="s">
        <v>156</v>
      </c>
      <c r="G41" s="106">
        <v>18461</v>
      </c>
      <c r="H41" s="106">
        <v>249221</v>
      </c>
      <c r="I41" s="105" t="s">
        <v>3434</v>
      </c>
      <c r="J41" s="105" t="s">
        <v>3435</v>
      </c>
      <c r="K41" s="105" t="s">
        <v>3436</v>
      </c>
      <c r="L41" s="103" t="s">
        <v>779</v>
      </c>
      <c r="N41"/>
      <c r="O41"/>
    </row>
    <row r="42" spans="1:15" ht="15" x14ac:dyDescent="0.25">
      <c r="A42" s="104">
        <v>45660</v>
      </c>
      <c r="B42" s="105" t="s">
        <v>3501</v>
      </c>
      <c r="C42" s="105" t="s">
        <v>775</v>
      </c>
      <c r="D42" s="105" t="s">
        <v>3502</v>
      </c>
      <c r="E42" s="106">
        <v>543945</v>
      </c>
      <c r="F42" s="107" t="s">
        <v>156</v>
      </c>
      <c r="G42" s="106">
        <v>43516</v>
      </c>
      <c r="H42" s="106">
        <v>587461</v>
      </c>
      <c r="I42" s="105" t="s">
        <v>3434</v>
      </c>
      <c r="J42" s="105" t="s">
        <v>3435</v>
      </c>
      <c r="K42" s="105" t="s">
        <v>3436</v>
      </c>
      <c r="L42" s="103" t="s">
        <v>779</v>
      </c>
      <c r="N42"/>
      <c r="O42"/>
    </row>
    <row r="43" spans="1:15" ht="15" x14ac:dyDescent="0.25">
      <c r="A43" s="104">
        <v>45660</v>
      </c>
      <c r="B43" s="105" t="s">
        <v>3503</v>
      </c>
      <c r="C43" s="105" t="s">
        <v>775</v>
      </c>
      <c r="D43" s="105" t="s">
        <v>3504</v>
      </c>
      <c r="E43" s="106">
        <v>501096</v>
      </c>
      <c r="F43" s="107" t="s">
        <v>156</v>
      </c>
      <c r="G43" s="106">
        <v>40088</v>
      </c>
      <c r="H43" s="106">
        <v>541184</v>
      </c>
      <c r="I43" s="105" t="s">
        <v>3434</v>
      </c>
      <c r="J43" s="105" t="s">
        <v>3435</v>
      </c>
      <c r="K43" s="105" t="s">
        <v>3436</v>
      </c>
      <c r="L43" s="103" t="s">
        <v>779</v>
      </c>
      <c r="N43"/>
      <c r="O43"/>
    </row>
    <row r="44" spans="1:15" ht="15" x14ac:dyDescent="0.25">
      <c r="A44" s="104">
        <v>45660</v>
      </c>
      <c r="B44" s="105" t="s">
        <v>3505</v>
      </c>
      <c r="C44" s="105" t="s">
        <v>775</v>
      </c>
      <c r="D44" s="105" t="s">
        <v>3506</v>
      </c>
      <c r="E44" s="106">
        <v>389004</v>
      </c>
      <c r="F44" s="107" t="s">
        <v>156</v>
      </c>
      <c r="G44" s="106">
        <v>31120</v>
      </c>
      <c r="H44" s="106">
        <v>420124</v>
      </c>
      <c r="I44" s="105" t="s">
        <v>3434</v>
      </c>
      <c r="J44" s="105" t="s">
        <v>3435</v>
      </c>
      <c r="K44" s="105" t="s">
        <v>3436</v>
      </c>
      <c r="L44" s="103" t="s">
        <v>779</v>
      </c>
      <c r="N44"/>
      <c r="O44"/>
    </row>
    <row r="45" spans="1:15" ht="15" x14ac:dyDescent="0.25">
      <c r="A45" s="104">
        <v>45660</v>
      </c>
      <c r="B45" s="105" t="s">
        <v>3507</v>
      </c>
      <c r="C45" s="105" t="s">
        <v>775</v>
      </c>
      <c r="D45" s="105" t="s">
        <v>3508</v>
      </c>
      <c r="E45" s="106">
        <v>1087890</v>
      </c>
      <c r="F45" s="107" t="s">
        <v>156</v>
      </c>
      <c r="G45" s="106">
        <v>87031</v>
      </c>
      <c r="H45" s="106">
        <v>1174921</v>
      </c>
      <c r="I45" s="105" t="s">
        <v>3434</v>
      </c>
      <c r="J45" s="105" t="s">
        <v>3435</v>
      </c>
      <c r="K45" s="105" t="s">
        <v>3436</v>
      </c>
      <c r="L45" s="103" t="s">
        <v>779</v>
      </c>
      <c r="N45"/>
      <c r="O45"/>
    </row>
    <row r="46" spans="1:15" ht="15" x14ac:dyDescent="0.25">
      <c r="A46" s="104">
        <v>45660</v>
      </c>
      <c r="B46" s="105" t="s">
        <v>3509</v>
      </c>
      <c r="C46" s="105" t="s">
        <v>775</v>
      </c>
      <c r="D46" s="105" t="s">
        <v>3510</v>
      </c>
      <c r="E46" s="106">
        <v>649431</v>
      </c>
      <c r="F46" s="107" t="s">
        <v>156</v>
      </c>
      <c r="G46" s="106">
        <v>51954</v>
      </c>
      <c r="H46" s="106">
        <v>701385</v>
      </c>
      <c r="I46" s="105" t="s">
        <v>3434</v>
      </c>
      <c r="J46" s="105" t="s">
        <v>3435</v>
      </c>
      <c r="K46" s="105" t="s">
        <v>3436</v>
      </c>
      <c r="L46" s="103" t="s">
        <v>779</v>
      </c>
      <c r="N46"/>
      <c r="O46"/>
    </row>
    <row r="47" spans="1:15" ht="15" x14ac:dyDescent="0.25">
      <c r="A47" s="104">
        <v>45660</v>
      </c>
      <c r="B47" s="105" t="s">
        <v>3511</v>
      </c>
      <c r="C47" s="105" t="s">
        <v>775</v>
      </c>
      <c r="D47" s="105" t="s">
        <v>3512</v>
      </c>
      <c r="E47" s="106">
        <v>461520</v>
      </c>
      <c r="F47" s="107" t="s">
        <v>156</v>
      </c>
      <c r="G47" s="106">
        <v>36922</v>
      </c>
      <c r="H47" s="106">
        <v>498442</v>
      </c>
      <c r="I47" s="105" t="s">
        <v>3434</v>
      </c>
      <c r="J47" s="105" t="s">
        <v>3435</v>
      </c>
      <c r="K47" s="105" t="s">
        <v>3436</v>
      </c>
      <c r="L47" s="103" t="s">
        <v>779</v>
      </c>
      <c r="N47"/>
      <c r="O47"/>
    </row>
    <row r="48" spans="1:15" ht="15" x14ac:dyDescent="0.25">
      <c r="A48" s="104">
        <v>45660</v>
      </c>
      <c r="B48" s="105" t="s">
        <v>3513</v>
      </c>
      <c r="C48" s="105" t="s">
        <v>775</v>
      </c>
      <c r="D48" s="105" t="s">
        <v>3514</v>
      </c>
      <c r="E48" s="106">
        <v>501096</v>
      </c>
      <c r="F48" s="107" t="s">
        <v>156</v>
      </c>
      <c r="G48" s="106">
        <v>40088</v>
      </c>
      <c r="H48" s="106">
        <v>541184</v>
      </c>
      <c r="I48" s="105" t="s">
        <v>3434</v>
      </c>
      <c r="J48" s="105" t="s">
        <v>3435</v>
      </c>
      <c r="K48" s="105" t="s">
        <v>3436</v>
      </c>
      <c r="L48" s="103" t="s">
        <v>779</v>
      </c>
      <c r="N48"/>
      <c r="O48"/>
    </row>
    <row r="49" spans="1:15" ht="15" x14ac:dyDescent="0.25">
      <c r="A49" s="104">
        <v>45660</v>
      </c>
      <c r="B49" s="105" t="s">
        <v>3515</v>
      </c>
      <c r="C49" s="105" t="s">
        <v>775</v>
      </c>
      <c r="D49" s="105" t="s">
        <v>3516</v>
      </c>
      <c r="E49" s="106">
        <v>543945</v>
      </c>
      <c r="F49" s="107" t="s">
        <v>156</v>
      </c>
      <c r="G49" s="106">
        <v>43516</v>
      </c>
      <c r="H49" s="106">
        <v>587461</v>
      </c>
      <c r="I49" s="105" t="s">
        <v>3434</v>
      </c>
      <c r="J49" s="105" t="s">
        <v>3435</v>
      </c>
      <c r="K49" s="105" t="s">
        <v>3436</v>
      </c>
      <c r="L49" s="103" t="s">
        <v>779</v>
      </c>
      <c r="N49"/>
      <c r="O49"/>
    </row>
    <row r="50" spans="1:15" ht="15" x14ac:dyDescent="0.25">
      <c r="A50" s="104">
        <v>45660</v>
      </c>
      <c r="B50" s="105" t="s">
        <v>3517</v>
      </c>
      <c r="C50" s="105" t="s">
        <v>775</v>
      </c>
      <c r="D50" s="105" t="s">
        <v>3518</v>
      </c>
      <c r="E50" s="106">
        <v>230760</v>
      </c>
      <c r="F50" s="107" t="s">
        <v>156</v>
      </c>
      <c r="G50" s="106">
        <v>18461</v>
      </c>
      <c r="H50" s="106">
        <v>249221</v>
      </c>
      <c r="I50" s="105" t="s">
        <v>3434</v>
      </c>
      <c r="J50" s="105" t="s">
        <v>3435</v>
      </c>
      <c r="K50" s="105" t="s">
        <v>3436</v>
      </c>
      <c r="L50" s="103" t="s">
        <v>779</v>
      </c>
      <c r="N50"/>
      <c r="O50"/>
    </row>
    <row r="51" spans="1:15" ht="15" x14ac:dyDescent="0.25">
      <c r="A51" s="104">
        <v>45660</v>
      </c>
      <c r="B51" s="105" t="s">
        <v>3519</v>
      </c>
      <c r="C51" s="105" t="s">
        <v>775</v>
      </c>
      <c r="D51" s="105" t="s">
        <v>3520</v>
      </c>
      <c r="E51" s="106">
        <v>356034</v>
      </c>
      <c r="F51" s="107" t="s">
        <v>156</v>
      </c>
      <c r="G51" s="106">
        <v>28483</v>
      </c>
      <c r="H51" s="106">
        <v>384517</v>
      </c>
      <c r="I51" s="105" t="s">
        <v>3434</v>
      </c>
      <c r="J51" s="105" t="s">
        <v>3435</v>
      </c>
      <c r="K51" s="105" t="s">
        <v>3436</v>
      </c>
      <c r="L51" s="103" t="s">
        <v>779</v>
      </c>
      <c r="N51"/>
      <c r="O51"/>
    </row>
    <row r="52" spans="1:15" ht="15" x14ac:dyDescent="0.25">
      <c r="A52" s="104">
        <v>45660</v>
      </c>
      <c r="B52" s="105" t="s">
        <v>3521</v>
      </c>
      <c r="C52" s="105" t="s">
        <v>775</v>
      </c>
      <c r="D52" s="105" t="s">
        <v>3522</v>
      </c>
      <c r="E52" s="106">
        <v>230760</v>
      </c>
      <c r="F52" s="107" t="s">
        <v>156</v>
      </c>
      <c r="G52" s="106">
        <v>18461</v>
      </c>
      <c r="H52" s="106">
        <v>249221</v>
      </c>
      <c r="I52" s="105" t="s">
        <v>3434</v>
      </c>
      <c r="J52" s="105" t="s">
        <v>3435</v>
      </c>
      <c r="K52" s="105" t="s">
        <v>3436</v>
      </c>
      <c r="L52" s="103" t="s">
        <v>779</v>
      </c>
      <c r="N52"/>
      <c r="O52"/>
    </row>
    <row r="53" spans="1:15" ht="15" x14ac:dyDescent="0.25">
      <c r="A53" s="104">
        <v>45661</v>
      </c>
      <c r="B53" s="105" t="s">
        <v>3523</v>
      </c>
      <c r="C53" s="105" t="s">
        <v>775</v>
      </c>
      <c r="D53" s="105" t="s">
        <v>3524</v>
      </c>
      <c r="E53" s="106">
        <v>501096</v>
      </c>
      <c r="F53" s="107" t="s">
        <v>156</v>
      </c>
      <c r="G53" s="106">
        <v>40088</v>
      </c>
      <c r="H53" s="106">
        <v>541184</v>
      </c>
      <c r="I53" s="105" t="s">
        <v>3434</v>
      </c>
      <c r="J53" s="105" t="s">
        <v>3435</v>
      </c>
      <c r="K53" s="105" t="s">
        <v>3436</v>
      </c>
      <c r="L53" s="103" t="s">
        <v>779</v>
      </c>
      <c r="N53"/>
      <c r="O53"/>
    </row>
    <row r="54" spans="1:15" ht="15" x14ac:dyDescent="0.25">
      <c r="A54" s="104">
        <v>45663</v>
      </c>
      <c r="B54" s="105" t="s">
        <v>3525</v>
      </c>
      <c r="C54" s="105" t="s">
        <v>775</v>
      </c>
      <c r="D54" s="105" t="s">
        <v>3526</v>
      </c>
      <c r="E54" s="106">
        <v>491202</v>
      </c>
      <c r="F54" s="107" t="s">
        <v>156</v>
      </c>
      <c r="G54" s="106">
        <v>39296</v>
      </c>
      <c r="H54" s="106">
        <v>530498</v>
      </c>
      <c r="I54" s="105" t="s">
        <v>3527</v>
      </c>
      <c r="J54" s="105" t="s">
        <v>3426</v>
      </c>
      <c r="K54" s="105" t="s">
        <v>3528</v>
      </c>
      <c r="L54" s="103" t="s">
        <v>779</v>
      </c>
      <c r="N54"/>
      <c r="O54"/>
    </row>
    <row r="55" spans="1:15" ht="15" x14ac:dyDescent="0.25">
      <c r="A55" s="104">
        <v>45663</v>
      </c>
      <c r="B55" s="105" t="s">
        <v>3529</v>
      </c>
      <c r="C55" s="105" t="s">
        <v>775</v>
      </c>
      <c r="D55" s="105" t="s">
        <v>3530</v>
      </c>
      <c r="E55" s="106">
        <v>626370</v>
      </c>
      <c r="F55" s="107" t="s">
        <v>156</v>
      </c>
      <c r="G55" s="106">
        <v>50110</v>
      </c>
      <c r="H55" s="106">
        <v>676480</v>
      </c>
      <c r="I55" s="105" t="s">
        <v>3527</v>
      </c>
      <c r="J55" s="105" t="s">
        <v>3426</v>
      </c>
      <c r="K55" s="105" t="s">
        <v>3528</v>
      </c>
      <c r="L55" s="103" t="s">
        <v>779</v>
      </c>
      <c r="N55"/>
      <c r="O55"/>
    </row>
    <row r="56" spans="1:15" ht="15" x14ac:dyDescent="0.25">
      <c r="A56" s="104">
        <v>45663</v>
      </c>
      <c r="B56" s="105" t="s">
        <v>2621</v>
      </c>
      <c r="C56" s="105" t="s">
        <v>775</v>
      </c>
      <c r="D56" s="105" t="s">
        <v>3531</v>
      </c>
      <c r="E56" s="106">
        <v>276912</v>
      </c>
      <c r="F56" s="107" t="s">
        <v>156</v>
      </c>
      <c r="G56" s="106">
        <v>22153</v>
      </c>
      <c r="H56" s="106">
        <v>299065</v>
      </c>
      <c r="I56" s="105" t="s">
        <v>3434</v>
      </c>
      <c r="J56" s="105" t="s">
        <v>3435</v>
      </c>
      <c r="K56" s="105" t="s">
        <v>3436</v>
      </c>
      <c r="L56" s="103" t="s">
        <v>779</v>
      </c>
      <c r="N56"/>
      <c r="O56"/>
    </row>
    <row r="57" spans="1:15" ht="15" x14ac:dyDescent="0.25">
      <c r="A57" s="104">
        <v>45663</v>
      </c>
      <c r="B57" s="105" t="s">
        <v>2623</v>
      </c>
      <c r="C57" s="105" t="s">
        <v>775</v>
      </c>
      <c r="D57" s="105" t="s">
        <v>3532</v>
      </c>
      <c r="E57" s="106">
        <v>230760</v>
      </c>
      <c r="F57" s="107" t="s">
        <v>156</v>
      </c>
      <c r="G57" s="106">
        <v>18461</v>
      </c>
      <c r="H57" s="106">
        <v>249221</v>
      </c>
      <c r="I57" s="105" t="s">
        <v>3434</v>
      </c>
      <c r="J57" s="105" t="s">
        <v>3435</v>
      </c>
      <c r="K57" s="105" t="s">
        <v>3436</v>
      </c>
      <c r="L57" s="103" t="s">
        <v>779</v>
      </c>
      <c r="N57"/>
      <c r="O57"/>
    </row>
    <row r="58" spans="1:15" ht="15" x14ac:dyDescent="0.25">
      <c r="A58" s="104">
        <v>45663</v>
      </c>
      <c r="B58" s="105" t="s">
        <v>2625</v>
      </c>
      <c r="C58" s="105" t="s">
        <v>775</v>
      </c>
      <c r="D58" s="105" t="s">
        <v>3533</v>
      </c>
      <c r="E58" s="106">
        <v>230760</v>
      </c>
      <c r="F58" s="107" t="s">
        <v>156</v>
      </c>
      <c r="G58" s="106">
        <v>18461</v>
      </c>
      <c r="H58" s="106">
        <v>249221</v>
      </c>
      <c r="I58" s="105" t="s">
        <v>3434</v>
      </c>
      <c r="J58" s="105" t="s">
        <v>3435</v>
      </c>
      <c r="K58" s="105" t="s">
        <v>3436</v>
      </c>
      <c r="L58" s="103" t="s">
        <v>779</v>
      </c>
      <c r="N58"/>
      <c r="O58"/>
    </row>
    <row r="59" spans="1:15" ht="15" x14ac:dyDescent="0.25">
      <c r="A59" s="104">
        <v>45663</v>
      </c>
      <c r="B59" s="105" t="s">
        <v>2627</v>
      </c>
      <c r="C59" s="105" t="s">
        <v>775</v>
      </c>
      <c r="D59" s="105" t="s">
        <v>3535</v>
      </c>
      <c r="E59" s="106">
        <v>372519</v>
      </c>
      <c r="F59" s="107" t="s">
        <v>156</v>
      </c>
      <c r="G59" s="106">
        <v>29802</v>
      </c>
      <c r="H59" s="106">
        <v>402321</v>
      </c>
      <c r="I59" s="105" t="s">
        <v>3434</v>
      </c>
      <c r="J59" s="105" t="s">
        <v>3435</v>
      </c>
      <c r="K59" s="105" t="s">
        <v>3436</v>
      </c>
      <c r="L59" s="103" t="s">
        <v>779</v>
      </c>
      <c r="N59"/>
      <c r="O59"/>
    </row>
    <row r="60" spans="1:15" ht="15" x14ac:dyDescent="0.25">
      <c r="A60" s="104">
        <v>45663</v>
      </c>
      <c r="B60" s="105" t="s">
        <v>3536</v>
      </c>
      <c r="C60" s="105" t="s">
        <v>775</v>
      </c>
      <c r="D60" s="105" t="s">
        <v>3537</v>
      </c>
      <c r="E60" s="106">
        <v>639552</v>
      </c>
      <c r="F60" s="107" t="s">
        <v>156</v>
      </c>
      <c r="G60" s="106">
        <v>51164</v>
      </c>
      <c r="H60" s="106">
        <v>690716</v>
      </c>
      <c r="I60" s="105" t="s">
        <v>3434</v>
      </c>
      <c r="J60" s="105" t="s">
        <v>3435</v>
      </c>
      <c r="K60" s="105" t="s">
        <v>3436</v>
      </c>
      <c r="L60" s="103" t="s">
        <v>779</v>
      </c>
      <c r="N60"/>
      <c r="O60"/>
    </row>
    <row r="61" spans="1:15" ht="15" x14ac:dyDescent="0.25">
      <c r="A61" s="104">
        <v>45663</v>
      </c>
      <c r="B61" s="105" t="s">
        <v>2629</v>
      </c>
      <c r="C61" s="105" t="s">
        <v>775</v>
      </c>
      <c r="D61" s="105" t="s">
        <v>3538</v>
      </c>
      <c r="E61" s="106">
        <v>263730</v>
      </c>
      <c r="F61" s="107" t="s">
        <v>156</v>
      </c>
      <c r="G61" s="106">
        <v>21098</v>
      </c>
      <c r="H61" s="106">
        <v>284828</v>
      </c>
      <c r="I61" s="105" t="s">
        <v>3434</v>
      </c>
      <c r="J61" s="105" t="s">
        <v>3435</v>
      </c>
      <c r="K61" s="105" t="s">
        <v>3436</v>
      </c>
      <c r="L61" s="103" t="s">
        <v>779</v>
      </c>
      <c r="N61"/>
      <c r="O61"/>
    </row>
    <row r="62" spans="1:15" ht="15" x14ac:dyDescent="0.25">
      <c r="A62" s="104">
        <v>45663</v>
      </c>
      <c r="B62" s="105" t="s">
        <v>2631</v>
      </c>
      <c r="C62" s="105" t="s">
        <v>775</v>
      </c>
      <c r="D62" s="105" t="s">
        <v>3539</v>
      </c>
      <c r="E62" s="106">
        <v>501096</v>
      </c>
      <c r="F62" s="107" t="s">
        <v>156</v>
      </c>
      <c r="G62" s="106">
        <v>40088</v>
      </c>
      <c r="H62" s="106">
        <v>541184</v>
      </c>
      <c r="I62" s="105" t="s">
        <v>3434</v>
      </c>
      <c r="J62" s="105" t="s">
        <v>3435</v>
      </c>
      <c r="K62" s="105" t="s">
        <v>3436</v>
      </c>
      <c r="L62" s="103" t="s">
        <v>779</v>
      </c>
      <c r="N62"/>
      <c r="O62"/>
    </row>
    <row r="63" spans="1:15" ht="15" x14ac:dyDescent="0.25">
      <c r="A63" s="104">
        <v>45663</v>
      </c>
      <c r="B63" s="105" t="s">
        <v>3540</v>
      </c>
      <c r="C63" s="105" t="s">
        <v>775</v>
      </c>
      <c r="D63" s="105" t="s">
        <v>3541</v>
      </c>
      <c r="E63" s="106">
        <v>626370</v>
      </c>
      <c r="F63" s="107" t="s">
        <v>156</v>
      </c>
      <c r="G63" s="106">
        <v>50110</v>
      </c>
      <c r="H63" s="106">
        <v>676480</v>
      </c>
      <c r="I63" s="105" t="s">
        <v>3434</v>
      </c>
      <c r="J63" s="105" t="s">
        <v>3435</v>
      </c>
      <c r="K63" s="105" t="s">
        <v>3436</v>
      </c>
      <c r="L63" s="103" t="s">
        <v>779</v>
      </c>
      <c r="N63"/>
      <c r="O63"/>
    </row>
    <row r="64" spans="1:15" ht="15" x14ac:dyDescent="0.25">
      <c r="A64" s="104">
        <v>45663</v>
      </c>
      <c r="B64" s="105" t="s">
        <v>3542</v>
      </c>
      <c r="C64" s="105" t="s">
        <v>775</v>
      </c>
      <c r="D64" s="105" t="s">
        <v>3543</v>
      </c>
      <c r="E64" s="106">
        <v>342852</v>
      </c>
      <c r="F64" s="107" t="s">
        <v>156</v>
      </c>
      <c r="G64" s="106">
        <v>27428</v>
      </c>
      <c r="H64" s="106">
        <v>370280</v>
      </c>
      <c r="I64" s="105" t="s">
        <v>3434</v>
      </c>
      <c r="J64" s="105" t="s">
        <v>3435</v>
      </c>
      <c r="K64" s="105" t="s">
        <v>3436</v>
      </c>
      <c r="L64" s="103" t="s">
        <v>779</v>
      </c>
      <c r="N64"/>
      <c r="O64"/>
    </row>
    <row r="65" spans="1:15" ht="15" x14ac:dyDescent="0.25">
      <c r="A65" s="104">
        <v>45663</v>
      </c>
      <c r="B65" s="105" t="s">
        <v>3544</v>
      </c>
      <c r="C65" s="105" t="s">
        <v>775</v>
      </c>
      <c r="D65" s="105" t="s">
        <v>3545</v>
      </c>
      <c r="E65" s="106">
        <v>501096</v>
      </c>
      <c r="F65" s="107" t="s">
        <v>156</v>
      </c>
      <c r="G65" s="106">
        <v>40088</v>
      </c>
      <c r="H65" s="106">
        <v>541184</v>
      </c>
      <c r="I65" s="105" t="s">
        <v>3434</v>
      </c>
      <c r="J65" s="105" t="s">
        <v>3435</v>
      </c>
      <c r="K65" s="105" t="s">
        <v>3436</v>
      </c>
      <c r="L65" s="103" t="s">
        <v>779</v>
      </c>
      <c r="N65"/>
      <c r="O65"/>
    </row>
    <row r="66" spans="1:15" ht="15" x14ac:dyDescent="0.25">
      <c r="A66" s="104">
        <v>45663</v>
      </c>
      <c r="B66" s="105" t="s">
        <v>3546</v>
      </c>
      <c r="C66" s="105" t="s">
        <v>775</v>
      </c>
      <c r="D66" s="105" t="s">
        <v>3547</v>
      </c>
      <c r="E66" s="106">
        <v>501096</v>
      </c>
      <c r="F66" s="107" t="s">
        <v>156</v>
      </c>
      <c r="G66" s="106">
        <v>40088</v>
      </c>
      <c r="H66" s="106">
        <v>541184</v>
      </c>
      <c r="I66" s="105" t="s">
        <v>3434</v>
      </c>
      <c r="J66" s="105" t="s">
        <v>3435</v>
      </c>
      <c r="K66" s="105" t="s">
        <v>3436</v>
      </c>
      <c r="L66" s="103" t="s">
        <v>779</v>
      </c>
      <c r="N66"/>
      <c r="O66"/>
    </row>
    <row r="67" spans="1:15" ht="15" x14ac:dyDescent="0.25">
      <c r="A67" s="104">
        <v>45663</v>
      </c>
      <c r="B67" s="105" t="s">
        <v>3548</v>
      </c>
      <c r="C67" s="105" t="s">
        <v>775</v>
      </c>
      <c r="D67" s="105" t="s">
        <v>3549</v>
      </c>
      <c r="E67" s="106">
        <v>342852</v>
      </c>
      <c r="F67" s="107" t="s">
        <v>156</v>
      </c>
      <c r="G67" s="106">
        <v>27428</v>
      </c>
      <c r="H67" s="106">
        <v>370280</v>
      </c>
      <c r="I67" s="105" t="s">
        <v>3434</v>
      </c>
      <c r="J67" s="105" t="s">
        <v>3435</v>
      </c>
      <c r="K67" s="105" t="s">
        <v>3436</v>
      </c>
      <c r="L67" s="103" t="s">
        <v>779</v>
      </c>
      <c r="N67"/>
      <c r="O67"/>
    </row>
    <row r="68" spans="1:15" ht="15" x14ac:dyDescent="0.25">
      <c r="A68" s="104">
        <v>45663</v>
      </c>
      <c r="B68" s="105" t="s">
        <v>3550</v>
      </c>
      <c r="C68" s="105" t="s">
        <v>775</v>
      </c>
      <c r="D68" s="105" t="s">
        <v>3551</v>
      </c>
      <c r="E68" s="106">
        <v>474717</v>
      </c>
      <c r="F68" s="107" t="s">
        <v>156</v>
      </c>
      <c r="G68" s="106">
        <v>37977</v>
      </c>
      <c r="H68" s="106">
        <v>512694</v>
      </c>
      <c r="I68" s="105" t="s">
        <v>3434</v>
      </c>
      <c r="J68" s="105" t="s">
        <v>3435</v>
      </c>
      <c r="K68" s="105" t="s">
        <v>3436</v>
      </c>
      <c r="L68" s="103" t="s">
        <v>779</v>
      </c>
      <c r="N68"/>
      <c r="O68"/>
    </row>
    <row r="69" spans="1:15" ht="15" x14ac:dyDescent="0.25">
      <c r="A69" s="104">
        <v>45663</v>
      </c>
      <c r="B69" s="105" t="s">
        <v>3552</v>
      </c>
      <c r="C69" s="105" t="s">
        <v>775</v>
      </c>
      <c r="D69" s="105" t="s">
        <v>3553</v>
      </c>
      <c r="E69" s="106">
        <v>639552</v>
      </c>
      <c r="F69" s="107" t="s">
        <v>156</v>
      </c>
      <c r="G69" s="106">
        <v>51164</v>
      </c>
      <c r="H69" s="106">
        <v>690716</v>
      </c>
      <c r="I69" s="105" t="s">
        <v>3434</v>
      </c>
      <c r="J69" s="105" t="s">
        <v>3435</v>
      </c>
      <c r="K69" s="105" t="s">
        <v>3436</v>
      </c>
      <c r="L69" s="103" t="s">
        <v>779</v>
      </c>
      <c r="N69"/>
      <c r="O69"/>
    </row>
    <row r="70" spans="1:15" x14ac:dyDescent="0.2">
      <c r="A70" s="104">
        <v>45663</v>
      </c>
      <c r="B70" s="105" t="s">
        <v>3554</v>
      </c>
      <c r="C70" s="105" t="s">
        <v>775</v>
      </c>
      <c r="D70" s="105" t="s">
        <v>3555</v>
      </c>
      <c r="E70" s="106">
        <v>837342</v>
      </c>
      <c r="F70" s="107" t="s">
        <v>156</v>
      </c>
      <c r="G70" s="106">
        <v>66987</v>
      </c>
      <c r="H70" s="106">
        <v>904329</v>
      </c>
      <c r="I70" s="105" t="s">
        <v>3434</v>
      </c>
      <c r="J70" s="105" t="s">
        <v>3435</v>
      </c>
      <c r="K70" s="105" t="s">
        <v>3436</v>
      </c>
      <c r="L70" s="103" t="s">
        <v>779</v>
      </c>
    </row>
    <row r="71" spans="1:15" x14ac:dyDescent="0.2">
      <c r="A71" s="104">
        <v>45663</v>
      </c>
      <c r="B71" s="105" t="s">
        <v>3556</v>
      </c>
      <c r="C71" s="105" t="s">
        <v>775</v>
      </c>
      <c r="D71" s="105" t="s">
        <v>3557</v>
      </c>
      <c r="E71" s="106">
        <v>501096</v>
      </c>
      <c r="F71" s="107" t="s">
        <v>156</v>
      </c>
      <c r="G71" s="106">
        <v>40088</v>
      </c>
      <c r="H71" s="106">
        <v>541184</v>
      </c>
      <c r="I71" s="105" t="s">
        <v>3434</v>
      </c>
      <c r="J71" s="105" t="s">
        <v>3435</v>
      </c>
      <c r="K71" s="105" t="s">
        <v>3436</v>
      </c>
      <c r="L71" s="103" t="s">
        <v>779</v>
      </c>
    </row>
    <row r="72" spans="1:15" x14ac:dyDescent="0.2">
      <c r="A72" s="104">
        <v>45663</v>
      </c>
      <c r="B72" s="105" t="s">
        <v>3558</v>
      </c>
      <c r="C72" s="105" t="s">
        <v>775</v>
      </c>
      <c r="D72" s="105" t="s">
        <v>3559</v>
      </c>
      <c r="E72" s="106">
        <v>639552</v>
      </c>
      <c r="F72" s="107" t="s">
        <v>156</v>
      </c>
      <c r="G72" s="106">
        <v>51164</v>
      </c>
      <c r="H72" s="106">
        <v>690716</v>
      </c>
      <c r="I72" s="105" t="s">
        <v>3434</v>
      </c>
      <c r="J72" s="105" t="s">
        <v>3435</v>
      </c>
      <c r="K72" s="105" t="s">
        <v>3436</v>
      </c>
      <c r="L72" s="103" t="s">
        <v>779</v>
      </c>
    </row>
    <row r="73" spans="1:15" x14ac:dyDescent="0.2">
      <c r="A73" s="104">
        <v>45663</v>
      </c>
      <c r="B73" s="105" t="s">
        <v>3560</v>
      </c>
      <c r="C73" s="105" t="s">
        <v>775</v>
      </c>
      <c r="D73" s="105" t="s">
        <v>3561</v>
      </c>
      <c r="E73" s="106">
        <v>230760</v>
      </c>
      <c r="F73" s="107" t="s">
        <v>156</v>
      </c>
      <c r="G73" s="106">
        <v>18461</v>
      </c>
      <c r="H73" s="106">
        <v>249221</v>
      </c>
      <c r="I73" s="105" t="s">
        <v>3434</v>
      </c>
      <c r="J73" s="105" t="s">
        <v>3435</v>
      </c>
      <c r="K73" s="105" t="s">
        <v>3436</v>
      </c>
      <c r="L73" s="103" t="s">
        <v>779</v>
      </c>
    </row>
    <row r="74" spans="1:15" x14ac:dyDescent="0.2">
      <c r="A74" s="104">
        <v>45663</v>
      </c>
      <c r="B74" s="105" t="s">
        <v>3562</v>
      </c>
      <c r="C74" s="105" t="s">
        <v>775</v>
      </c>
      <c r="D74" s="105" t="s">
        <v>3563</v>
      </c>
      <c r="E74" s="106">
        <v>543945</v>
      </c>
      <c r="F74" s="107" t="s">
        <v>156</v>
      </c>
      <c r="G74" s="106">
        <v>43516</v>
      </c>
      <c r="H74" s="106">
        <v>587461</v>
      </c>
      <c r="I74" s="105" t="s">
        <v>3434</v>
      </c>
      <c r="J74" s="105" t="s">
        <v>3435</v>
      </c>
      <c r="K74" s="105" t="s">
        <v>3436</v>
      </c>
      <c r="L74" s="103" t="s">
        <v>779</v>
      </c>
    </row>
    <row r="75" spans="1:15" x14ac:dyDescent="0.2">
      <c r="A75" s="104">
        <v>45663</v>
      </c>
      <c r="B75" s="105" t="s">
        <v>3564</v>
      </c>
      <c r="C75" s="105" t="s">
        <v>775</v>
      </c>
      <c r="D75" s="105" t="s">
        <v>3565</v>
      </c>
      <c r="E75" s="106">
        <v>346140</v>
      </c>
      <c r="F75" s="107" t="s">
        <v>156</v>
      </c>
      <c r="G75" s="106">
        <v>27691</v>
      </c>
      <c r="H75" s="106">
        <v>373831</v>
      </c>
      <c r="I75" s="105" t="s">
        <v>3434</v>
      </c>
      <c r="J75" s="105" t="s">
        <v>3435</v>
      </c>
      <c r="K75" s="105" t="s">
        <v>3436</v>
      </c>
      <c r="L75" s="103" t="s">
        <v>779</v>
      </c>
    </row>
    <row r="76" spans="1:15" x14ac:dyDescent="0.2">
      <c r="A76" s="104">
        <v>45663</v>
      </c>
      <c r="B76" s="105" t="s">
        <v>3566</v>
      </c>
      <c r="C76" s="105" t="s">
        <v>775</v>
      </c>
      <c r="D76" s="105" t="s">
        <v>3567</v>
      </c>
      <c r="E76" s="106">
        <v>501096</v>
      </c>
      <c r="F76" s="107" t="s">
        <v>156</v>
      </c>
      <c r="G76" s="106">
        <v>40088</v>
      </c>
      <c r="H76" s="106">
        <v>541184</v>
      </c>
      <c r="I76" s="105" t="s">
        <v>3434</v>
      </c>
      <c r="J76" s="105" t="s">
        <v>3435</v>
      </c>
      <c r="K76" s="105" t="s">
        <v>3436</v>
      </c>
      <c r="L76" s="103" t="s">
        <v>779</v>
      </c>
    </row>
    <row r="77" spans="1:15" x14ac:dyDescent="0.2">
      <c r="A77" s="104">
        <v>45663</v>
      </c>
      <c r="B77" s="105" t="s">
        <v>3568</v>
      </c>
      <c r="C77" s="105" t="s">
        <v>775</v>
      </c>
      <c r="D77" s="105" t="s">
        <v>3569</v>
      </c>
      <c r="E77" s="106">
        <v>230760</v>
      </c>
      <c r="F77" s="107" t="s">
        <v>156</v>
      </c>
      <c r="G77" s="106">
        <v>18461</v>
      </c>
      <c r="H77" s="106">
        <v>249221</v>
      </c>
      <c r="I77" s="105" t="s">
        <v>3434</v>
      </c>
      <c r="J77" s="105" t="s">
        <v>3435</v>
      </c>
      <c r="K77" s="105" t="s">
        <v>3436</v>
      </c>
      <c r="L77" s="103" t="s">
        <v>779</v>
      </c>
    </row>
    <row r="78" spans="1:15" x14ac:dyDescent="0.2">
      <c r="A78" s="104">
        <v>45663</v>
      </c>
      <c r="B78" s="105" t="s">
        <v>3570</v>
      </c>
      <c r="C78" s="105" t="s">
        <v>775</v>
      </c>
      <c r="D78" s="105" t="s">
        <v>3571</v>
      </c>
      <c r="E78" s="106">
        <v>184608</v>
      </c>
      <c r="F78" s="107" t="s">
        <v>156</v>
      </c>
      <c r="G78" s="106">
        <v>14769</v>
      </c>
      <c r="H78" s="106">
        <v>199377</v>
      </c>
      <c r="I78" s="105" t="s">
        <v>3434</v>
      </c>
      <c r="J78" s="105" t="s">
        <v>3435</v>
      </c>
      <c r="K78" s="105" t="s">
        <v>3436</v>
      </c>
      <c r="L78" s="103" t="s">
        <v>779</v>
      </c>
    </row>
    <row r="79" spans="1:15" x14ac:dyDescent="0.2">
      <c r="A79" s="104">
        <v>45663</v>
      </c>
      <c r="B79" s="105" t="s">
        <v>3572</v>
      </c>
      <c r="C79" s="105" t="s">
        <v>775</v>
      </c>
      <c r="D79" s="105" t="s">
        <v>3573</v>
      </c>
      <c r="E79" s="106">
        <v>418671</v>
      </c>
      <c r="F79" s="107" t="s">
        <v>156</v>
      </c>
      <c r="G79" s="106">
        <v>33494</v>
      </c>
      <c r="H79" s="106">
        <v>452165</v>
      </c>
      <c r="I79" s="105" t="s">
        <v>3434</v>
      </c>
      <c r="J79" s="105" t="s">
        <v>3435</v>
      </c>
      <c r="K79" s="105" t="s">
        <v>3436</v>
      </c>
      <c r="L79" s="103" t="s">
        <v>779</v>
      </c>
    </row>
    <row r="80" spans="1:15" x14ac:dyDescent="0.2">
      <c r="A80" s="104">
        <v>45663</v>
      </c>
      <c r="B80" s="105" t="s">
        <v>3574</v>
      </c>
      <c r="C80" s="105" t="s">
        <v>775</v>
      </c>
      <c r="D80" s="105" t="s">
        <v>3575</v>
      </c>
      <c r="E80" s="106">
        <v>342852</v>
      </c>
      <c r="F80" s="107" t="s">
        <v>156</v>
      </c>
      <c r="G80" s="106">
        <v>27428</v>
      </c>
      <c r="H80" s="106">
        <v>370280</v>
      </c>
      <c r="I80" s="105" t="s">
        <v>3434</v>
      </c>
      <c r="J80" s="105" t="s">
        <v>3435</v>
      </c>
      <c r="K80" s="105" t="s">
        <v>3436</v>
      </c>
      <c r="L80" s="103" t="s">
        <v>779</v>
      </c>
    </row>
    <row r="81" spans="1:12" x14ac:dyDescent="0.2">
      <c r="A81" s="104">
        <v>45663</v>
      </c>
      <c r="B81" s="105" t="s">
        <v>3576</v>
      </c>
      <c r="C81" s="105" t="s">
        <v>775</v>
      </c>
      <c r="D81" s="105" t="s">
        <v>3577</v>
      </c>
      <c r="E81" s="106">
        <v>428565</v>
      </c>
      <c r="F81" s="107" t="s">
        <v>156</v>
      </c>
      <c r="G81" s="106">
        <v>34285</v>
      </c>
      <c r="H81" s="106">
        <v>462850</v>
      </c>
      <c r="I81" s="105" t="s">
        <v>3434</v>
      </c>
      <c r="J81" s="105" t="s">
        <v>3435</v>
      </c>
      <c r="K81" s="105" t="s">
        <v>3436</v>
      </c>
      <c r="L81" s="103" t="s">
        <v>779</v>
      </c>
    </row>
    <row r="82" spans="1:12" x14ac:dyDescent="0.2">
      <c r="A82" s="104">
        <v>45663</v>
      </c>
      <c r="B82" s="105" t="s">
        <v>3578</v>
      </c>
      <c r="C82" s="105" t="s">
        <v>775</v>
      </c>
      <c r="D82" s="105" t="s">
        <v>3579</v>
      </c>
      <c r="E82" s="106">
        <v>857130</v>
      </c>
      <c r="F82" s="107" t="s">
        <v>156</v>
      </c>
      <c r="G82" s="106">
        <v>68570</v>
      </c>
      <c r="H82" s="106">
        <v>925700</v>
      </c>
      <c r="I82" s="105" t="s">
        <v>3434</v>
      </c>
      <c r="J82" s="105" t="s">
        <v>3435</v>
      </c>
      <c r="K82" s="105" t="s">
        <v>3436</v>
      </c>
      <c r="L82" s="103" t="s">
        <v>779</v>
      </c>
    </row>
    <row r="83" spans="1:12" x14ac:dyDescent="0.2">
      <c r="A83" s="104">
        <v>45663</v>
      </c>
      <c r="B83" s="105" t="s">
        <v>3580</v>
      </c>
      <c r="C83" s="105" t="s">
        <v>775</v>
      </c>
      <c r="D83" s="105" t="s">
        <v>3581</v>
      </c>
      <c r="E83" s="106">
        <v>428565</v>
      </c>
      <c r="F83" s="107" t="s">
        <v>156</v>
      </c>
      <c r="G83" s="106">
        <v>34285</v>
      </c>
      <c r="H83" s="106">
        <v>462850</v>
      </c>
      <c r="I83" s="105" t="s">
        <v>3434</v>
      </c>
      <c r="J83" s="105" t="s">
        <v>3435</v>
      </c>
      <c r="K83" s="105" t="s">
        <v>3436</v>
      </c>
      <c r="L83" s="103" t="s">
        <v>779</v>
      </c>
    </row>
    <row r="84" spans="1:12" x14ac:dyDescent="0.2">
      <c r="A84" s="104">
        <v>45663</v>
      </c>
      <c r="B84" s="105" t="s">
        <v>3582</v>
      </c>
      <c r="C84" s="105" t="s">
        <v>775</v>
      </c>
      <c r="D84" s="105" t="s">
        <v>3583</v>
      </c>
      <c r="E84" s="106">
        <v>501096</v>
      </c>
      <c r="F84" s="107" t="s">
        <v>156</v>
      </c>
      <c r="G84" s="106">
        <v>40088</v>
      </c>
      <c r="H84" s="106">
        <v>541184</v>
      </c>
      <c r="I84" s="105" t="s">
        <v>3434</v>
      </c>
      <c r="J84" s="105" t="s">
        <v>3435</v>
      </c>
      <c r="K84" s="105" t="s">
        <v>3436</v>
      </c>
      <c r="L84" s="103" t="s">
        <v>779</v>
      </c>
    </row>
    <row r="85" spans="1:12" x14ac:dyDescent="0.2">
      <c r="A85" s="104">
        <v>45663</v>
      </c>
      <c r="B85" s="105" t="s">
        <v>3584</v>
      </c>
      <c r="C85" s="105" t="s">
        <v>775</v>
      </c>
      <c r="D85" s="105" t="s">
        <v>3585</v>
      </c>
      <c r="E85" s="106">
        <v>481308</v>
      </c>
      <c r="F85" s="107" t="s">
        <v>156</v>
      </c>
      <c r="G85" s="106">
        <v>38505</v>
      </c>
      <c r="H85" s="106">
        <v>519813</v>
      </c>
      <c r="I85" s="105" t="s">
        <v>3434</v>
      </c>
      <c r="J85" s="105" t="s">
        <v>3435</v>
      </c>
      <c r="K85" s="105" t="s">
        <v>3436</v>
      </c>
      <c r="L85" s="103" t="s">
        <v>779</v>
      </c>
    </row>
    <row r="86" spans="1:12" x14ac:dyDescent="0.2">
      <c r="A86" s="104">
        <v>45663</v>
      </c>
      <c r="B86" s="105" t="s">
        <v>3586</v>
      </c>
      <c r="C86" s="105" t="s">
        <v>775</v>
      </c>
      <c r="D86" s="105" t="s">
        <v>3587</v>
      </c>
      <c r="E86" s="106">
        <v>731856</v>
      </c>
      <c r="F86" s="107" t="s">
        <v>156</v>
      </c>
      <c r="G86" s="106">
        <v>58548</v>
      </c>
      <c r="H86" s="106">
        <v>790404</v>
      </c>
      <c r="I86" s="105" t="s">
        <v>3434</v>
      </c>
      <c r="J86" s="105" t="s">
        <v>3435</v>
      </c>
      <c r="K86" s="105" t="s">
        <v>3436</v>
      </c>
      <c r="L86" s="103" t="s">
        <v>779</v>
      </c>
    </row>
    <row r="87" spans="1:12" x14ac:dyDescent="0.2">
      <c r="A87" s="104">
        <v>45663</v>
      </c>
      <c r="B87" s="105" t="s">
        <v>3588</v>
      </c>
      <c r="C87" s="105" t="s">
        <v>775</v>
      </c>
      <c r="D87" s="105" t="s">
        <v>3589</v>
      </c>
      <c r="E87" s="106">
        <v>342852</v>
      </c>
      <c r="F87" s="107" t="s">
        <v>156</v>
      </c>
      <c r="G87" s="106">
        <v>27428</v>
      </c>
      <c r="H87" s="106">
        <v>370280</v>
      </c>
      <c r="I87" s="105" t="s">
        <v>3434</v>
      </c>
      <c r="J87" s="105" t="s">
        <v>3435</v>
      </c>
      <c r="K87" s="105" t="s">
        <v>3436</v>
      </c>
      <c r="L87" s="103" t="s">
        <v>779</v>
      </c>
    </row>
    <row r="88" spans="1:12" x14ac:dyDescent="0.2">
      <c r="A88" s="104">
        <v>45663</v>
      </c>
      <c r="B88" s="105" t="s">
        <v>3590</v>
      </c>
      <c r="C88" s="105" t="s">
        <v>775</v>
      </c>
      <c r="D88" s="105" t="s">
        <v>3591</v>
      </c>
      <c r="E88" s="106">
        <v>230760</v>
      </c>
      <c r="F88" s="107" t="s">
        <v>156</v>
      </c>
      <c r="G88" s="106">
        <v>18461</v>
      </c>
      <c r="H88" s="106">
        <v>249221</v>
      </c>
      <c r="I88" s="105" t="s">
        <v>3434</v>
      </c>
      <c r="J88" s="105" t="s">
        <v>3435</v>
      </c>
      <c r="K88" s="105" t="s">
        <v>3436</v>
      </c>
      <c r="L88" s="103" t="s">
        <v>779</v>
      </c>
    </row>
    <row r="89" spans="1:12" x14ac:dyDescent="0.2">
      <c r="A89" s="104">
        <v>45663</v>
      </c>
      <c r="B89" s="105" t="s">
        <v>3592</v>
      </c>
      <c r="C89" s="105" t="s">
        <v>775</v>
      </c>
      <c r="D89" s="105" t="s">
        <v>3593</v>
      </c>
      <c r="E89" s="106">
        <v>626370</v>
      </c>
      <c r="F89" s="107" t="s">
        <v>156</v>
      </c>
      <c r="G89" s="106">
        <v>50110</v>
      </c>
      <c r="H89" s="106">
        <v>676480</v>
      </c>
      <c r="I89" s="105" t="s">
        <v>3434</v>
      </c>
      <c r="J89" s="105" t="s">
        <v>3435</v>
      </c>
      <c r="K89" s="105" t="s">
        <v>3436</v>
      </c>
      <c r="L89" s="103" t="s">
        <v>779</v>
      </c>
    </row>
    <row r="90" spans="1:12" x14ac:dyDescent="0.2">
      <c r="A90" s="104">
        <v>45663</v>
      </c>
      <c r="B90" s="105" t="s">
        <v>3594</v>
      </c>
      <c r="C90" s="105" t="s">
        <v>775</v>
      </c>
      <c r="D90" s="105" t="s">
        <v>3595</v>
      </c>
      <c r="E90" s="106">
        <v>543945</v>
      </c>
      <c r="F90" s="107" t="s">
        <v>156</v>
      </c>
      <c r="G90" s="106">
        <v>43516</v>
      </c>
      <c r="H90" s="106">
        <v>587461</v>
      </c>
      <c r="I90" s="105" t="s">
        <v>3434</v>
      </c>
      <c r="J90" s="105" t="s">
        <v>3435</v>
      </c>
      <c r="K90" s="105" t="s">
        <v>3436</v>
      </c>
      <c r="L90" s="103" t="s">
        <v>779</v>
      </c>
    </row>
    <row r="91" spans="1:12" x14ac:dyDescent="0.2">
      <c r="A91" s="104">
        <v>45663</v>
      </c>
      <c r="B91" s="105" t="s">
        <v>3596</v>
      </c>
      <c r="C91" s="105" t="s">
        <v>775</v>
      </c>
      <c r="D91" s="105" t="s">
        <v>3597</v>
      </c>
      <c r="E91" s="106">
        <v>230760</v>
      </c>
      <c r="F91" s="107" t="s">
        <v>156</v>
      </c>
      <c r="G91" s="106">
        <v>18461</v>
      </c>
      <c r="H91" s="106">
        <v>249221</v>
      </c>
      <c r="I91" s="105" t="s">
        <v>3434</v>
      </c>
      <c r="J91" s="105" t="s">
        <v>3435</v>
      </c>
      <c r="K91" s="105" t="s">
        <v>3436</v>
      </c>
      <c r="L91" s="103" t="s">
        <v>779</v>
      </c>
    </row>
    <row r="92" spans="1:12" x14ac:dyDescent="0.2">
      <c r="A92" s="104">
        <v>45663</v>
      </c>
      <c r="B92" s="105" t="s">
        <v>3598</v>
      </c>
      <c r="C92" s="105" t="s">
        <v>775</v>
      </c>
      <c r="D92" s="105" t="s">
        <v>3599</v>
      </c>
      <c r="E92" s="106">
        <v>857130</v>
      </c>
      <c r="F92" s="107" t="s">
        <v>156</v>
      </c>
      <c r="G92" s="106">
        <v>68570</v>
      </c>
      <c r="H92" s="106">
        <v>925700</v>
      </c>
      <c r="I92" s="105" t="s">
        <v>3434</v>
      </c>
      <c r="J92" s="105" t="s">
        <v>3435</v>
      </c>
      <c r="K92" s="105" t="s">
        <v>3436</v>
      </c>
      <c r="L92" s="103" t="s">
        <v>779</v>
      </c>
    </row>
    <row r="93" spans="1:12" x14ac:dyDescent="0.2">
      <c r="A93" s="104">
        <v>45663</v>
      </c>
      <c r="B93" s="105" t="s">
        <v>3600</v>
      </c>
      <c r="C93" s="105" t="s">
        <v>775</v>
      </c>
      <c r="D93" s="105" t="s">
        <v>3601</v>
      </c>
      <c r="E93" s="106">
        <v>418671</v>
      </c>
      <c r="F93" s="107" t="s">
        <v>156</v>
      </c>
      <c r="G93" s="106">
        <v>33494</v>
      </c>
      <c r="H93" s="106">
        <v>452165</v>
      </c>
      <c r="I93" s="105" t="s">
        <v>3434</v>
      </c>
      <c r="J93" s="105" t="s">
        <v>3435</v>
      </c>
      <c r="K93" s="105" t="s">
        <v>3436</v>
      </c>
      <c r="L93" s="103" t="s">
        <v>779</v>
      </c>
    </row>
    <row r="94" spans="1:12" x14ac:dyDescent="0.2">
      <c r="A94" s="104">
        <v>45663</v>
      </c>
      <c r="B94" s="105" t="s">
        <v>3602</v>
      </c>
      <c r="C94" s="105" t="s">
        <v>775</v>
      </c>
      <c r="D94" s="105" t="s">
        <v>3603</v>
      </c>
      <c r="E94" s="106">
        <v>543945</v>
      </c>
      <c r="F94" s="107" t="s">
        <v>156</v>
      </c>
      <c r="G94" s="106">
        <v>43516</v>
      </c>
      <c r="H94" s="106">
        <v>587461</v>
      </c>
      <c r="I94" s="105" t="s">
        <v>3434</v>
      </c>
      <c r="J94" s="105" t="s">
        <v>3435</v>
      </c>
      <c r="K94" s="105" t="s">
        <v>3436</v>
      </c>
      <c r="L94" s="103" t="s">
        <v>779</v>
      </c>
    </row>
    <row r="95" spans="1:12" x14ac:dyDescent="0.2">
      <c r="A95" s="104">
        <v>45664</v>
      </c>
      <c r="B95" s="105" t="s">
        <v>3604</v>
      </c>
      <c r="C95" s="105" t="s">
        <v>775</v>
      </c>
      <c r="D95" s="105" t="s">
        <v>3605</v>
      </c>
      <c r="E95" s="106">
        <v>501096</v>
      </c>
      <c r="F95" s="107" t="s">
        <v>156</v>
      </c>
      <c r="G95" s="106">
        <v>40088</v>
      </c>
      <c r="H95" s="106">
        <v>541184</v>
      </c>
      <c r="I95" s="105" t="s">
        <v>3434</v>
      </c>
      <c r="J95" s="105" t="s">
        <v>3435</v>
      </c>
      <c r="K95" s="105" t="s">
        <v>3436</v>
      </c>
      <c r="L95" s="103" t="s">
        <v>779</v>
      </c>
    </row>
    <row r="96" spans="1:12" x14ac:dyDescent="0.2">
      <c r="A96" s="104">
        <v>45664</v>
      </c>
      <c r="B96" s="105" t="s">
        <v>3606</v>
      </c>
      <c r="C96" s="105" t="s">
        <v>775</v>
      </c>
      <c r="D96" s="105" t="s">
        <v>3607</v>
      </c>
      <c r="E96" s="106">
        <v>543945</v>
      </c>
      <c r="F96" s="107" t="s">
        <v>156</v>
      </c>
      <c r="G96" s="106">
        <v>43516</v>
      </c>
      <c r="H96" s="106">
        <v>587461</v>
      </c>
      <c r="I96" s="105" t="s">
        <v>3434</v>
      </c>
      <c r="J96" s="105" t="s">
        <v>3435</v>
      </c>
      <c r="K96" s="105" t="s">
        <v>3436</v>
      </c>
      <c r="L96" s="103" t="s">
        <v>779</v>
      </c>
    </row>
    <row r="97" spans="1:12" x14ac:dyDescent="0.2">
      <c r="A97" s="104">
        <v>45664</v>
      </c>
      <c r="B97" s="105" t="s">
        <v>3608</v>
      </c>
      <c r="C97" s="105" t="s">
        <v>775</v>
      </c>
      <c r="D97" s="105" t="s">
        <v>3609</v>
      </c>
      <c r="E97" s="106">
        <v>421974</v>
      </c>
      <c r="F97" s="107" t="s">
        <v>156</v>
      </c>
      <c r="G97" s="106">
        <v>33758</v>
      </c>
      <c r="H97" s="106">
        <v>455732</v>
      </c>
      <c r="I97" s="105" t="s">
        <v>3434</v>
      </c>
      <c r="J97" s="105" t="s">
        <v>3435</v>
      </c>
      <c r="K97" s="105" t="s">
        <v>3436</v>
      </c>
      <c r="L97" s="103" t="s">
        <v>779</v>
      </c>
    </row>
    <row r="98" spans="1:12" x14ac:dyDescent="0.2">
      <c r="A98" s="104">
        <v>45664</v>
      </c>
      <c r="B98" s="105" t="s">
        <v>3610</v>
      </c>
      <c r="C98" s="105" t="s">
        <v>775</v>
      </c>
      <c r="D98" s="105" t="s">
        <v>3611</v>
      </c>
      <c r="E98" s="106">
        <v>491202</v>
      </c>
      <c r="F98" s="107" t="s">
        <v>156</v>
      </c>
      <c r="G98" s="106">
        <v>39296</v>
      </c>
      <c r="H98" s="106">
        <v>530498</v>
      </c>
      <c r="I98" s="105" t="s">
        <v>3434</v>
      </c>
      <c r="J98" s="105" t="s">
        <v>3435</v>
      </c>
      <c r="K98" s="105" t="s">
        <v>3436</v>
      </c>
      <c r="L98" s="103" t="s">
        <v>779</v>
      </c>
    </row>
    <row r="99" spans="1:12" x14ac:dyDescent="0.2">
      <c r="A99" s="104">
        <v>45664</v>
      </c>
      <c r="B99" s="105" t="s">
        <v>3612</v>
      </c>
      <c r="C99" s="105" t="s">
        <v>775</v>
      </c>
      <c r="D99" s="105" t="s">
        <v>3613</v>
      </c>
      <c r="E99" s="106">
        <v>857130</v>
      </c>
      <c r="F99" s="107" t="s">
        <v>156</v>
      </c>
      <c r="G99" s="106">
        <v>68570</v>
      </c>
      <c r="H99" s="106">
        <v>925700</v>
      </c>
      <c r="I99" s="105" t="s">
        <v>3434</v>
      </c>
      <c r="J99" s="105" t="s">
        <v>3435</v>
      </c>
      <c r="K99" s="105" t="s">
        <v>3436</v>
      </c>
      <c r="L99" s="103" t="s">
        <v>779</v>
      </c>
    </row>
    <row r="100" spans="1:12" x14ac:dyDescent="0.2">
      <c r="A100" s="104">
        <v>45664</v>
      </c>
      <c r="B100" s="105" t="s">
        <v>3614</v>
      </c>
      <c r="C100" s="105" t="s">
        <v>775</v>
      </c>
      <c r="D100" s="105" t="s">
        <v>3615</v>
      </c>
      <c r="E100" s="106">
        <v>230760</v>
      </c>
      <c r="F100" s="107" t="s">
        <v>156</v>
      </c>
      <c r="G100" s="106">
        <v>18461</v>
      </c>
      <c r="H100" s="106">
        <v>249221</v>
      </c>
      <c r="I100" s="105" t="s">
        <v>3434</v>
      </c>
      <c r="J100" s="105" t="s">
        <v>3435</v>
      </c>
      <c r="K100" s="105" t="s">
        <v>3436</v>
      </c>
      <c r="L100" s="103" t="s">
        <v>779</v>
      </c>
    </row>
    <row r="101" spans="1:12" x14ac:dyDescent="0.2">
      <c r="A101" s="104">
        <v>45664</v>
      </c>
      <c r="B101" s="105" t="s">
        <v>3616</v>
      </c>
      <c r="C101" s="105" t="s">
        <v>775</v>
      </c>
      <c r="D101" s="105" t="s">
        <v>3617</v>
      </c>
      <c r="E101" s="106">
        <v>418671</v>
      </c>
      <c r="F101" s="107" t="s">
        <v>156</v>
      </c>
      <c r="G101" s="106">
        <v>33494</v>
      </c>
      <c r="H101" s="106">
        <v>452165</v>
      </c>
      <c r="I101" s="105" t="s">
        <v>3434</v>
      </c>
      <c r="J101" s="105" t="s">
        <v>3435</v>
      </c>
      <c r="K101" s="105" t="s">
        <v>3436</v>
      </c>
      <c r="L101" s="103" t="s">
        <v>779</v>
      </c>
    </row>
    <row r="102" spans="1:12" x14ac:dyDescent="0.2">
      <c r="A102" s="104">
        <v>45664</v>
      </c>
      <c r="B102" s="105" t="s">
        <v>3618</v>
      </c>
      <c r="C102" s="105" t="s">
        <v>775</v>
      </c>
      <c r="D102" s="105" t="s">
        <v>3619</v>
      </c>
      <c r="E102" s="106">
        <v>263730</v>
      </c>
      <c r="F102" s="107" t="s">
        <v>156</v>
      </c>
      <c r="G102" s="106">
        <v>21098</v>
      </c>
      <c r="H102" s="106">
        <v>284828</v>
      </c>
      <c r="I102" s="105" t="s">
        <v>3434</v>
      </c>
      <c r="J102" s="105" t="s">
        <v>3435</v>
      </c>
      <c r="K102" s="105" t="s">
        <v>3436</v>
      </c>
      <c r="L102" s="103" t="s">
        <v>779</v>
      </c>
    </row>
    <row r="103" spans="1:12" x14ac:dyDescent="0.2">
      <c r="A103" s="104">
        <v>45664</v>
      </c>
      <c r="B103" s="105" t="s">
        <v>3620</v>
      </c>
      <c r="C103" s="105" t="s">
        <v>775</v>
      </c>
      <c r="D103" s="105" t="s">
        <v>3621</v>
      </c>
      <c r="E103" s="106">
        <v>626370</v>
      </c>
      <c r="F103" s="107" t="s">
        <v>156</v>
      </c>
      <c r="G103" s="106">
        <v>50110</v>
      </c>
      <c r="H103" s="106">
        <v>676480</v>
      </c>
      <c r="I103" s="105" t="s">
        <v>3434</v>
      </c>
      <c r="J103" s="105" t="s">
        <v>3435</v>
      </c>
      <c r="K103" s="105" t="s">
        <v>3436</v>
      </c>
      <c r="L103" s="103" t="s">
        <v>779</v>
      </c>
    </row>
    <row r="104" spans="1:12" x14ac:dyDescent="0.2">
      <c r="A104" s="104">
        <v>45664</v>
      </c>
      <c r="B104" s="105" t="s">
        <v>3622</v>
      </c>
      <c r="C104" s="105" t="s">
        <v>775</v>
      </c>
      <c r="D104" s="105" t="s">
        <v>3623</v>
      </c>
      <c r="E104" s="106">
        <v>685704</v>
      </c>
      <c r="F104" s="107" t="s">
        <v>156</v>
      </c>
      <c r="G104" s="106">
        <v>54856</v>
      </c>
      <c r="H104" s="106">
        <v>740560</v>
      </c>
      <c r="I104" s="105" t="s">
        <v>3434</v>
      </c>
      <c r="J104" s="105" t="s">
        <v>3435</v>
      </c>
      <c r="K104" s="105" t="s">
        <v>3436</v>
      </c>
      <c r="L104" s="103" t="s">
        <v>779</v>
      </c>
    </row>
    <row r="105" spans="1:12" x14ac:dyDescent="0.2">
      <c r="A105" s="104">
        <v>45664</v>
      </c>
      <c r="B105" s="105" t="s">
        <v>3624</v>
      </c>
      <c r="C105" s="105" t="s">
        <v>775</v>
      </c>
      <c r="D105" s="105" t="s">
        <v>3625</v>
      </c>
      <c r="E105" s="106">
        <v>778008</v>
      </c>
      <c r="F105" s="107" t="s">
        <v>156</v>
      </c>
      <c r="G105" s="106">
        <v>62241</v>
      </c>
      <c r="H105" s="106">
        <v>840249</v>
      </c>
      <c r="I105" s="105" t="s">
        <v>3434</v>
      </c>
      <c r="J105" s="105" t="s">
        <v>3435</v>
      </c>
      <c r="K105" s="105" t="s">
        <v>3436</v>
      </c>
      <c r="L105" s="103" t="s">
        <v>779</v>
      </c>
    </row>
    <row r="106" spans="1:12" x14ac:dyDescent="0.2">
      <c r="A106" s="104">
        <v>45664</v>
      </c>
      <c r="B106" s="105" t="s">
        <v>3626</v>
      </c>
      <c r="C106" s="105" t="s">
        <v>775</v>
      </c>
      <c r="D106" s="105" t="s">
        <v>3627</v>
      </c>
      <c r="E106" s="106">
        <v>346140</v>
      </c>
      <c r="F106" s="107" t="s">
        <v>156</v>
      </c>
      <c r="G106" s="106">
        <v>27691</v>
      </c>
      <c r="H106" s="106">
        <v>373831</v>
      </c>
      <c r="I106" s="105" t="s">
        <v>3423</v>
      </c>
      <c r="J106" s="105" t="s">
        <v>3424</v>
      </c>
      <c r="K106" s="105" t="s">
        <v>3425</v>
      </c>
      <c r="L106" s="103" t="s">
        <v>779</v>
      </c>
    </row>
    <row r="107" spans="1:12" x14ac:dyDescent="0.2">
      <c r="A107" s="104">
        <v>45664</v>
      </c>
      <c r="B107" s="105" t="s">
        <v>3628</v>
      </c>
      <c r="C107" s="105" t="s">
        <v>775</v>
      </c>
      <c r="D107" s="105" t="s">
        <v>3629</v>
      </c>
      <c r="E107" s="106">
        <v>461520</v>
      </c>
      <c r="F107" s="107" t="s">
        <v>156</v>
      </c>
      <c r="G107" s="106">
        <v>36922</v>
      </c>
      <c r="H107" s="106">
        <v>498442</v>
      </c>
      <c r="I107" s="105" t="s">
        <v>3423</v>
      </c>
      <c r="J107" s="105" t="s">
        <v>3424</v>
      </c>
      <c r="K107" s="105" t="s">
        <v>3425</v>
      </c>
      <c r="L107" s="103" t="s">
        <v>779</v>
      </c>
    </row>
    <row r="108" spans="1:12" x14ac:dyDescent="0.2">
      <c r="A108" s="104">
        <v>45664</v>
      </c>
      <c r="B108" s="105" t="s">
        <v>3630</v>
      </c>
      <c r="C108" s="105" t="s">
        <v>775</v>
      </c>
      <c r="D108" s="105" t="s">
        <v>3631</v>
      </c>
      <c r="E108" s="106">
        <v>939555</v>
      </c>
      <c r="F108" s="107" t="s">
        <v>156</v>
      </c>
      <c r="G108" s="106">
        <v>75164</v>
      </c>
      <c r="H108" s="106">
        <v>1014719</v>
      </c>
      <c r="I108" s="105" t="s">
        <v>3423</v>
      </c>
      <c r="J108" s="105" t="s">
        <v>3424</v>
      </c>
      <c r="K108" s="105" t="s">
        <v>3425</v>
      </c>
      <c r="L108" s="103" t="s">
        <v>779</v>
      </c>
    </row>
    <row r="109" spans="1:12" x14ac:dyDescent="0.2">
      <c r="A109" s="104">
        <v>45664</v>
      </c>
      <c r="B109" s="105" t="s">
        <v>3632</v>
      </c>
      <c r="C109" s="105" t="s">
        <v>775</v>
      </c>
      <c r="D109" s="105" t="s">
        <v>3633</v>
      </c>
      <c r="E109" s="106">
        <v>751644</v>
      </c>
      <c r="F109" s="107" t="s">
        <v>156</v>
      </c>
      <c r="G109" s="106">
        <v>60132</v>
      </c>
      <c r="H109" s="106">
        <v>811776</v>
      </c>
      <c r="I109" s="105" t="s">
        <v>3423</v>
      </c>
      <c r="J109" s="105" t="s">
        <v>3424</v>
      </c>
      <c r="K109" s="105" t="s">
        <v>3425</v>
      </c>
      <c r="L109" s="103" t="s">
        <v>779</v>
      </c>
    </row>
    <row r="110" spans="1:12" x14ac:dyDescent="0.2">
      <c r="A110" s="104">
        <v>45665</v>
      </c>
      <c r="B110" s="105" t="s">
        <v>3634</v>
      </c>
      <c r="C110" s="105" t="s">
        <v>775</v>
      </c>
      <c r="D110" s="105" t="s">
        <v>3635</v>
      </c>
      <c r="E110" s="106">
        <v>1285695</v>
      </c>
      <c r="F110" s="107" t="s">
        <v>156</v>
      </c>
      <c r="G110" s="106">
        <v>102856</v>
      </c>
      <c r="H110" s="106">
        <v>1388551</v>
      </c>
      <c r="I110" s="105" t="s">
        <v>3423</v>
      </c>
      <c r="J110" s="105" t="s">
        <v>3424</v>
      </c>
      <c r="K110" s="105" t="s">
        <v>3425</v>
      </c>
      <c r="L110" s="103" t="s">
        <v>779</v>
      </c>
    </row>
    <row r="111" spans="1:12" x14ac:dyDescent="0.2">
      <c r="A111" s="104">
        <v>45665</v>
      </c>
      <c r="B111" s="105" t="s">
        <v>3636</v>
      </c>
      <c r="C111" s="105" t="s">
        <v>775</v>
      </c>
      <c r="D111" s="105" t="s">
        <v>3637</v>
      </c>
      <c r="E111" s="106">
        <v>346140</v>
      </c>
      <c r="F111" s="107" t="s">
        <v>156</v>
      </c>
      <c r="G111" s="106">
        <v>27691</v>
      </c>
      <c r="H111" s="106">
        <v>373831</v>
      </c>
      <c r="I111" s="105" t="s">
        <v>3434</v>
      </c>
      <c r="J111" s="105" t="s">
        <v>3435</v>
      </c>
      <c r="K111" s="105" t="s">
        <v>3436</v>
      </c>
      <c r="L111" s="103" t="s">
        <v>779</v>
      </c>
    </row>
    <row r="112" spans="1:12" x14ac:dyDescent="0.2">
      <c r="A112" s="104">
        <v>45665</v>
      </c>
      <c r="B112" s="105" t="s">
        <v>3638</v>
      </c>
      <c r="C112" s="105" t="s">
        <v>775</v>
      </c>
      <c r="D112" s="105" t="s">
        <v>3639</v>
      </c>
      <c r="E112" s="106">
        <v>428565</v>
      </c>
      <c r="F112" s="107" t="s">
        <v>156</v>
      </c>
      <c r="G112" s="106">
        <v>34285</v>
      </c>
      <c r="H112" s="106">
        <v>462850</v>
      </c>
      <c r="I112" s="105" t="s">
        <v>3434</v>
      </c>
      <c r="J112" s="105" t="s">
        <v>3435</v>
      </c>
      <c r="K112" s="105" t="s">
        <v>3436</v>
      </c>
      <c r="L112" s="103" t="s">
        <v>779</v>
      </c>
    </row>
    <row r="113" spans="1:12" x14ac:dyDescent="0.2">
      <c r="A113" s="104">
        <v>45665</v>
      </c>
      <c r="B113" s="105" t="s">
        <v>3640</v>
      </c>
      <c r="C113" s="105" t="s">
        <v>775</v>
      </c>
      <c r="D113" s="105" t="s">
        <v>3641</v>
      </c>
      <c r="E113" s="106">
        <v>230760</v>
      </c>
      <c r="F113" s="107" t="s">
        <v>156</v>
      </c>
      <c r="G113" s="106">
        <v>18461</v>
      </c>
      <c r="H113" s="106">
        <v>249221</v>
      </c>
      <c r="I113" s="105" t="s">
        <v>3434</v>
      </c>
      <c r="J113" s="105" t="s">
        <v>3435</v>
      </c>
      <c r="K113" s="105" t="s">
        <v>3436</v>
      </c>
      <c r="L113" s="103" t="s">
        <v>779</v>
      </c>
    </row>
    <row r="114" spans="1:12" x14ac:dyDescent="0.2">
      <c r="A114" s="104">
        <v>45665</v>
      </c>
      <c r="B114" s="105" t="s">
        <v>3642</v>
      </c>
      <c r="C114" s="105" t="s">
        <v>775</v>
      </c>
      <c r="D114" s="105" t="s">
        <v>3643</v>
      </c>
      <c r="E114" s="106">
        <v>421974</v>
      </c>
      <c r="F114" s="107" t="s">
        <v>156</v>
      </c>
      <c r="G114" s="106">
        <v>33758</v>
      </c>
      <c r="H114" s="106">
        <v>455732</v>
      </c>
      <c r="I114" s="105" t="s">
        <v>3434</v>
      </c>
      <c r="J114" s="105" t="s">
        <v>3435</v>
      </c>
      <c r="K114" s="105" t="s">
        <v>3436</v>
      </c>
      <c r="L114" s="103" t="s">
        <v>779</v>
      </c>
    </row>
    <row r="115" spans="1:12" x14ac:dyDescent="0.2">
      <c r="A115" s="104">
        <v>45665</v>
      </c>
      <c r="B115" s="105" t="s">
        <v>3644</v>
      </c>
      <c r="C115" s="105" t="s">
        <v>775</v>
      </c>
      <c r="D115" s="105" t="s">
        <v>3645</v>
      </c>
      <c r="E115" s="106">
        <v>382413</v>
      </c>
      <c r="F115" s="107" t="s">
        <v>156</v>
      </c>
      <c r="G115" s="106">
        <v>30593</v>
      </c>
      <c r="H115" s="106">
        <v>413006</v>
      </c>
      <c r="I115" s="105" t="s">
        <v>3434</v>
      </c>
      <c r="J115" s="105" t="s">
        <v>3435</v>
      </c>
      <c r="K115" s="105" t="s">
        <v>3436</v>
      </c>
      <c r="L115" s="103" t="s">
        <v>779</v>
      </c>
    </row>
    <row r="116" spans="1:12" x14ac:dyDescent="0.2">
      <c r="A116" s="104">
        <v>45665</v>
      </c>
      <c r="B116" s="105" t="s">
        <v>3646</v>
      </c>
      <c r="C116" s="105" t="s">
        <v>775</v>
      </c>
      <c r="D116" s="105" t="s">
        <v>3647</v>
      </c>
      <c r="E116" s="106">
        <v>626370</v>
      </c>
      <c r="F116" s="107" t="s">
        <v>156</v>
      </c>
      <c r="G116" s="106">
        <v>50110</v>
      </c>
      <c r="H116" s="106">
        <v>676480</v>
      </c>
      <c r="I116" s="105" t="s">
        <v>3434</v>
      </c>
      <c r="J116" s="105" t="s">
        <v>3435</v>
      </c>
      <c r="K116" s="105" t="s">
        <v>3436</v>
      </c>
      <c r="L116" s="103" t="s">
        <v>779</v>
      </c>
    </row>
    <row r="117" spans="1:12" x14ac:dyDescent="0.2">
      <c r="A117" s="104">
        <v>45665</v>
      </c>
      <c r="B117" s="105" t="s">
        <v>3648</v>
      </c>
      <c r="C117" s="105" t="s">
        <v>775</v>
      </c>
      <c r="D117" s="105" t="s">
        <v>3649</v>
      </c>
      <c r="E117" s="106">
        <v>230760</v>
      </c>
      <c r="F117" s="107" t="s">
        <v>156</v>
      </c>
      <c r="G117" s="106">
        <v>18461</v>
      </c>
      <c r="H117" s="106">
        <v>249221</v>
      </c>
      <c r="I117" s="105" t="s">
        <v>3434</v>
      </c>
      <c r="J117" s="105" t="s">
        <v>3435</v>
      </c>
      <c r="K117" s="105" t="s">
        <v>3436</v>
      </c>
      <c r="L117" s="103" t="s">
        <v>779</v>
      </c>
    </row>
    <row r="118" spans="1:12" x14ac:dyDescent="0.2">
      <c r="A118" s="104">
        <v>45665</v>
      </c>
      <c r="B118" s="105" t="s">
        <v>3650</v>
      </c>
      <c r="C118" s="105" t="s">
        <v>775</v>
      </c>
      <c r="D118" s="105" t="s">
        <v>3651</v>
      </c>
      <c r="E118" s="106">
        <v>626370</v>
      </c>
      <c r="F118" s="107" t="s">
        <v>156</v>
      </c>
      <c r="G118" s="106">
        <v>50110</v>
      </c>
      <c r="H118" s="106">
        <v>676480</v>
      </c>
      <c r="I118" s="105" t="s">
        <v>3434</v>
      </c>
      <c r="J118" s="105" t="s">
        <v>3435</v>
      </c>
      <c r="K118" s="105" t="s">
        <v>3436</v>
      </c>
      <c r="L118" s="103" t="s">
        <v>779</v>
      </c>
    </row>
    <row r="119" spans="1:12" x14ac:dyDescent="0.2">
      <c r="A119" s="104">
        <v>45665</v>
      </c>
      <c r="B119" s="105" t="s">
        <v>635</v>
      </c>
      <c r="C119" s="105" t="s">
        <v>775</v>
      </c>
      <c r="D119" s="105" t="s">
        <v>3652</v>
      </c>
      <c r="E119" s="106">
        <v>230760</v>
      </c>
      <c r="F119" s="107" t="s">
        <v>156</v>
      </c>
      <c r="G119" s="106">
        <v>18461</v>
      </c>
      <c r="H119" s="106">
        <v>249221</v>
      </c>
      <c r="I119" s="105" t="s">
        <v>3434</v>
      </c>
      <c r="J119" s="105" t="s">
        <v>3435</v>
      </c>
      <c r="K119" s="105" t="s">
        <v>3436</v>
      </c>
      <c r="L119" s="103" t="s">
        <v>779</v>
      </c>
    </row>
    <row r="120" spans="1:12" x14ac:dyDescent="0.2">
      <c r="A120" s="104">
        <v>45665</v>
      </c>
      <c r="B120" s="105" t="s">
        <v>637</v>
      </c>
      <c r="C120" s="105" t="s">
        <v>775</v>
      </c>
      <c r="D120" s="105" t="s">
        <v>3653</v>
      </c>
      <c r="E120" s="106">
        <v>501096</v>
      </c>
      <c r="F120" s="107" t="s">
        <v>156</v>
      </c>
      <c r="G120" s="106">
        <v>40088</v>
      </c>
      <c r="H120" s="106">
        <v>541184</v>
      </c>
      <c r="I120" s="105" t="s">
        <v>3434</v>
      </c>
      <c r="J120" s="105" t="s">
        <v>3435</v>
      </c>
      <c r="K120" s="105" t="s">
        <v>3436</v>
      </c>
      <c r="L120" s="103" t="s">
        <v>779</v>
      </c>
    </row>
    <row r="121" spans="1:12" x14ac:dyDescent="0.2">
      <c r="A121" s="104">
        <v>45665</v>
      </c>
      <c r="B121" s="105" t="s">
        <v>3654</v>
      </c>
      <c r="C121" s="105" t="s">
        <v>775</v>
      </c>
      <c r="D121" s="105" t="s">
        <v>3655</v>
      </c>
      <c r="E121" s="106">
        <v>184608</v>
      </c>
      <c r="F121" s="107" t="s">
        <v>156</v>
      </c>
      <c r="G121" s="106">
        <v>14769</v>
      </c>
      <c r="H121" s="106">
        <v>199377</v>
      </c>
      <c r="I121" s="105" t="s">
        <v>3434</v>
      </c>
      <c r="J121" s="105" t="s">
        <v>3435</v>
      </c>
      <c r="K121" s="105" t="s">
        <v>3436</v>
      </c>
      <c r="L121" s="103" t="s">
        <v>779</v>
      </c>
    </row>
    <row r="122" spans="1:12" x14ac:dyDescent="0.2">
      <c r="A122" s="104">
        <v>45665</v>
      </c>
      <c r="B122" s="105" t="s">
        <v>639</v>
      </c>
      <c r="C122" s="105" t="s">
        <v>775</v>
      </c>
      <c r="D122" s="105" t="s">
        <v>3656</v>
      </c>
      <c r="E122" s="106">
        <v>857130</v>
      </c>
      <c r="F122" s="107" t="s">
        <v>156</v>
      </c>
      <c r="G122" s="106">
        <v>68570</v>
      </c>
      <c r="H122" s="106">
        <v>925700</v>
      </c>
      <c r="I122" s="105" t="s">
        <v>3434</v>
      </c>
      <c r="J122" s="105" t="s">
        <v>3435</v>
      </c>
      <c r="K122" s="105" t="s">
        <v>3436</v>
      </c>
      <c r="L122" s="103" t="s">
        <v>779</v>
      </c>
    </row>
    <row r="123" spans="1:12" x14ac:dyDescent="0.2">
      <c r="A123" s="104">
        <v>45665</v>
      </c>
      <c r="B123" s="105" t="s">
        <v>3657</v>
      </c>
      <c r="C123" s="105" t="s">
        <v>775</v>
      </c>
      <c r="D123" s="105" t="s">
        <v>3658</v>
      </c>
      <c r="E123" s="106">
        <v>606582</v>
      </c>
      <c r="F123" s="107" t="s">
        <v>156</v>
      </c>
      <c r="G123" s="106">
        <v>48527</v>
      </c>
      <c r="H123" s="106">
        <v>655109</v>
      </c>
      <c r="I123" s="105" t="s">
        <v>3434</v>
      </c>
      <c r="J123" s="105" t="s">
        <v>3435</v>
      </c>
      <c r="K123" s="105" t="s">
        <v>3436</v>
      </c>
      <c r="L123" s="103" t="s">
        <v>779</v>
      </c>
    </row>
    <row r="124" spans="1:12" x14ac:dyDescent="0.2">
      <c r="A124" s="104">
        <v>45665</v>
      </c>
      <c r="B124" s="105" t="s">
        <v>3659</v>
      </c>
      <c r="C124" s="105" t="s">
        <v>775</v>
      </c>
      <c r="D124" s="105" t="s">
        <v>3660</v>
      </c>
      <c r="E124" s="106">
        <v>543945</v>
      </c>
      <c r="F124" s="107" t="s">
        <v>156</v>
      </c>
      <c r="G124" s="106">
        <v>43516</v>
      </c>
      <c r="H124" s="106">
        <v>587461</v>
      </c>
      <c r="I124" s="105" t="s">
        <v>3434</v>
      </c>
      <c r="J124" s="105" t="s">
        <v>3435</v>
      </c>
      <c r="K124" s="105" t="s">
        <v>3436</v>
      </c>
      <c r="L124" s="103" t="s">
        <v>779</v>
      </c>
    </row>
    <row r="125" spans="1:12" x14ac:dyDescent="0.2">
      <c r="A125" s="104">
        <v>45665</v>
      </c>
      <c r="B125" s="105" t="s">
        <v>3661</v>
      </c>
      <c r="C125" s="105" t="s">
        <v>775</v>
      </c>
      <c r="D125" s="105" t="s">
        <v>3662</v>
      </c>
      <c r="E125" s="106">
        <v>230760</v>
      </c>
      <c r="F125" s="107" t="s">
        <v>156</v>
      </c>
      <c r="G125" s="106">
        <v>18461</v>
      </c>
      <c r="H125" s="106">
        <v>249221</v>
      </c>
      <c r="I125" s="105" t="s">
        <v>3434</v>
      </c>
      <c r="J125" s="105" t="s">
        <v>3435</v>
      </c>
      <c r="K125" s="105" t="s">
        <v>3436</v>
      </c>
      <c r="L125" s="103" t="s">
        <v>779</v>
      </c>
    </row>
    <row r="126" spans="1:12" x14ac:dyDescent="0.2">
      <c r="A126" s="104">
        <v>45665</v>
      </c>
      <c r="B126" s="105" t="s">
        <v>3663</v>
      </c>
      <c r="C126" s="105" t="s">
        <v>775</v>
      </c>
      <c r="D126" s="105" t="s">
        <v>3664</v>
      </c>
      <c r="E126" s="106">
        <v>501096</v>
      </c>
      <c r="F126" s="107" t="s">
        <v>156</v>
      </c>
      <c r="G126" s="106">
        <v>40088</v>
      </c>
      <c r="H126" s="106">
        <v>541184</v>
      </c>
      <c r="I126" s="105" t="s">
        <v>3434</v>
      </c>
      <c r="J126" s="105" t="s">
        <v>3435</v>
      </c>
      <c r="K126" s="105" t="s">
        <v>3436</v>
      </c>
      <c r="L126" s="103" t="s">
        <v>779</v>
      </c>
    </row>
    <row r="127" spans="1:12" x14ac:dyDescent="0.2">
      <c r="A127" s="104">
        <v>45665</v>
      </c>
      <c r="B127" s="105" t="s">
        <v>3665</v>
      </c>
      <c r="C127" s="105" t="s">
        <v>775</v>
      </c>
      <c r="D127" s="105" t="s">
        <v>3666</v>
      </c>
      <c r="E127" s="106">
        <v>501096</v>
      </c>
      <c r="F127" s="107" t="s">
        <v>156</v>
      </c>
      <c r="G127" s="106">
        <v>40088</v>
      </c>
      <c r="H127" s="106">
        <v>541184</v>
      </c>
      <c r="I127" s="105" t="s">
        <v>3434</v>
      </c>
      <c r="J127" s="105" t="s">
        <v>3435</v>
      </c>
      <c r="K127" s="105" t="s">
        <v>3436</v>
      </c>
      <c r="L127" s="103" t="s">
        <v>779</v>
      </c>
    </row>
    <row r="128" spans="1:12" x14ac:dyDescent="0.2">
      <c r="A128" s="104">
        <v>45665</v>
      </c>
      <c r="B128" s="105" t="s">
        <v>3667</v>
      </c>
      <c r="C128" s="105" t="s">
        <v>775</v>
      </c>
      <c r="D128" s="105" t="s">
        <v>3668</v>
      </c>
      <c r="E128" s="106">
        <v>679113</v>
      </c>
      <c r="F128" s="107" t="s">
        <v>156</v>
      </c>
      <c r="G128" s="106">
        <v>54329</v>
      </c>
      <c r="H128" s="106">
        <v>733442</v>
      </c>
      <c r="I128" s="105" t="s">
        <v>3434</v>
      </c>
      <c r="J128" s="105" t="s">
        <v>3435</v>
      </c>
      <c r="K128" s="105" t="s">
        <v>3436</v>
      </c>
      <c r="L128" s="103" t="s">
        <v>779</v>
      </c>
    </row>
    <row r="129" spans="1:12" x14ac:dyDescent="0.2">
      <c r="A129" s="104">
        <v>45666</v>
      </c>
      <c r="B129" s="105" t="s">
        <v>3669</v>
      </c>
      <c r="C129" s="105" t="s">
        <v>775</v>
      </c>
      <c r="D129" s="105" t="s">
        <v>3670</v>
      </c>
      <c r="E129" s="106">
        <v>741750</v>
      </c>
      <c r="F129" s="107" t="s">
        <v>156</v>
      </c>
      <c r="G129" s="106">
        <v>59340</v>
      </c>
      <c r="H129" s="106">
        <v>801090</v>
      </c>
      <c r="I129" s="105" t="s">
        <v>3434</v>
      </c>
      <c r="J129" s="105" t="s">
        <v>3435</v>
      </c>
      <c r="K129" s="105" t="s">
        <v>3436</v>
      </c>
      <c r="L129" s="103" t="s">
        <v>779</v>
      </c>
    </row>
    <row r="130" spans="1:12" x14ac:dyDescent="0.2">
      <c r="A130" s="104">
        <v>45666</v>
      </c>
      <c r="B130" s="105" t="s">
        <v>3671</v>
      </c>
      <c r="C130" s="105" t="s">
        <v>775</v>
      </c>
      <c r="D130" s="105" t="s">
        <v>3672</v>
      </c>
      <c r="E130" s="106">
        <v>501096</v>
      </c>
      <c r="F130" s="107" t="s">
        <v>156</v>
      </c>
      <c r="G130" s="106">
        <v>40088</v>
      </c>
      <c r="H130" s="106">
        <v>541184</v>
      </c>
      <c r="I130" s="105" t="s">
        <v>3434</v>
      </c>
      <c r="J130" s="105" t="s">
        <v>3435</v>
      </c>
      <c r="K130" s="105" t="s">
        <v>3436</v>
      </c>
      <c r="L130" s="103" t="s">
        <v>779</v>
      </c>
    </row>
    <row r="131" spans="1:12" x14ac:dyDescent="0.2">
      <c r="A131" s="104">
        <v>45666</v>
      </c>
      <c r="B131" s="105" t="s">
        <v>3673</v>
      </c>
      <c r="C131" s="105" t="s">
        <v>775</v>
      </c>
      <c r="D131" s="105" t="s">
        <v>3674</v>
      </c>
      <c r="E131" s="106">
        <v>501096</v>
      </c>
      <c r="F131" s="107" t="s">
        <v>156</v>
      </c>
      <c r="G131" s="106">
        <v>40088</v>
      </c>
      <c r="H131" s="106">
        <v>541184</v>
      </c>
      <c r="I131" s="105" t="s">
        <v>3434</v>
      </c>
      <c r="J131" s="105" t="s">
        <v>3435</v>
      </c>
      <c r="K131" s="105" t="s">
        <v>3436</v>
      </c>
      <c r="L131" s="103" t="s">
        <v>779</v>
      </c>
    </row>
    <row r="132" spans="1:12" x14ac:dyDescent="0.2">
      <c r="A132" s="104">
        <v>45666</v>
      </c>
      <c r="B132" s="105" t="s">
        <v>3675</v>
      </c>
      <c r="C132" s="105" t="s">
        <v>775</v>
      </c>
      <c r="D132" s="105" t="s">
        <v>3676</v>
      </c>
      <c r="E132" s="106">
        <v>626370</v>
      </c>
      <c r="F132" s="107" t="s">
        <v>156</v>
      </c>
      <c r="G132" s="106">
        <v>50110</v>
      </c>
      <c r="H132" s="106">
        <v>676480</v>
      </c>
      <c r="I132" s="105" t="s">
        <v>3434</v>
      </c>
      <c r="J132" s="105" t="s">
        <v>3435</v>
      </c>
      <c r="K132" s="105" t="s">
        <v>3436</v>
      </c>
      <c r="L132" s="103" t="s">
        <v>779</v>
      </c>
    </row>
    <row r="133" spans="1:12" x14ac:dyDescent="0.2">
      <c r="A133" s="104">
        <v>45666</v>
      </c>
      <c r="B133" s="105" t="s">
        <v>3677</v>
      </c>
      <c r="C133" s="105" t="s">
        <v>775</v>
      </c>
      <c r="D133" s="105" t="s">
        <v>3678</v>
      </c>
      <c r="E133" s="106">
        <v>346140</v>
      </c>
      <c r="F133" s="107" t="s">
        <v>156</v>
      </c>
      <c r="G133" s="106">
        <v>27691</v>
      </c>
      <c r="H133" s="106">
        <v>373831</v>
      </c>
      <c r="I133" s="105" t="s">
        <v>3434</v>
      </c>
      <c r="J133" s="105" t="s">
        <v>3435</v>
      </c>
      <c r="K133" s="105" t="s">
        <v>3436</v>
      </c>
      <c r="L133" s="103" t="s">
        <v>779</v>
      </c>
    </row>
    <row r="134" spans="1:12" x14ac:dyDescent="0.2">
      <c r="A134" s="104">
        <v>45666</v>
      </c>
      <c r="B134" s="105" t="s">
        <v>3679</v>
      </c>
      <c r="C134" s="105" t="s">
        <v>775</v>
      </c>
      <c r="D134" s="105" t="s">
        <v>3680</v>
      </c>
      <c r="E134" s="106">
        <v>230760</v>
      </c>
      <c r="F134" s="107" t="s">
        <v>156</v>
      </c>
      <c r="G134" s="106">
        <v>18461</v>
      </c>
      <c r="H134" s="106">
        <v>249221</v>
      </c>
      <c r="I134" s="105" t="s">
        <v>3434</v>
      </c>
      <c r="J134" s="105" t="s">
        <v>3435</v>
      </c>
      <c r="K134" s="105" t="s">
        <v>3436</v>
      </c>
      <c r="L134" s="103" t="s">
        <v>779</v>
      </c>
    </row>
    <row r="135" spans="1:12" x14ac:dyDescent="0.2">
      <c r="A135" s="104">
        <v>45666</v>
      </c>
      <c r="B135" s="105" t="s">
        <v>3681</v>
      </c>
      <c r="C135" s="105" t="s">
        <v>775</v>
      </c>
      <c r="D135" s="105" t="s">
        <v>3682</v>
      </c>
      <c r="E135" s="106">
        <v>514278</v>
      </c>
      <c r="F135" s="107" t="s">
        <v>156</v>
      </c>
      <c r="G135" s="106">
        <v>41142</v>
      </c>
      <c r="H135" s="106">
        <v>555420</v>
      </c>
      <c r="I135" s="105" t="s">
        <v>3434</v>
      </c>
      <c r="J135" s="105" t="s">
        <v>3435</v>
      </c>
      <c r="K135" s="105" t="s">
        <v>3436</v>
      </c>
      <c r="L135" s="103" t="s">
        <v>779</v>
      </c>
    </row>
    <row r="136" spans="1:12" x14ac:dyDescent="0.2">
      <c r="A136" s="104">
        <v>45666</v>
      </c>
      <c r="B136" s="105" t="s">
        <v>3683</v>
      </c>
      <c r="C136" s="105" t="s">
        <v>775</v>
      </c>
      <c r="D136" s="105" t="s">
        <v>3684</v>
      </c>
      <c r="E136" s="106">
        <v>481308</v>
      </c>
      <c r="F136" s="107" t="s">
        <v>156</v>
      </c>
      <c r="G136" s="106">
        <v>38505</v>
      </c>
      <c r="H136" s="106">
        <v>519813</v>
      </c>
      <c r="I136" s="105" t="s">
        <v>3434</v>
      </c>
      <c r="J136" s="105" t="s">
        <v>3435</v>
      </c>
      <c r="K136" s="105" t="s">
        <v>3436</v>
      </c>
      <c r="L136" s="103" t="s">
        <v>779</v>
      </c>
    </row>
    <row r="137" spans="1:12" x14ac:dyDescent="0.2">
      <c r="A137" s="104">
        <v>45667</v>
      </c>
      <c r="B137" s="105" t="s">
        <v>3685</v>
      </c>
      <c r="C137" s="105" t="s">
        <v>775</v>
      </c>
      <c r="D137" s="105" t="s">
        <v>3686</v>
      </c>
      <c r="E137" s="106">
        <v>276912</v>
      </c>
      <c r="F137" s="107" t="s">
        <v>156</v>
      </c>
      <c r="G137" s="106">
        <v>22153</v>
      </c>
      <c r="H137" s="106">
        <v>299065</v>
      </c>
      <c r="I137" s="105" t="s">
        <v>3434</v>
      </c>
      <c r="J137" s="105" t="s">
        <v>3435</v>
      </c>
      <c r="K137" s="105" t="s">
        <v>3436</v>
      </c>
      <c r="L137" s="103" t="s">
        <v>779</v>
      </c>
    </row>
    <row r="138" spans="1:12" x14ac:dyDescent="0.2">
      <c r="A138" s="104">
        <v>45667</v>
      </c>
      <c r="B138" s="105" t="s">
        <v>3687</v>
      </c>
      <c r="C138" s="105" t="s">
        <v>775</v>
      </c>
      <c r="D138" s="105" t="s">
        <v>3688</v>
      </c>
      <c r="E138" s="106">
        <v>303291</v>
      </c>
      <c r="F138" s="107" t="s">
        <v>156</v>
      </c>
      <c r="G138" s="106">
        <v>24263</v>
      </c>
      <c r="H138" s="106">
        <v>327554</v>
      </c>
      <c r="I138" s="105" t="s">
        <v>3434</v>
      </c>
      <c r="J138" s="105" t="s">
        <v>3435</v>
      </c>
      <c r="K138" s="105" t="s">
        <v>3436</v>
      </c>
      <c r="L138" s="103" t="s">
        <v>779</v>
      </c>
    </row>
    <row r="139" spans="1:12" x14ac:dyDescent="0.2">
      <c r="A139" s="104">
        <v>45667</v>
      </c>
      <c r="B139" s="105" t="s">
        <v>3689</v>
      </c>
      <c r="C139" s="105" t="s">
        <v>775</v>
      </c>
      <c r="D139" s="105" t="s">
        <v>3690</v>
      </c>
      <c r="E139" s="106">
        <v>356034</v>
      </c>
      <c r="F139" s="107" t="s">
        <v>156</v>
      </c>
      <c r="G139" s="106">
        <v>28483</v>
      </c>
      <c r="H139" s="106">
        <v>384517</v>
      </c>
      <c r="I139" s="105" t="s">
        <v>3434</v>
      </c>
      <c r="J139" s="105" t="s">
        <v>3435</v>
      </c>
      <c r="K139" s="105" t="s">
        <v>3436</v>
      </c>
      <c r="L139" s="103" t="s">
        <v>779</v>
      </c>
    </row>
    <row r="140" spans="1:12" x14ac:dyDescent="0.2">
      <c r="A140" s="104">
        <v>45667</v>
      </c>
      <c r="B140" s="105" t="s">
        <v>3691</v>
      </c>
      <c r="C140" s="105" t="s">
        <v>775</v>
      </c>
      <c r="D140" s="105" t="s">
        <v>3692</v>
      </c>
      <c r="E140" s="106">
        <v>303291</v>
      </c>
      <c r="F140" s="107" t="s">
        <v>156</v>
      </c>
      <c r="G140" s="106">
        <v>24263</v>
      </c>
      <c r="H140" s="106">
        <v>327554</v>
      </c>
      <c r="I140" s="105" t="s">
        <v>3434</v>
      </c>
      <c r="J140" s="105" t="s">
        <v>3435</v>
      </c>
      <c r="K140" s="105" t="s">
        <v>3436</v>
      </c>
      <c r="L140" s="103" t="s">
        <v>779</v>
      </c>
    </row>
    <row r="141" spans="1:12" x14ac:dyDescent="0.2">
      <c r="A141" s="104">
        <v>45667</v>
      </c>
      <c r="B141" s="105" t="s">
        <v>3693</v>
      </c>
      <c r="C141" s="105" t="s">
        <v>775</v>
      </c>
      <c r="D141" s="105" t="s">
        <v>3694</v>
      </c>
      <c r="E141" s="106">
        <v>857130</v>
      </c>
      <c r="F141" s="107" t="s">
        <v>156</v>
      </c>
      <c r="G141" s="106">
        <v>68570</v>
      </c>
      <c r="H141" s="106">
        <v>925700</v>
      </c>
      <c r="I141" s="105" t="s">
        <v>3434</v>
      </c>
      <c r="J141" s="105" t="s">
        <v>3435</v>
      </c>
      <c r="K141" s="105" t="s">
        <v>3436</v>
      </c>
      <c r="L141" s="103" t="s">
        <v>779</v>
      </c>
    </row>
    <row r="142" spans="1:12" x14ac:dyDescent="0.2">
      <c r="A142" s="104">
        <v>45667</v>
      </c>
      <c r="B142" s="105" t="s">
        <v>3695</v>
      </c>
      <c r="C142" s="105" t="s">
        <v>775</v>
      </c>
      <c r="D142" s="105" t="s">
        <v>3696</v>
      </c>
      <c r="E142" s="106">
        <v>418671</v>
      </c>
      <c r="F142" s="107" t="s">
        <v>156</v>
      </c>
      <c r="G142" s="106">
        <v>33494</v>
      </c>
      <c r="H142" s="106">
        <v>452165</v>
      </c>
      <c r="I142" s="105" t="s">
        <v>3434</v>
      </c>
      <c r="J142" s="105" t="s">
        <v>3435</v>
      </c>
      <c r="K142" s="105" t="s">
        <v>3436</v>
      </c>
      <c r="L142" s="103" t="s">
        <v>779</v>
      </c>
    </row>
    <row r="143" spans="1:12" x14ac:dyDescent="0.2">
      <c r="A143" s="104">
        <v>45667</v>
      </c>
      <c r="B143" s="105" t="s">
        <v>3697</v>
      </c>
      <c r="C143" s="105" t="s">
        <v>775</v>
      </c>
      <c r="D143" s="105" t="s">
        <v>3698</v>
      </c>
      <c r="E143" s="106">
        <v>692280</v>
      </c>
      <c r="F143" s="107" t="s">
        <v>156</v>
      </c>
      <c r="G143" s="106">
        <v>55382</v>
      </c>
      <c r="H143" s="106">
        <v>747662</v>
      </c>
      <c r="I143" s="105" t="s">
        <v>3434</v>
      </c>
      <c r="J143" s="105" t="s">
        <v>3435</v>
      </c>
      <c r="K143" s="105" t="s">
        <v>3436</v>
      </c>
      <c r="L143" s="103" t="s">
        <v>779</v>
      </c>
    </row>
    <row r="144" spans="1:12" x14ac:dyDescent="0.2">
      <c r="A144" s="104">
        <v>45667</v>
      </c>
      <c r="B144" s="105" t="s">
        <v>3699</v>
      </c>
      <c r="C144" s="105" t="s">
        <v>775</v>
      </c>
      <c r="D144" s="105" t="s">
        <v>3700</v>
      </c>
      <c r="E144" s="106">
        <v>626370</v>
      </c>
      <c r="F144" s="107" t="s">
        <v>156</v>
      </c>
      <c r="G144" s="106">
        <v>50110</v>
      </c>
      <c r="H144" s="106">
        <v>676480</v>
      </c>
      <c r="I144" s="105" t="s">
        <v>3434</v>
      </c>
      <c r="J144" s="105" t="s">
        <v>3435</v>
      </c>
      <c r="K144" s="105" t="s">
        <v>3436</v>
      </c>
      <c r="L144" s="103" t="s">
        <v>779</v>
      </c>
    </row>
    <row r="145" spans="1:12" x14ac:dyDescent="0.2">
      <c r="A145" s="104">
        <v>45667</v>
      </c>
      <c r="B145" s="105" t="s">
        <v>3701</v>
      </c>
      <c r="C145" s="105" t="s">
        <v>775</v>
      </c>
      <c r="D145" s="105" t="s">
        <v>3702</v>
      </c>
      <c r="E145" s="106">
        <v>560430</v>
      </c>
      <c r="F145" s="107" t="s">
        <v>156</v>
      </c>
      <c r="G145" s="106">
        <v>44834</v>
      </c>
      <c r="H145" s="106">
        <v>605264</v>
      </c>
      <c r="I145" s="105" t="s">
        <v>3434</v>
      </c>
      <c r="J145" s="105" t="s">
        <v>3435</v>
      </c>
      <c r="K145" s="105" t="s">
        <v>3436</v>
      </c>
      <c r="L145" s="103" t="s">
        <v>779</v>
      </c>
    </row>
    <row r="146" spans="1:12" x14ac:dyDescent="0.2">
      <c r="A146" s="104">
        <v>45667</v>
      </c>
      <c r="B146" s="105" t="s">
        <v>3703</v>
      </c>
      <c r="C146" s="105" t="s">
        <v>775</v>
      </c>
      <c r="D146" s="105" t="s">
        <v>3704</v>
      </c>
      <c r="E146" s="106">
        <v>1285695</v>
      </c>
      <c r="F146" s="107" t="s">
        <v>156</v>
      </c>
      <c r="G146" s="106">
        <v>102856</v>
      </c>
      <c r="H146" s="106">
        <v>1388551</v>
      </c>
      <c r="I146" s="105" t="s">
        <v>3423</v>
      </c>
      <c r="J146" s="105" t="s">
        <v>3424</v>
      </c>
      <c r="K146" s="105" t="s">
        <v>3425</v>
      </c>
      <c r="L146" s="103" t="s">
        <v>779</v>
      </c>
    </row>
    <row r="147" spans="1:12" x14ac:dyDescent="0.2">
      <c r="A147" s="104">
        <v>45667</v>
      </c>
      <c r="B147" s="105" t="s">
        <v>3705</v>
      </c>
      <c r="C147" s="105" t="s">
        <v>775</v>
      </c>
      <c r="D147" s="105" t="s">
        <v>3706</v>
      </c>
      <c r="E147" s="106">
        <v>1097784</v>
      </c>
      <c r="F147" s="107" t="s">
        <v>156</v>
      </c>
      <c r="G147" s="106">
        <v>87823</v>
      </c>
      <c r="H147" s="106">
        <v>1185607</v>
      </c>
      <c r="I147" s="105" t="s">
        <v>3423</v>
      </c>
      <c r="J147" s="105" t="s">
        <v>3424</v>
      </c>
      <c r="K147" s="105" t="s">
        <v>3425</v>
      </c>
      <c r="L147" s="103" t="s">
        <v>779</v>
      </c>
    </row>
    <row r="148" spans="1:12" x14ac:dyDescent="0.2">
      <c r="A148" s="104">
        <v>45670</v>
      </c>
      <c r="B148" s="105" t="s">
        <v>3707</v>
      </c>
      <c r="C148" s="105" t="s">
        <v>775</v>
      </c>
      <c r="D148" s="105" t="s">
        <v>3708</v>
      </c>
      <c r="E148" s="106">
        <v>230760</v>
      </c>
      <c r="F148" s="107" t="s">
        <v>156</v>
      </c>
      <c r="G148" s="106">
        <v>18461</v>
      </c>
      <c r="H148" s="106">
        <v>249221</v>
      </c>
      <c r="I148" s="105" t="s">
        <v>3434</v>
      </c>
      <c r="J148" s="105" t="s">
        <v>3435</v>
      </c>
      <c r="K148" s="105" t="s">
        <v>3436</v>
      </c>
      <c r="L148" s="103" t="s">
        <v>779</v>
      </c>
    </row>
    <row r="149" spans="1:12" x14ac:dyDescent="0.2">
      <c r="A149" s="104">
        <v>45670</v>
      </c>
      <c r="B149" s="105" t="s">
        <v>3709</v>
      </c>
      <c r="C149" s="105" t="s">
        <v>775</v>
      </c>
      <c r="D149" s="105" t="s">
        <v>3710</v>
      </c>
      <c r="E149" s="106">
        <v>461520</v>
      </c>
      <c r="F149" s="107" t="s">
        <v>156</v>
      </c>
      <c r="G149" s="106">
        <v>36922</v>
      </c>
      <c r="H149" s="106">
        <v>498442</v>
      </c>
      <c r="I149" s="105" t="s">
        <v>3434</v>
      </c>
      <c r="J149" s="105" t="s">
        <v>3435</v>
      </c>
      <c r="K149" s="105" t="s">
        <v>3436</v>
      </c>
      <c r="L149" s="103" t="s">
        <v>779</v>
      </c>
    </row>
    <row r="150" spans="1:12" x14ac:dyDescent="0.2">
      <c r="A150" s="104">
        <v>45670</v>
      </c>
      <c r="B150" s="105" t="s">
        <v>3711</v>
      </c>
      <c r="C150" s="105" t="s">
        <v>775</v>
      </c>
      <c r="D150" s="105" t="s">
        <v>3712</v>
      </c>
      <c r="E150" s="106">
        <v>428565</v>
      </c>
      <c r="F150" s="107" t="s">
        <v>156</v>
      </c>
      <c r="G150" s="106">
        <v>34285</v>
      </c>
      <c r="H150" s="106">
        <v>462850</v>
      </c>
      <c r="I150" s="105" t="s">
        <v>3434</v>
      </c>
      <c r="J150" s="105" t="s">
        <v>3435</v>
      </c>
      <c r="K150" s="105" t="s">
        <v>3436</v>
      </c>
      <c r="L150" s="103" t="s">
        <v>779</v>
      </c>
    </row>
    <row r="151" spans="1:12" x14ac:dyDescent="0.2">
      <c r="A151" s="104">
        <v>45670</v>
      </c>
      <c r="B151" s="105" t="s">
        <v>3713</v>
      </c>
      <c r="C151" s="105" t="s">
        <v>775</v>
      </c>
      <c r="D151" s="105" t="s">
        <v>3714</v>
      </c>
      <c r="E151" s="106">
        <v>468126</v>
      </c>
      <c r="F151" s="107" t="s">
        <v>156</v>
      </c>
      <c r="G151" s="106">
        <v>37450</v>
      </c>
      <c r="H151" s="106">
        <v>505576</v>
      </c>
      <c r="I151" s="105" t="s">
        <v>3434</v>
      </c>
      <c r="J151" s="105" t="s">
        <v>3435</v>
      </c>
      <c r="K151" s="105" t="s">
        <v>3436</v>
      </c>
      <c r="L151" s="103" t="s">
        <v>779</v>
      </c>
    </row>
    <row r="152" spans="1:12" x14ac:dyDescent="0.2">
      <c r="A152" s="104">
        <v>45670</v>
      </c>
      <c r="B152" s="105" t="s">
        <v>3715</v>
      </c>
      <c r="C152" s="105" t="s">
        <v>775</v>
      </c>
      <c r="D152" s="105" t="s">
        <v>3716</v>
      </c>
      <c r="E152" s="106">
        <v>606582</v>
      </c>
      <c r="F152" s="107" t="s">
        <v>156</v>
      </c>
      <c r="G152" s="106">
        <v>48527</v>
      </c>
      <c r="H152" s="106">
        <v>655109</v>
      </c>
      <c r="I152" s="105" t="s">
        <v>3434</v>
      </c>
      <c r="J152" s="105" t="s">
        <v>3435</v>
      </c>
      <c r="K152" s="105" t="s">
        <v>3436</v>
      </c>
      <c r="L152" s="103" t="s">
        <v>779</v>
      </c>
    </row>
    <row r="153" spans="1:12" x14ac:dyDescent="0.2">
      <c r="A153" s="104">
        <v>45670</v>
      </c>
      <c r="B153" s="105" t="s">
        <v>3717</v>
      </c>
      <c r="C153" s="105" t="s">
        <v>775</v>
      </c>
      <c r="D153" s="105" t="s">
        <v>3718</v>
      </c>
      <c r="E153" s="106">
        <v>501096</v>
      </c>
      <c r="F153" s="107" t="s">
        <v>156</v>
      </c>
      <c r="G153" s="106">
        <v>40088</v>
      </c>
      <c r="H153" s="106">
        <v>541184</v>
      </c>
      <c r="I153" s="105" t="s">
        <v>3434</v>
      </c>
      <c r="J153" s="105" t="s">
        <v>3435</v>
      </c>
      <c r="K153" s="105" t="s">
        <v>3436</v>
      </c>
      <c r="L153" s="103" t="s">
        <v>779</v>
      </c>
    </row>
    <row r="154" spans="1:12" x14ac:dyDescent="0.2">
      <c r="A154" s="104">
        <v>45670</v>
      </c>
      <c r="B154" s="105" t="s">
        <v>3719</v>
      </c>
      <c r="C154" s="105" t="s">
        <v>775</v>
      </c>
      <c r="D154" s="105" t="s">
        <v>3720</v>
      </c>
      <c r="E154" s="106">
        <v>560430</v>
      </c>
      <c r="F154" s="107" t="s">
        <v>156</v>
      </c>
      <c r="G154" s="106">
        <v>44834</v>
      </c>
      <c r="H154" s="106">
        <v>605264</v>
      </c>
      <c r="I154" s="105" t="s">
        <v>3434</v>
      </c>
      <c r="J154" s="105" t="s">
        <v>3435</v>
      </c>
      <c r="K154" s="105" t="s">
        <v>3436</v>
      </c>
      <c r="L154" s="103" t="s">
        <v>779</v>
      </c>
    </row>
    <row r="155" spans="1:12" x14ac:dyDescent="0.2">
      <c r="A155" s="104">
        <v>45670</v>
      </c>
      <c r="B155" s="105" t="s">
        <v>3721</v>
      </c>
      <c r="C155" s="105" t="s">
        <v>775</v>
      </c>
      <c r="D155" s="105" t="s">
        <v>3722</v>
      </c>
      <c r="E155" s="106">
        <v>626370</v>
      </c>
      <c r="F155" s="107" t="s">
        <v>156</v>
      </c>
      <c r="G155" s="106">
        <v>50110</v>
      </c>
      <c r="H155" s="106">
        <v>676480</v>
      </c>
      <c r="I155" s="105" t="s">
        <v>3434</v>
      </c>
      <c r="J155" s="105" t="s">
        <v>3435</v>
      </c>
      <c r="K155" s="105" t="s">
        <v>3436</v>
      </c>
      <c r="L155" s="103" t="s">
        <v>779</v>
      </c>
    </row>
    <row r="156" spans="1:12" x14ac:dyDescent="0.2">
      <c r="A156" s="104">
        <v>45670</v>
      </c>
      <c r="B156" s="105" t="s">
        <v>3723</v>
      </c>
      <c r="C156" s="105" t="s">
        <v>775</v>
      </c>
      <c r="D156" s="105" t="s">
        <v>3724</v>
      </c>
      <c r="E156" s="106">
        <v>230760</v>
      </c>
      <c r="F156" s="107" t="s">
        <v>156</v>
      </c>
      <c r="G156" s="106">
        <v>18461</v>
      </c>
      <c r="H156" s="106">
        <v>249221</v>
      </c>
      <c r="I156" s="105" t="s">
        <v>3434</v>
      </c>
      <c r="J156" s="105" t="s">
        <v>3435</v>
      </c>
      <c r="K156" s="105" t="s">
        <v>3436</v>
      </c>
      <c r="L156" s="103" t="s">
        <v>779</v>
      </c>
    </row>
    <row r="157" spans="1:12" x14ac:dyDescent="0.2">
      <c r="A157" s="104">
        <v>45670</v>
      </c>
      <c r="B157" s="105" t="s">
        <v>3725</v>
      </c>
      <c r="C157" s="105" t="s">
        <v>775</v>
      </c>
      <c r="D157" s="105" t="s">
        <v>3726</v>
      </c>
      <c r="E157" s="106">
        <v>626370</v>
      </c>
      <c r="F157" s="107" t="s">
        <v>156</v>
      </c>
      <c r="G157" s="106">
        <v>50110</v>
      </c>
      <c r="H157" s="106">
        <v>676480</v>
      </c>
      <c r="I157" s="105" t="s">
        <v>3434</v>
      </c>
      <c r="J157" s="105" t="s">
        <v>3435</v>
      </c>
      <c r="K157" s="105" t="s">
        <v>3436</v>
      </c>
      <c r="L157" s="103" t="s">
        <v>779</v>
      </c>
    </row>
    <row r="158" spans="1:12" x14ac:dyDescent="0.2">
      <c r="A158" s="104">
        <v>45670</v>
      </c>
      <c r="B158" s="105" t="s">
        <v>3727</v>
      </c>
      <c r="C158" s="105" t="s">
        <v>775</v>
      </c>
      <c r="D158" s="105" t="s">
        <v>3728</v>
      </c>
      <c r="E158" s="106">
        <v>428565</v>
      </c>
      <c r="F158" s="107" t="s">
        <v>156</v>
      </c>
      <c r="G158" s="106">
        <v>34285</v>
      </c>
      <c r="H158" s="106">
        <v>462850</v>
      </c>
      <c r="I158" s="105" t="s">
        <v>3434</v>
      </c>
      <c r="J158" s="105" t="s">
        <v>3435</v>
      </c>
      <c r="K158" s="105" t="s">
        <v>3436</v>
      </c>
      <c r="L158" s="103" t="s">
        <v>779</v>
      </c>
    </row>
    <row r="159" spans="1:12" x14ac:dyDescent="0.2">
      <c r="A159" s="104">
        <v>45670</v>
      </c>
      <c r="B159" s="105" t="s">
        <v>3729</v>
      </c>
      <c r="C159" s="105" t="s">
        <v>775</v>
      </c>
      <c r="D159" s="105" t="s">
        <v>3730</v>
      </c>
      <c r="E159" s="106">
        <v>346140</v>
      </c>
      <c r="F159" s="107" t="s">
        <v>156</v>
      </c>
      <c r="G159" s="106">
        <v>27691</v>
      </c>
      <c r="H159" s="106">
        <v>373831</v>
      </c>
      <c r="I159" s="105" t="s">
        <v>3434</v>
      </c>
      <c r="J159" s="105" t="s">
        <v>3435</v>
      </c>
      <c r="K159" s="105" t="s">
        <v>3436</v>
      </c>
      <c r="L159" s="103" t="s">
        <v>779</v>
      </c>
    </row>
    <row r="160" spans="1:12" x14ac:dyDescent="0.2">
      <c r="A160" s="104">
        <v>45670</v>
      </c>
      <c r="B160" s="105" t="s">
        <v>3731</v>
      </c>
      <c r="C160" s="105" t="s">
        <v>775</v>
      </c>
      <c r="D160" s="105" t="s">
        <v>3732</v>
      </c>
      <c r="E160" s="106">
        <v>461520</v>
      </c>
      <c r="F160" s="107" t="s">
        <v>156</v>
      </c>
      <c r="G160" s="106">
        <v>36922</v>
      </c>
      <c r="H160" s="106">
        <v>498442</v>
      </c>
      <c r="I160" s="105" t="s">
        <v>3434</v>
      </c>
      <c r="J160" s="105" t="s">
        <v>3435</v>
      </c>
      <c r="K160" s="105" t="s">
        <v>3436</v>
      </c>
      <c r="L160" s="103" t="s">
        <v>779</v>
      </c>
    </row>
    <row r="161" spans="1:12" x14ac:dyDescent="0.2">
      <c r="A161" s="104">
        <v>45670</v>
      </c>
      <c r="B161" s="105" t="s">
        <v>3733</v>
      </c>
      <c r="C161" s="105" t="s">
        <v>775</v>
      </c>
      <c r="D161" s="105" t="s">
        <v>3734</v>
      </c>
      <c r="E161" s="106">
        <v>501096</v>
      </c>
      <c r="F161" s="107" t="s">
        <v>156</v>
      </c>
      <c r="G161" s="106">
        <v>40088</v>
      </c>
      <c r="H161" s="106">
        <v>541184</v>
      </c>
      <c r="I161" s="105" t="s">
        <v>3434</v>
      </c>
      <c r="J161" s="105" t="s">
        <v>3435</v>
      </c>
      <c r="K161" s="105" t="s">
        <v>3436</v>
      </c>
      <c r="L161" s="103" t="s">
        <v>779</v>
      </c>
    </row>
    <row r="162" spans="1:12" x14ac:dyDescent="0.2">
      <c r="A162" s="104">
        <v>45670</v>
      </c>
      <c r="B162" s="105" t="s">
        <v>3735</v>
      </c>
      <c r="C162" s="105" t="s">
        <v>775</v>
      </c>
      <c r="D162" s="105" t="s">
        <v>3736</v>
      </c>
      <c r="E162" s="106">
        <v>408777</v>
      </c>
      <c r="F162" s="107" t="s">
        <v>156</v>
      </c>
      <c r="G162" s="106">
        <v>32702</v>
      </c>
      <c r="H162" s="106">
        <v>441479</v>
      </c>
      <c r="I162" s="105" t="s">
        <v>3434</v>
      </c>
      <c r="J162" s="105" t="s">
        <v>3435</v>
      </c>
      <c r="K162" s="105" t="s">
        <v>3436</v>
      </c>
      <c r="L162" s="103" t="s">
        <v>779</v>
      </c>
    </row>
    <row r="163" spans="1:12" x14ac:dyDescent="0.2">
      <c r="A163" s="104">
        <v>45670</v>
      </c>
      <c r="B163" s="105" t="s">
        <v>3737</v>
      </c>
      <c r="C163" s="105" t="s">
        <v>775</v>
      </c>
      <c r="D163" s="105" t="s">
        <v>3738</v>
      </c>
      <c r="E163" s="106">
        <v>230760</v>
      </c>
      <c r="F163" s="107" t="s">
        <v>156</v>
      </c>
      <c r="G163" s="106">
        <v>18461</v>
      </c>
      <c r="H163" s="106">
        <v>249221</v>
      </c>
      <c r="I163" s="105" t="s">
        <v>3434</v>
      </c>
      <c r="J163" s="105" t="s">
        <v>3435</v>
      </c>
      <c r="K163" s="105" t="s">
        <v>3436</v>
      </c>
      <c r="L163" s="103" t="s">
        <v>779</v>
      </c>
    </row>
    <row r="164" spans="1:12" x14ac:dyDescent="0.2">
      <c r="A164" s="104">
        <v>45670</v>
      </c>
      <c r="B164" s="105" t="s">
        <v>3739</v>
      </c>
      <c r="C164" s="105" t="s">
        <v>775</v>
      </c>
      <c r="D164" s="105" t="s">
        <v>3740</v>
      </c>
      <c r="E164" s="106">
        <v>230760</v>
      </c>
      <c r="F164" s="107" t="s">
        <v>156</v>
      </c>
      <c r="G164" s="106">
        <v>18461</v>
      </c>
      <c r="H164" s="106">
        <v>249221</v>
      </c>
      <c r="I164" s="105" t="s">
        <v>3434</v>
      </c>
      <c r="J164" s="105" t="s">
        <v>3435</v>
      </c>
      <c r="K164" s="105" t="s">
        <v>3436</v>
      </c>
      <c r="L164" s="103" t="s">
        <v>779</v>
      </c>
    </row>
    <row r="165" spans="1:12" x14ac:dyDescent="0.2">
      <c r="A165" s="104">
        <v>45670</v>
      </c>
      <c r="B165" s="105" t="s">
        <v>3741</v>
      </c>
      <c r="C165" s="105" t="s">
        <v>775</v>
      </c>
      <c r="D165" s="105" t="s">
        <v>3742</v>
      </c>
      <c r="E165" s="106">
        <v>731856</v>
      </c>
      <c r="F165" s="107" t="s">
        <v>156</v>
      </c>
      <c r="G165" s="106">
        <v>58548</v>
      </c>
      <c r="H165" s="106">
        <v>790404</v>
      </c>
      <c r="I165" s="105" t="s">
        <v>3434</v>
      </c>
      <c r="J165" s="105" t="s">
        <v>3435</v>
      </c>
      <c r="K165" s="105" t="s">
        <v>3436</v>
      </c>
      <c r="L165" s="103" t="s">
        <v>779</v>
      </c>
    </row>
    <row r="166" spans="1:12" x14ac:dyDescent="0.2">
      <c r="A166" s="104">
        <v>45670</v>
      </c>
      <c r="B166" s="105" t="s">
        <v>3743</v>
      </c>
      <c r="C166" s="105" t="s">
        <v>775</v>
      </c>
      <c r="D166" s="105" t="s">
        <v>3744</v>
      </c>
      <c r="E166" s="106">
        <v>468126</v>
      </c>
      <c r="F166" s="107" t="s">
        <v>156</v>
      </c>
      <c r="G166" s="106">
        <v>37450</v>
      </c>
      <c r="H166" s="106">
        <v>505576</v>
      </c>
      <c r="I166" s="105" t="s">
        <v>3434</v>
      </c>
      <c r="J166" s="105" t="s">
        <v>3435</v>
      </c>
      <c r="K166" s="105" t="s">
        <v>3436</v>
      </c>
      <c r="L166" s="103" t="s">
        <v>779</v>
      </c>
    </row>
    <row r="167" spans="1:12" x14ac:dyDescent="0.2">
      <c r="A167" s="104">
        <v>45670</v>
      </c>
      <c r="B167" s="105" t="s">
        <v>3745</v>
      </c>
      <c r="C167" s="105" t="s">
        <v>775</v>
      </c>
      <c r="D167" s="105" t="s">
        <v>3746</v>
      </c>
      <c r="E167" s="106">
        <v>649431</v>
      </c>
      <c r="F167" s="107" t="s">
        <v>156</v>
      </c>
      <c r="G167" s="106">
        <v>51954</v>
      </c>
      <c r="H167" s="106">
        <v>701385</v>
      </c>
      <c r="I167" s="105" t="s">
        <v>3434</v>
      </c>
      <c r="J167" s="105" t="s">
        <v>3435</v>
      </c>
      <c r="K167" s="105" t="s">
        <v>3436</v>
      </c>
      <c r="L167" s="103" t="s">
        <v>779</v>
      </c>
    </row>
    <row r="168" spans="1:12" x14ac:dyDescent="0.2">
      <c r="A168" s="104">
        <v>45670</v>
      </c>
      <c r="B168" s="105" t="s">
        <v>3747</v>
      </c>
      <c r="C168" s="105" t="s">
        <v>775</v>
      </c>
      <c r="D168" s="105" t="s">
        <v>3748</v>
      </c>
      <c r="E168" s="106">
        <v>276912</v>
      </c>
      <c r="F168" s="107" t="s">
        <v>156</v>
      </c>
      <c r="G168" s="106">
        <v>22153</v>
      </c>
      <c r="H168" s="106">
        <v>299065</v>
      </c>
      <c r="I168" s="105" t="s">
        <v>3434</v>
      </c>
      <c r="J168" s="105" t="s">
        <v>3435</v>
      </c>
      <c r="K168" s="105" t="s">
        <v>3436</v>
      </c>
      <c r="L168" s="103" t="s">
        <v>779</v>
      </c>
    </row>
    <row r="169" spans="1:12" x14ac:dyDescent="0.2">
      <c r="A169" s="104">
        <v>45670</v>
      </c>
      <c r="B169" s="105" t="s">
        <v>3749</v>
      </c>
      <c r="C169" s="105" t="s">
        <v>775</v>
      </c>
      <c r="D169" s="105" t="s">
        <v>3750</v>
      </c>
      <c r="E169" s="106">
        <v>230760</v>
      </c>
      <c r="F169" s="107" t="s">
        <v>156</v>
      </c>
      <c r="G169" s="106">
        <v>18461</v>
      </c>
      <c r="H169" s="106">
        <v>249221</v>
      </c>
      <c r="I169" s="105" t="s">
        <v>3434</v>
      </c>
      <c r="J169" s="105" t="s">
        <v>3435</v>
      </c>
      <c r="K169" s="105" t="s">
        <v>3436</v>
      </c>
      <c r="L169" s="103" t="s">
        <v>779</v>
      </c>
    </row>
    <row r="170" spans="1:12" x14ac:dyDescent="0.2">
      <c r="A170" s="104">
        <v>45670</v>
      </c>
      <c r="B170" s="105" t="s">
        <v>3751</v>
      </c>
      <c r="C170" s="105" t="s">
        <v>775</v>
      </c>
      <c r="D170" s="105" t="s">
        <v>3752</v>
      </c>
      <c r="E170" s="106">
        <v>764826</v>
      </c>
      <c r="F170" s="107" t="s">
        <v>156</v>
      </c>
      <c r="G170" s="106">
        <v>61186</v>
      </c>
      <c r="H170" s="106">
        <v>826012</v>
      </c>
      <c r="I170" s="105" t="s">
        <v>3434</v>
      </c>
      <c r="J170" s="105" t="s">
        <v>3435</v>
      </c>
      <c r="K170" s="105" t="s">
        <v>3436</v>
      </c>
      <c r="L170" s="103" t="s">
        <v>779</v>
      </c>
    </row>
    <row r="171" spans="1:12" x14ac:dyDescent="0.2">
      <c r="A171" s="104">
        <v>45670</v>
      </c>
      <c r="B171" s="105" t="s">
        <v>3753</v>
      </c>
      <c r="C171" s="105" t="s">
        <v>775</v>
      </c>
      <c r="D171" s="105" t="s">
        <v>3754</v>
      </c>
      <c r="E171" s="106">
        <v>606582</v>
      </c>
      <c r="F171" s="107" t="s">
        <v>156</v>
      </c>
      <c r="G171" s="106">
        <v>48527</v>
      </c>
      <c r="H171" s="106">
        <v>655109</v>
      </c>
      <c r="I171" s="105" t="s">
        <v>3434</v>
      </c>
      <c r="J171" s="105" t="s">
        <v>3435</v>
      </c>
      <c r="K171" s="105" t="s">
        <v>3436</v>
      </c>
      <c r="L171" s="103" t="s">
        <v>779</v>
      </c>
    </row>
    <row r="172" spans="1:12" x14ac:dyDescent="0.2">
      <c r="A172" s="104">
        <v>45670</v>
      </c>
      <c r="B172" s="105" t="s">
        <v>3755</v>
      </c>
      <c r="C172" s="105" t="s">
        <v>775</v>
      </c>
      <c r="D172" s="105" t="s">
        <v>3756</v>
      </c>
      <c r="E172" s="106">
        <v>346140</v>
      </c>
      <c r="F172" s="107" t="s">
        <v>156</v>
      </c>
      <c r="G172" s="106">
        <v>27691</v>
      </c>
      <c r="H172" s="106">
        <v>373831</v>
      </c>
      <c r="I172" s="105" t="s">
        <v>3434</v>
      </c>
      <c r="J172" s="105" t="s">
        <v>3435</v>
      </c>
      <c r="K172" s="105" t="s">
        <v>3436</v>
      </c>
      <c r="L172" s="103" t="s">
        <v>779</v>
      </c>
    </row>
    <row r="173" spans="1:12" x14ac:dyDescent="0.2">
      <c r="A173" s="104">
        <v>45670</v>
      </c>
      <c r="B173" s="105" t="s">
        <v>3757</v>
      </c>
      <c r="C173" s="105" t="s">
        <v>775</v>
      </c>
      <c r="D173" s="105" t="s">
        <v>3758</v>
      </c>
      <c r="E173" s="106">
        <v>616476</v>
      </c>
      <c r="F173" s="107" t="s">
        <v>156</v>
      </c>
      <c r="G173" s="106">
        <v>49318</v>
      </c>
      <c r="H173" s="106">
        <v>665794</v>
      </c>
      <c r="I173" s="105" t="s">
        <v>3434</v>
      </c>
      <c r="J173" s="105" t="s">
        <v>3435</v>
      </c>
      <c r="K173" s="105" t="s">
        <v>3436</v>
      </c>
      <c r="L173" s="103" t="s">
        <v>779</v>
      </c>
    </row>
    <row r="174" spans="1:12" x14ac:dyDescent="0.2">
      <c r="A174" s="104">
        <v>45670</v>
      </c>
      <c r="B174" s="105" t="s">
        <v>3759</v>
      </c>
      <c r="C174" s="105" t="s">
        <v>775</v>
      </c>
      <c r="D174" s="105" t="s">
        <v>3760</v>
      </c>
      <c r="E174" s="106">
        <v>356034</v>
      </c>
      <c r="F174" s="107" t="s">
        <v>156</v>
      </c>
      <c r="G174" s="106">
        <v>28483</v>
      </c>
      <c r="H174" s="106">
        <v>384517</v>
      </c>
      <c r="I174" s="105" t="s">
        <v>3434</v>
      </c>
      <c r="J174" s="105" t="s">
        <v>3435</v>
      </c>
      <c r="K174" s="105" t="s">
        <v>3436</v>
      </c>
      <c r="L174" s="103" t="s">
        <v>779</v>
      </c>
    </row>
    <row r="175" spans="1:12" x14ac:dyDescent="0.2">
      <c r="A175" s="104">
        <v>45670</v>
      </c>
      <c r="B175" s="105" t="s">
        <v>3761</v>
      </c>
      <c r="C175" s="105" t="s">
        <v>775</v>
      </c>
      <c r="D175" s="105" t="s">
        <v>3762</v>
      </c>
      <c r="E175" s="106">
        <v>501096</v>
      </c>
      <c r="F175" s="107" t="s">
        <v>156</v>
      </c>
      <c r="G175" s="106">
        <v>40088</v>
      </c>
      <c r="H175" s="106">
        <v>541184</v>
      </c>
      <c r="I175" s="105" t="s">
        <v>3434</v>
      </c>
      <c r="J175" s="105" t="s">
        <v>3435</v>
      </c>
      <c r="K175" s="105" t="s">
        <v>3436</v>
      </c>
      <c r="L175" s="103" t="s">
        <v>779</v>
      </c>
    </row>
    <row r="176" spans="1:12" x14ac:dyDescent="0.2">
      <c r="A176" s="104">
        <v>45670</v>
      </c>
      <c r="B176" s="105" t="s">
        <v>3763</v>
      </c>
      <c r="C176" s="105" t="s">
        <v>775</v>
      </c>
      <c r="D176" s="105" t="s">
        <v>3764</v>
      </c>
      <c r="E176" s="106">
        <v>428565</v>
      </c>
      <c r="F176" s="107" t="s">
        <v>156</v>
      </c>
      <c r="G176" s="106">
        <v>34285</v>
      </c>
      <c r="H176" s="106">
        <v>462850</v>
      </c>
      <c r="I176" s="105" t="s">
        <v>3434</v>
      </c>
      <c r="J176" s="105" t="s">
        <v>3435</v>
      </c>
      <c r="K176" s="105" t="s">
        <v>3436</v>
      </c>
      <c r="L176" s="103" t="s">
        <v>779</v>
      </c>
    </row>
    <row r="177" spans="1:12" x14ac:dyDescent="0.2">
      <c r="A177" s="104">
        <v>45670</v>
      </c>
      <c r="B177" s="105" t="s">
        <v>3765</v>
      </c>
      <c r="C177" s="105" t="s">
        <v>775</v>
      </c>
      <c r="D177" s="105" t="s">
        <v>3766</v>
      </c>
      <c r="E177" s="106">
        <v>230760</v>
      </c>
      <c r="F177" s="107" t="s">
        <v>156</v>
      </c>
      <c r="G177" s="106">
        <v>18461</v>
      </c>
      <c r="H177" s="106">
        <v>249221</v>
      </c>
      <c r="I177" s="105" t="s">
        <v>3434</v>
      </c>
      <c r="J177" s="105" t="s">
        <v>3435</v>
      </c>
      <c r="K177" s="105" t="s">
        <v>3436</v>
      </c>
      <c r="L177" s="103" t="s">
        <v>779</v>
      </c>
    </row>
    <row r="178" spans="1:12" x14ac:dyDescent="0.2">
      <c r="A178" s="104">
        <v>45670</v>
      </c>
      <c r="B178" s="105" t="s">
        <v>3767</v>
      </c>
      <c r="C178" s="105" t="s">
        <v>775</v>
      </c>
      <c r="D178" s="105" t="s">
        <v>3768</v>
      </c>
      <c r="E178" s="106">
        <v>731856</v>
      </c>
      <c r="F178" s="107" t="s">
        <v>156</v>
      </c>
      <c r="G178" s="106">
        <v>58548</v>
      </c>
      <c r="H178" s="106">
        <v>790404</v>
      </c>
      <c r="I178" s="105" t="s">
        <v>3434</v>
      </c>
      <c r="J178" s="105" t="s">
        <v>3435</v>
      </c>
      <c r="K178" s="105" t="s">
        <v>3436</v>
      </c>
      <c r="L178" s="103" t="s">
        <v>779</v>
      </c>
    </row>
    <row r="179" spans="1:12" x14ac:dyDescent="0.2">
      <c r="A179" s="104">
        <v>45670</v>
      </c>
      <c r="B179" s="105" t="s">
        <v>3769</v>
      </c>
      <c r="C179" s="105" t="s">
        <v>775</v>
      </c>
      <c r="D179" s="105" t="s">
        <v>3770</v>
      </c>
      <c r="E179" s="106">
        <v>461520</v>
      </c>
      <c r="F179" s="107" t="s">
        <v>156</v>
      </c>
      <c r="G179" s="106">
        <v>36922</v>
      </c>
      <c r="H179" s="106">
        <v>498442</v>
      </c>
      <c r="I179" s="105" t="s">
        <v>3434</v>
      </c>
      <c r="J179" s="105" t="s">
        <v>3435</v>
      </c>
      <c r="K179" s="105" t="s">
        <v>3436</v>
      </c>
      <c r="L179" s="103" t="s">
        <v>779</v>
      </c>
    </row>
    <row r="180" spans="1:12" x14ac:dyDescent="0.2">
      <c r="A180" s="104">
        <v>45670</v>
      </c>
      <c r="B180" s="105" t="s">
        <v>3771</v>
      </c>
      <c r="C180" s="105" t="s">
        <v>775</v>
      </c>
      <c r="D180" s="105" t="s">
        <v>3772</v>
      </c>
      <c r="E180" s="106">
        <v>276912</v>
      </c>
      <c r="F180" s="107" t="s">
        <v>156</v>
      </c>
      <c r="G180" s="106">
        <v>22153</v>
      </c>
      <c r="H180" s="106">
        <v>299065</v>
      </c>
      <c r="I180" s="105" t="s">
        <v>3434</v>
      </c>
      <c r="J180" s="105" t="s">
        <v>3435</v>
      </c>
      <c r="K180" s="105" t="s">
        <v>3436</v>
      </c>
      <c r="L180" s="103" t="s">
        <v>779</v>
      </c>
    </row>
    <row r="181" spans="1:12" x14ac:dyDescent="0.2">
      <c r="A181" s="104">
        <v>45670</v>
      </c>
      <c r="B181" s="105" t="s">
        <v>3773</v>
      </c>
      <c r="C181" s="105" t="s">
        <v>775</v>
      </c>
      <c r="D181" s="105" t="s">
        <v>3774</v>
      </c>
      <c r="E181" s="106">
        <v>428565</v>
      </c>
      <c r="F181" s="107" t="s">
        <v>156</v>
      </c>
      <c r="G181" s="106">
        <v>34285</v>
      </c>
      <c r="H181" s="106">
        <v>462850</v>
      </c>
      <c r="I181" s="105" t="s">
        <v>3434</v>
      </c>
      <c r="J181" s="105" t="s">
        <v>3435</v>
      </c>
      <c r="K181" s="105" t="s">
        <v>3436</v>
      </c>
      <c r="L181" s="103" t="s">
        <v>779</v>
      </c>
    </row>
    <row r="182" spans="1:12" x14ac:dyDescent="0.2">
      <c r="A182" s="104">
        <v>45670</v>
      </c>
      <c r="B182" s="105" t="s">
        <v>3775</v>
      </c>
      <c r="C182" s="105" t="s">
        <v>775</v>
      </c>
      <c r="D182" s="105" t="s">
        <v>3776</v>
      </c>
      <c r="E182" s="106">
        <v>497793</v>
      </c>
      <c r="F182" s="107" t="s">
        <v>156</v>
      </c>
      <c r="G182" s="106">
        <v>39823</v>
      </c>
      <c r="H182" s="106">
        <v>537616</v>
      </c>
      <c r="I182" s="105" t="s">
        <v>3434</v>
      </c>
      <c r="J182" s="105" t="s">
        <v>3435</v>
      </c>
      <c r="K182" s="105" t="s">
        <v>3436</v>
      </c>
      <c r="L182" s="103" t="s">
        <v>779</v>
      </c>
    </row>
    <row r="183" spans="1:12" x14ac:dyDescent="0.2">
      <c r="A183" s="104">
        <v>45670</v>
      </c>
      <c r="B183" s="105" t="s">
        <v>3777</v>
      </c>
      <c r="C183" s="105" t="s">
        <v>775</v>
      </c>
      <c r="D183" s="105" t="s">
        <v>3778</v>
      </c>
      <c r="E183" s="106">
        <v>230760</v>
      </c>
      <c r="F183" s="107" t="s">
        <v>156</v>
      </c>
      <c r="G183" s="106">
        <v>18461</v>
      </c>
      <c r="H183" s="106">
        <v>249221</v>
      </c>
      <c r="I183" s="105" t="s">
        <v>3434</v>
      </c>
      <c r="J183" s="105" t="s">
        <v>3435</v>
      </c>
      <c r="K183" s="105" t="s">
        <v>3436</v>
      </c>
      <c r="L183" s="103" t="s">
        <v>779</v>
      </c>
    </row>
    <row r="184" spans="1:12" x14ac:dyDescent="0.2">
      <c r="A184" s="104">
        <v>45670</v>
      </c>
      <c r="B184" s="105" t="s">
        <v>3779</v>
      </c>
      <c r="C184" s="105" t="s">
        <v>775</v>
      </c>
      <c r="D184" s="105" t="s">
        <v>3780</v>
      </c>
      <c r="E184" s="106">
        <v>303291</v>
      </c>
      <c r="F184" s="107" t="s">
        <v>156</v>
      </c>
      <c r="G184" s="106">
        <v>24263</v>
      </c>
      <c r="H184" s="106">
        <v>327554</v>
      </c>
      <c r="I184" s="105" t="s">
        <v>3434</v>
      </c>
      <c r="J184" s="105" t="s">
        <v>3435</v>
      </c>
      <c r="K184" s="105" t="s">
        <v>3436</v>
      </c>
      <c r="L184" s="103" t="s">
        <v>779</v>
      </c>
    </row>
    <row r="185" spans="1:12" x14ac:dyDescent="0.2">
      <c r="A185" s="104">
        <v>45671</v>
      </c>
      <c r="B185" s="105" t="s">
        <v>3781</v>
      </c>
      <c r="C185" s="105" t="s">
        <v>775</v>
      </c>
      <c r="D185" s="105" t="s">
        <v>3782</v>
      </c>
      <c r="E185" s="106">
        <v>1714260</v>
      </c>
      <c r="F185" s="107" t="s">
        <v>156</v>
      </c>
      <c r="G185" s="106">
        <v>137141</v>
      </c>
      <c r="H185" s="106">
        <v>1851401</v>
      </c>
      <c r="I185" s="105" t="s">
        <v>3418</v>
      </c>
      <c r="J185" s="105" t="s">
        <v>3419</v>
      </c>
      <c r="K185" s="105" t="s">
        <v>3420</v>
      </c>
      <c r="L185" s="103" t="s">
        <v>779</v>
      </c>
    </row>
    <row r="186" spans="1:12" x14ac:dyDescent="0.2">
      <c r="A186" s="104">
        <v>45671</v>
      </c>
      <c r="B186" s="105" t="s">
        <v>3783</v>
      </c>
      <c r="C186" s="105" t="s">
        <v>775</v>
      </c>
      <c r="D186" s="105" t="s">
        <v>3784</v>
      </c>
      <c r="E186" s="106">
        <v>1170315</v>
      </c>
      <c r="F186" s="107" t="s">
        <v>156</v>
      </c>
      <c r="G186" s="106">
        <v>93625</v>
      </c>
      <c r="H186" s="106">
        <v>1263940</v>
      </c>
      <c r="I186" s="105" t="s">
        <v>3418</v>
      </c>
      <c r="J186" s="105" t="s">
        <v>3419</v>
      </c>
      <c r="K186" s="105" t="s">
        <v>3420</v>
      </c>
      <c r="L186" s="103" t="s">
        <v>779</v>
      </c>
    </row>
    <row r="187" spans="1:12" x14ac:dyDescent="0.2">
      <c r="A187" s="104">
        <v>45671</v>
      </c>
      <c r="B187" s="105" t="s">
        <v>3785</v>
      </c>
      <c r="C187" s="105" t="s">
        <v>775</v>
      </c>
      <c r="D187" s="105" t="s">
        <v>3786</v>
      </c>
      <c r="E187" s="106">
        <v>1285695</v>
      </c>
      <c r="F187" s="107" t="s">
        <v>156</v>
      </c>
      <c r="G187" s="106">
        <v>102856</v>
      </c>
      <c r="H187" s="106">
        <v>1388551</v>
      </c>
      <c r="I187" s="105" t="s">
        <v>3527</v>
      </c>
      <c r="J187" s="105" t="s">
        <v>3426</v>
      </c>
      <c r="K187" s="105" t="s">
        <v>3528</v>
      </c>
      <c r="L187" s="103" t="s">
        <v>779</v>
      </c>
    </row>
    <row r="188" spans="1:12" x14ac:dyDescent="0.2">
      <c r="A188" s="104">
        <v>45671</v>
      </c>
      <c r="B188" s="105" t="s">
        <v>3787</v>
      </c>
      <c r="C188" s="105" t="s">
        <v>775</v>
      </c>
      <c r="D188" s="105" t="s">
        <v>3788</v>
      </c>
      <c r="E188" s="106">
        <v>1588986</v>
      </c>
      <c r="F188" s="107" t="s">
        <v>156</v>
      </c>
      <c r="G188" s="106">
        <v>127119</v>
      </c>
      <c r="H188" s="106">
        <v>1716105</v>
      </c>
      <c r="I188" s="105" t="s">
        <v>3423</v>
      </c>
      <c r="J188" s="105" t="s">
        <v>3424</v>
      </c>
      <c r="K188" s="105" t="s">
        <v>3425</v>
      </c>
      <c r="L188" s="103" t="s">
        <v>779</v>
      </c>
    </row>
    <row r="189" spans="1:12" x14ac:dyDescent="0.2">
      <c r="A189" s="104">
        <v>45671</v>
      </c>
      <c r="B189" s="105" t="s">
        <v>3789</v>
      </c>
      <c r="C189" s="105" t="s">
        <v>775</v>
      </c>
      <c r="D189" s="105" t="s">
        <v>3790</v>
      </c>
      <c r="E189" s="106">
        <v>616476</v>
      </c>
      <c r="F189" s="107" t="s">
        <v>156</v>
      </c>
      <c r="G189" s="106">
        <v>49318</v>
      </c>
      <c r="H189" s="106">
        <v>665794</v>
      </c>
      <c r="I189" s="105" t="s">
        <v>3429</v>
      </c>
      <c r="J189" s="105" t="s">
        <v>3430</v>
      </c>
      <c r="K189" s="105" t="s">
        <v>3431</v>
      </c>
      <c r="L189" s="103" t="s">
        <v>779</v>
      </c>
    </row>
    <row r="190" spans="1:12" x14ac:dyDescent="0.2">
      <c r="A190" s="104">
        <v>45671</v>
      </c>
      <c r="B190" s="105" t="s">
        <v>3791</v>
      </c>
      <c r="C190" s="105" t="s">
        <v>775</v>
      </c>
      <c r="D190" s="105" t="s">
        <v>3792</v>
      </c>
      <c r="E190" s="106">
        <v>1087890</v>
      </c>
      <c r="F190" s="107" t="s">
        <v>156</v>
      </c>
      <c r="G190" s="106">
        <v>87031</v>
      </c>
      <c r="H190" s="106">
        <v>1174921</v>
      </c>
      <c r="I190" s="105" t="s">
        <v>3429</v>
      </c>
      <c r="J190" s="105" t="s">
        <v>3430</v>
      </c>
      <c r="K190" s="105" t="s">
        <v>3431</v>
      </c>
      <c r="L190" s="103" t="s">
        <v>779</v>
      </c>
    </row>
    <row r="191" spans="1:12" x14ac:dyDescent="0.2">
      <c r="A191" s="104">
        <v>45671</v>
      </c>
      <c r="B191" s="105" t="s">
        <v>3793</v>
      </c>
      <c r="C191" s="105" t="s">
        <v>775</v>
      </c>
      <c r="D191" s="105" t="s">
        <v>3794</v>
      </c>
      <c r="E191" s="106">
        <v>1401075</v>
      </c>
      <c r="F191" s="107" t="s">
        <v>156</v>
      </c>
      <c r="G191" s="106">
        <v>112086</v>
      </c>
      <c r="H191" s="106">
        <v>1513161</v>
      </c>
      <c r="I191" s="105" t="s">
        <v>3795</v>
      </c>
      <c r="J191" s="105" t="s">
        <v>3534</v>
      </c>
      <c r="K191" s="105" t="s">
        <v>3796</v>
      </c>
      <c r="L191" s="103" t="s">
        <v>779</v>
      </c>
    </row>
    <row r="192" spans="1:12" x14ac:dyDescent="0.2">
      <c r="A192" s="104">
        <v>45671</v>
      </c>
      <c r="B192" s="105" t="s">
        <v>3797</v>
      </c>
      <c r="C192" s="105" t="s">
        <v>775</v>
      </c>
      <c r="D192" s="105" t="s">
        <v>3798</v>
      </c>
      <c r="E192" s="106">
        <v>1401075</v>
      </c>
      <c r="F192" s="107" t="s">
        <v>156</v>
      </c>
      <c r="G192" s="106">
        <v>112086</v>
      </c>
      <c r="H192" s="106">
        <v>1513161</v>
      </c>
      <c r="I192" s="105" t="s">
        <v>3795</v>
      </c>
      <c r="J192" s="105" t="s">
        <v>3534</v>
      </c>
      <c r="K192" s="105" t="s">
        <v>3796</v>
      </c>
      <c r="L192" s="103" t="s">
        <v>779</v>
      </c>
    </row>
    <row r="193" spans="1:12" x14ac:dyDescent="0.2">
      <c r="A193" s="104">
        <v>45671</v>
      </c>
      <c r="B193" s="105" t="s">
        <v>3799</v>
      </c>
      <c r="C193" s="105" t="s">
        <v>775</v>
      </c>
      <c r="D193" s="105" t="s">
        <v>3800</v>
      </c>
      <c r="E193" s="106">
        <v>1170315</v>
      </c>
      <c r="F193" s="107" t="s">
        <v>156</v>
      </c>
      <c r="G193" s="106">
        <v>93625</v>
      </c>
      <c r="H193" s="106">
        <v>1263940</v>
      </c>
      <c r="I193" s="105" t="s">
        <v>3795</v>
      </c>
      <c r="J193" s="105" t="s">
        <v>3534</v>
      </c>
      <c r="K193" s="105" t="s">
        <v>3796</v>
      </c>
      <c r="L193" s="103" t="s">
        <v>779</v>
      </c>
    </row>
    <row r="194" spans="1:12" x14ac:dyDescent="0.2">
      <c r="A194" s="104">
        <v>45671</v>
      </c>
      <c r="B194" s="105" t="s">
        <v>3801</v>
      </c>
      <c r="C194" s="105" t="s">
        <v>775</v>
      </c>
      <c r="D194" s="105" t="s">
        <v>3802</v>
      </c>
      <c r="E194" s="106">
        <v>939555</v>
      </c>
      <c r="F194" s="107" t="s">
        <v>156</v>
      </c>
      <c r="G194" s="106">
        <v>75164</v>
      </c>
      <c r="H194" s="106">
        <v>1014719</v>
      </c>
      <c r="I194" s="105" t="s">
        <v>3418</v>
      </c>
      <c r="J194" s="105" t="s">
        <v>3419</v>
      </c>
      <c r="K194" s="105" t="s">
        <v>3420</v>
      </c>
      <c r="L194" s="103" t="s">
        <v>779</v>
      </c>
    </row>
    <row r="195" spans="1:12" x14ac:dyDescent="0.2">
      <c r="A195" s="104">
        <v>45671</v>
      </c>
      <c r="B195" s="105" t="s">
        <v>3803</v>
      </c>
      <c r="C195" s="105" t="s">
        <v>775</v>
      </c>
      <c r="D195" s="105" t="s">
        <v>3804</v>
      </c>
      <c r="E195" s="106">
        <v>501096</v>
      </c>
      <c r="F195" s="107" t="s">
        <v>156</v>
      </c>
      <c r="G195" s="106">
        <v>40088</v>
      </c>
      <c r="H195" s="106">
        <v>541184</v>
      </c>
      <c r="I195" s="105" t="s">
        <v>3434</v>
      </c>
      <c r="J195" s="105" t="s">
        <v>3435</v>
      </c>
      <c r="K195" s="105" t="s">
        <v>3436</v>
      </c>
      <c r="L195" s="103" t="s">
        <v>779</v>
      </c>
    </row>
    <row r="196" spans="1:12" x14ac:dyDescent="0.2">
      <c r="A196" s="104">
        <v>45671</v>
      </c>
      <c r="B196" s="105" t="s">
        <v>3805</v>
      </c>
      <c r="C196" s="105" t="s">
        <v>775</v>
      </c>
      <c r="D196" s="105" t="s">
        <v>3806</v>
      </c>
      <c r="E196" s="106">
        <v>939555</v>
      </c>
      <c r="F196" s="107" t="s">
        <v>156</v>
      </c>
      <c r="G196" s="106">
        <v>75164</v>
      </c>
      <c r="H196" s="106">
        <v>1014719</v>
      </c>
      <c r="I196" s="105" t="s">
        <v>3434</v>
      </c>
      <c r="J196" s="105" t="s">
        <v>3435</v>
      </c>
      <c r="K196" s="105" t="s">
        <v>3436</v>
      </c>
      <c r="L196" s="103" t="s">
        <v>779</v>
      </c>
    </row>
    <row r="197" spans="1:12" x14ac:dyDescent="0.2">
      <c r="A197" s="104">
        <v>45671</v>
      </c>
      <c r="B197" s="105" t="s">
        <v>3807</v>
      </c>
      <c r="C197" s="105" t="s">
        <v>775</v>
      </c>
      <c r="D197" s="105" t="s">
        <v>3808</v>
      </c>
      <c r="E197" s="106">
        <v>501096</v>
      </c>
      <c r="F197" s="107" t="s">
        <v>156</v>
      </c>
      <c r="G197" s="106">
        <v>40088</v>
      </c>
      <c r="H197" s="106">
        <v>541184</v>
      </c>
      <c r="I197" s="105" t="s">
        <v>3434</v>
      </c>
      <c r="J197" s="105" t="s">
        <v>3435</v>
      </c>
      <c r="K197" s="105" t="s">
        <v>3436</v>
      </c>
      <c r="L197" s="103" t="s">
        <v>779</v>
      </c>
    </row>
    <row r="198" spans="1:12" x14ac:dyDescent="0.2">
      <c r="A198" s="104">
        <v>45671</v>
      </c>
      <c r="B198" s="105" t="s">
        <v>3809</v>
      </c>
      <c r="C198" s="105" t="s">
        <v>775</v>
      </c>
      <c r="D198" s="105" t="s">
        <v>3810</v>
      </c>
      <c r="E198" s="106">
        <v>534051</v>
      </c>
      <c r="F198" s="107" t="s">
        <v>156</v>
      </c>
      <c r="G198" s="106">
        <v>42724</v>
      </c>
      <c r="H198" s="106">
        <v>576775</v>
      </c>
      <c r="I198" s="105" t="s">
        <v>3434</v>
      </c>
      <c r="J198" s="105" t="s">
        <v>3435</v>
      </c>
      <c r="K198" s="105" t="s">
        <v>3436</v>
      </c>
      <c r="L198" s="103" t="s">
        <v>779</v>
      </c>
    </row>
    <row r="199" spans="1:12" x14ac:dyDescent="0.2">
      <c r="A199" s="104">
        <v>45671</v>
      </c>
      <c r="B199" s="105" t="s">
        <v>3811</v>
      </c>
      <c r="C199" s="105" t="s">
        <v>775</v>
      </c>
      <c r="D199" s="105" t="s">
        <v>3812</v>
      </c>
      <c r="E199" s="106">
        <v>1087890</v>
      </c>
      <c r="F199" s="107" t="s">
        <v>156</v>
      </c>
      <c r="G199" s="106">
        <v>87031</v>
      </c>
      <c r="H199" s="106">
        <v>1174921</v>
      </c>
      <c r="I199" s="105" t="s">
        <v>3434</v>
      </c>
      <c r="J199" s="105" t="s">
        <v>3435</v>
      </c>
      <c r="K199" s="105" t="s">
        <v>3436</v>
      </c>
      <c r="L199" s="103" t="s">
        <v>779</v>
      </c>
    </row>
    <row r="200" spans="1:12" x14ac:dyDescent="0.2">
      <c r="A200" s="104">
        <v>45671</v>
      </c>
      <c r="B200" s="105" t="s">
        <v>3813</v>
      </c>
      <c r="C200" s="105" t="s">
        <v>775</v>
      </c>
      <c r="D200" s="105" t="s">
        <v>3814</v>
      </c>
      <c r="E200" s="106">
        <v>1005465</v>
      </c>
      <c r="F200" s="107" t="s">
        <v>156</v>
      </c>
      <c r="G200" s="106">
        <v>80437</v>
      </c>
      <c r="H200" s="106">
        <v>1085902</v>
      </c>
      <c r="I200" s="105" t="s">
        <v>3434</v>
      </c>
      <c r="J200" s="105" t="s">
        <v>3435</v>
      </c>
      <c r="K200" s="105" t="s">
        <v>3436</v>
      </c>
      <c r="L200" s="103" t="s">
        <v>779</v>
      </c>
    </row>
    <row r="201" spans="1:12" x14ac:dyDescent="0.2">
      <c r="A201" s="104">
        <v>45671</v>
      </c>
      <c r="B201" s="105" t="s">
        <v>3815</v>
      </c>
      <c r="C201" s="105" t="s">
        <v>775</v>
      </c>
      <c r="D201" s="105" t="s">
        <v>3816</v>
      </c>
      <c r="E201" s="106">
        <v>230760</v>
      </c>
      <c r="F201" s="107" t="s">
        <v>156</v>
      </c>
      <c r="G201" s="106">
        <v>18461</v>
      </c>
      <c r="H201" s="106">
        <v>249221</v>
      </c>
      <c r="I201" s="105" t="s">
        <v>3434</v>
      </c>
      <c r="J201" s="105" t="s">
        <v>3435</v>
      </c>
      <c r="K201" s="105" t="s">
        <v>3436</v>
      </c>
      <c r="L201" s="103" t="s">
        <v>779</v>
      </c>
    </row>
    <row r="202" spans="1:12" x14ac:dyDescent="0.2">
      <c r="A202" s="104">
        <v>45671</v>
      </c>
      <c r="B202" s="105" t="s">
        <v>3817</v>
      </c>
      <c r="C202" s="105" t="s">
        <v>775</v>
      </c>
      <c r="D202" s="105" t="s">
        <v>3818</v>
      </c>
      <c r="E202" s="106">
        <v>751644</v>
      </c>
      <c r="F202" s="107" t="s">
        <v>156</v>
      </c>
      <c r="G202" s="106">
        <v>60132</v>
      </c>
      <c r="H202" s="106">
        <v>811776</v>
      </c>
      <c r="I202" s="105" t="s">
        <v>3434</v>
      </c>
      <c r="J202" s="105" t="s">
        <v>3435</v>
      </c>
      <c r="K202" s="105" t="s">
        <v>3436</v>
      </c>
      <c r="L202" s="103" t="s">
        <v>779</v>
      </c>
    </row>
    <row r="203" spans="1:12" x14ac:dyDescent="0.2">
      <c r="A203" s="104">
        <v>45671</v>
      </c>
      <c r="B203" s="105" t="s">
        <v>3819</v>
      </c>
      <c r="C203" s="105" t="s">
        <v>775</v>
      </c>
      <c r="D203" s="105" t="s">
        <v>3820</v>
      </c>
      <c r="E203" s="106">
        <v>346140</v>
      </c>
      <c r="F203" s="107" t="s">
        <v>156</v>
      </c>
      <c r="G203" s="106">
        <v>27691</v>
      </c>
      <c r="H203" s="106">
        <v>373831</v>
      </c>
      <c r="I203" s="105" t="s">
        <v>3434</v>
      </c>
      <c r="J203" s="105" t="s">
        <v>3435</v>
      </c>
      <c r="K203" s="105" t="s">
        <v>3436</v>
      </c>
      <c r="L203" s="103" t="s">
        <v>779</v>
      </c>
    </row>
    <row r="204" spans="1:12" x14ac:dyDescent="0.2">
      <c r="A204" s="104">
        <v>45671</v>
      </c>
      <c r="B204" s="105" t="s">
        <v>3821</v>
      </c>
      <c r="C204" s="105" t="s">
        <v>775</v>
      </c>
      <c r="D204" s="105" t="s">
        <v>3822</v>
      </c>
      <c r="E204" s="106">
        <v>468126</v>
      </c>
      <c r="F204" s="107" t="s">
        <v>156</v>
      </c>
      <c r="G204" s="106">
        <v>37450</v>
      </c>
      <c r="H204" s="106">
        <v>505576</v>
      </c>
      <c r="I204" s="105" t="s">
        <v>3434</v>
      </c>
      <c r="J204" s="105" t="s">
        <v>3435</v>
      </c>
      <c r="K204" s="105" t="s">
        <v>3436</v>
      </c>
      <c r="L204" s="103" t="s">
        <v>779</v>
      </c>
    </row>
    <row r="205" spans="1:12" x14ac:dyDescent="0.2">
      <c r="A205" s="104">
        <v>45671</v>
      </c>
      <c r="B205" s="105" t="s">
        <v>3823</v>
      </c>
      <c r="C205" s="105" t="s">
        <v>775</v>
      </c>
      <c r="D205" s="105" t="s">
        <v>3824</v>
      </c>
      <c r="E205" s="106">
        <v>501096</v>
      </c>
      <c r="F205" s="107" t="s">
        <v>156</v>
      </c>
      <c r="G205" s="106">
        <v>40088</v>
      </c>
      <c r="H205" s="106">
        <v>541184</v>
      </c>
      <c r="I205" s="105" t="s">
        <v>3434</v>
      </c>
      <c r="J205" s="105" t="s">
        <v>3435</v>
      </c>
      <c r="K205" s="105" t="s">
        <v>3436</v>
      </c>
      <c r="L205" s="103" t="s">
        <v>779</v>
      </c>
    </row>
    <row r="206" spans="1:12" x14ac:dyDescent="0.2">
      <c r="A206" s="104">
        <v>45671</v>
      </c>
      <c r="B206" s="105" t="s">
        <v>3825</v>
      </c>
      <c r="C206" s="105" t="s">
        <v>775</v>
      </c>
      <c r="D206" s="105" t="s">
        <v>3826</v>
      </c>
      <c r="E206" s="106">
        <v>461520</v>
      </c>
      <c r="F206" s="107" t="s">
        <v>156</v>
      </c>
      <c r="G206" s="106">
        <v>36922</v>
      </c>
      <c r="H206" s="106">
        <v>498442</v>
      </c>
      <c r="I206" s="105" t="s">
        <v>3434</v>
      </c>
      <c r="J206" s="105" t="s">
        <v>3435</v>
      </c>
      <c r="K206" s="105" t="s">
        <v>3436</v>
      </c>
      <c r="L206" s="103" t="s">
        <v>779</v>
      </c>
    </row>
    <row r="207" spans="1:12" x14ac:dyDescent="0.2">
      <c r="A207" s="104">
        <v>45671</v>
      </c>
      <c r="B207" s="105" t="s">
        <v>3827</v>
      </c>
      <c r="C207" s="105" t="s">
        <v>775</v>
      </c>
      <c r="D207" s="105" t="s">
        <v>3828</v>
      </c>
      <c r="E207" s="106">
        <v>230760</v>
      </c>
      <c r="F207" s="107" t="s">
        <v>156</v>
      </c>
      <c r="G207" s="106">
        <v>18461</v>
      </c>
      <c r="H207" s="106">
        <v>249221</v>
      </c>
      <c r="I207" s="105" t="s">
        <v>3434</v>
      </c>
      <c r="J207" s="105" t="s">
        <v>3435</v>
      </c>
      <c r="K207" s="105" t="s">
        <v>3436</v>
      </c>
      <c r="L207" s="103" t="s">
        <v>779</v>
      </c>
    </row>
    <row r="208" spans="1:12" x14ac:dyDescent="0.2">
      <c r="A208" s="104">
        <v>45671</v>
      </c>
      <c r="B208" s="105" t="s">
        <v>3829</v>
      </c>
      <c r="C208" s="105" t="s">
        <v>775</v>
      </c>
      <c r="D208" s="105" t="s">
        <v>3830</v>
      </c>
      <c r="E208" s="106">
        <v>346140</v>
      </c>
      <c r="F208" s="107" t="s">
        <v>156</v>
      </c>
      <c r="G208" s="106">
        <v>27691</v>
      </c>
      <c r="H208" s="106">
        <v>373831</v>
      </c>
      <c r="I208" s="105" t="s">
        <v>3434</v>
      </c>
      <c r="J208" s="105" t="s">
        <v>3435</v>
      </c>
      <c r="K208" s="105" t="s">
        <v>3436</v>
      </c>
      <c r="L208" s="103" t="s">
        <v>779</v>
      </c>
    </row>
    <row r="209" spans="1:12" x14ac:dyDescent="0.2">
      <c r="A209" s="104">
        <v>45671</v>
      </c>
      <c r="B209" s="105" t="s">
        <v>3831</v>
      </c>
      <c r="C209" s="105" t="s">
        <v>775</v>
      </c>
      <c r="D209" s="105" t="s">
        <v>3832</v>
      </c>
      <c r="E209" s="106">
        <v>1170315</v>
      </c>
      <c r="F209" s="107" t="s">
        <v>156</v>
      </c>
      <c r="G209" s="106">
        <v>93625</v>
      </c>
      <c r="H209" s="106">
        <v>1263940</v>
      </c>
      <c r="I209" s="105" t="s">
        <v>3434</v>
      </c>
      <c r="J209" s="105" t="s">
        <v>3435</v>
      </c>
      <c r="K209" s="105" t="s">
        <v>3436</v>
      </c>
      <c r="L209" s="103" t="s">
        <v>779</v>
      </c>
    </row>
    <row r="210" spans="1:12" x14ac:dyDescent="0.2">
      <c r="A210" s="104">
        <v>45671</v>
      </c>
      <c r="B210" s="105" t="s">
        <v>3833</v>
      </c>
      <c r="C210" s="105" t="s">
        <v>775</v>
      </c>
      <c r="D210" s="105" t="s">
        <v>3834</v>
      </c>
      <c r="E210" s="106">
        <v>1714260</v>
      </c>
      <c r="F210" s="107" t="s">
        <v>156</v>
      </c>
      <c r="G210" s="106">
        <v>137141</v>
      </c>
      <c r="H210" s="106">
        <v>1851401</v>
      </c>
      <c r="I210" s="105" t="s">
        <v>3434</v>
      </c>
      <c r="J210" s="105" t="s">
        <v>3435</v>
      </c>
      <c r="K210" s="105" t="s">
        <v>3436</v>
      </c>
      <c r="L210" s="103" t="s">
        <v>779</v>
      </c>
    </row>
    <row r="211" spans="1:12" x14ac:dyDescent="0.2">
      <c r="A211" s="104">
        <v>45671</v>
      </c>
      <c r="B211" s="105" t="s">
        <v>3835</v>
      </c>
      <c r="C211" s="105" t="s">
        <v>775</v>
      </c>
      <c r="D211" s="105" t="s">
        <v>3836</v>
      </c>
      <c r="E211" s="106">
        <v>626370</v>
      </c>
      <c r="F211" s="107" t="s">
        <v>156</v>
      </c>
      <c r="G211" s="106">
        <v>50110</v>
      </c>
      <c r="H211" s="106">
        <v>676480</v>
      </c>
      <c r="I211" s="105" t="s">
        <v>3434</v>
      </c>
      <c r="J211" s="105" t="s">
        <v>3435</v>
      </c>
      <c r="K211" s="105" t="s">
        <v>3436</v>
      </c>
      <c r="L211" s="103" t="s">
        <v>779</v>
      </c>
    </row>
    <row r="212" spans="1:12" x14ac:dyDescent="0.2">
      <c r="A212" s="104">
        <v>45671</v>
      </c>
      <c r="B212" s="105" t="s">
        <v>3837</v>
      </c>
      <c r="C212" s="105" t="s">
        <v>775</v>
      </c>
      <c r="D212" s="105" t="s">
        <v>3838</v>
      </c>
      <c r="E212" s="106">
        <v>461520</v>
      </c>
      <c r="F212" s="107" t="s">
        <v>156</v>
      </c>
      <c r="G212" s="106">
        <v>36922</v>
      </c>
      <c r="H212" s="106">
        <v>498442</v>
      </c>
      <c r="I212" s="105" t="s">
        <v>3434</v>
      </c>
      <c r="J212" s="105" t="s">
        <v>3435</v>
      </c>
      <c r="K212" s="105" t="s">
        <v>3436</v>
      </c>
      <c r="L212" s="103" t="s">
        <v>779</v>
      </c>
    </row>
    <row r="213" spans="1:12" x14ac:dyDescent="0.2">
      <c r="A213" s="104">
        <v>45672</v>
      </c>
      <c r="B213" s="105" t="s">
        <v>3839</v>
      </c>
      <c r="C213" s="105" t="s">
        <v>775</v>
      </c>
      <c r="D213" s="105" t="s">
        <v>3840</v>
      </c>
      <c r="E213" s="106">
        <v>1087890</v>
      </c>
      <c r="F213" s="107" t="s">
        <v>156</v>
      </c>
      <c r="G213" s="106">
        <v>87031</v>
      </c>
      <c r="H213" s="106">
        <v>1174921</v>
      </c>
      <c r="I213" s="105" t="s">
        <v>3434</v>
      </c>
      <c r="J213" s="105" t="s">
        <v>3435</v>
      </c>
      <c r="K213" s="105" t="s">
        <v>3436</v>
      </c>
      <c r="L213" s="103" t="s">
        <v>779</v>
      </c>
    </row>
    <row r="214" spans="1:12" x14ac:dyDescent="0.2">
      <c r="A214" s="104">
        <v>45672</v>
      </c>
      <c r="B214" s="105" t="s">
        <v>3841</v>
      </c>
      <c r="C214" s="105" t="s">
        <v>775</v>
      </c>
      <c r="D214" s="105" t="s">
        <v>3842</v>
      </c>
      <c r="E214" s="106">
        <v>774705</v>
      </c>
      <c r="F214" s="107" t="s">
        <v>156</v>
      </c>
      <c r="G214" s="106">
        <v>61976</v>
      </c>
      <c r="H214" s="106">
        <v>836681</v>
      </c>
      <c r="I214" s="105" t="s">
        <v>3434</v>
      </c>
      <c r="J214" s="105" t="s">
        <v>3435</v>
      </c>
      <c r="K214" s="105" t="s">
        <v>3436</v>
      </c>
      <c r="L214" s="103" t="s">
        <v>779</v>
      </c>
    </row>
    <row r="215" spans="1:12" x14ac:dyDescent="0.2">
      <c r="A215" s="104">
        <v>45672</v>
      </c>
      <c r="B215" s="105" t="s">
        <v>3843</v>
      </c>
      <c r="C215" s="105" t="s">
        <v>775</v>
      </c>
      <c r="D215" s="105" t="s">
        <v>3844</v>
      </c>
      <c r="E215" s="106">
        <v>606582</v>
      </c>
      <c r="F215" s="107" t="s">
        <v>156</v>
      </c>
      <c r="G215" s="106">
        <v>48527</v>
      </c>
      <c r="H215" s="106">
        <v>655109</v>
      </c>
      <c r="I215" s="105" t="s">
        <v>3434</v>
      </c>
      <c r="J215" s="105" t="s">
        <v>3435</v>
      </c>
      <c r="K215" s="105" t="s">
        <v>3436</v>
      </c>
      <c r="L215" s="103" t="s">
        <v>779</v>
      </c>
    </row>
    <row r="216" spans="1:12" x14ac:dyDescent="0.2">
      <c r="A216" s="104">
        <v>45672</v>
      </c>
      <c r="B216" s="105" t="s">
        <v>3845</v>
      </c>
      <c r="C216" s="105" t="s">
        <v>775</v>
      </c>
      <c r="D216" s="105" t="s">
        <v>3846</v>
      </c>
      <c r="E216" s="106">
        <v>751644</v>
      </c>
      <c r="F216" s="107" t="s">
        <v>156</v>
      </c>
      <c r="G216" s="106">
        <v>60132</v>
      </c>
      <c r="H216" s="106">
        <v>811776</v>
      </c>
      <c r="I216" s="105" t="s">
        <v>3434</v>
      </c>
      <c r="J216" s="105" t="s">
        <v>3435</v>
      </c>
      <c r="K216" s="105" t="s">
        <v>3436</v>
      </c>
      <c r="L216" s="103" t="s">
        <v>779</v>
      </c>
    </row>
    <row r="217" spans="1:12" x14ac:dyDescent="0.2">
      <c r="A217" s="104">
        <v>45672</v>
      </c>
      <c r="B217" s="105" t="s">
        <v>3847</v>
      </c>
      <c r="C217" s="105" t="s">
        <v>775</v>
      </c>
      <c r="D217" s="105" t="s">
        <v>3848</v>
      </c>
      <c r="E217" s="106">
        <v>626370</v>
      </c>
      <c r="F217" s="107" t="s">
        <v>156</v>
      </c>
      <c r="G217" s="106">
        <v>50110</v>
      </c>
      <c r="H217" s="106">
        <v>676480</v>
      </c>
      <c r="I217" s="105" t="s">
        <v>3434</v>
      </c>
      <c r="J217" s="105" t="s">
        <v>3435</v>
      </c>
      <c r="K217" s="105" t="s">
        <v>3436</v>
      </c>
      <c r="L217" s="103" t="s">
        <v>779</v>
      </c>
    </row>
    <row r="218" spans="1:12" x14ac:dyDescent="0.2">
      <c r="A218" s="104">
        <v>45672</v>
      </c>
      <c r="B218" s="105" t="s">
        <v>3849</v>
      </c>
      <c r="C218" s="105" t="s">
        <v>775</v>
      </c>
      <c r="D218" s="105" t="s">
        <v>3850</v>
      </c>
      <c r="E218" s="106">
        <v>616476</v>
      </c>
      <c r="F218" s="107" t="s">
        <v>156</v>
      </c>
      <c r="G218" s="106">
        <v>49318</v>
      </c>
      <c r="H218" s="106">
        <v>665794</v>
      </c>
      <c r="I218" s="105" t="s">
        <v>3434</v>
      </c>
      <c r="J218" s="105" t="s">
        <v>3435</v>
      </c>
      <c r="K218" s="105" t="s">
        <v>3436</v>
      </c>
      <c r="L218" s="103" t="s">
        <v>779</v>
      </c>
    </row>
    <row r="219" spans="1:12" x14ac:dyDescent="0.2">
      <c r="A219" s="104">
        <v>45672</v>
      </c>
      <c r="B219" s="105" t="s">
        <v>3851</v>
      </c>
      <c r="C219" s="105" t="s">
        <v>775</v>
      </c>
      <c r="D219" s="105" t="s">
        <v>3852</v>
      </c>
      <c r="E219" s="106">
        <v>1170315</v>
      </c>
      <c r="F219" s="107" t="s">
        <v>156</v>
      </c>
      <c r="G219" s="106">
        <v>93625</v>
      </c>
      <c r="H219" s="106">
        <v>1263940</v>
      </c>
      <c r="I219" s="105" t="s">
        <v>3434</v>
      </c>
      <c r="J219" s="105" t="s">
        <v>3435</v>
      </c>
      <c r="K219" s="105" t="s">
        <v>3436</v>
      </c>
      <c r="L219" s="103" t="s">
        <v>779</v>
      </c>
    </row>
    <row r="220" spans="1:12" x14ac:dyDescent="0.2">
      <c r="A220" s="104">
        <v>45672</v>
      </c>
      <c r="B220" s="105" t="s">
        <v>3853</v>
      </c>
      <c r="C220" s="105" t="s">
        <v>775</v>
      </c>
      <c r="D220" s="105" t="s">
        <v>3854</v>
      </c>
      <c r="E220" s="106">
        <v>501096</v>
      </c>
      <c r="F220" s="107" t="s">
        <v>156</v>
      </c>
      <c r="G220" s="106">
        <v>40088</v>
      </c>
      <c r="H220" s="106">
        <v>541184</v>
      </c>
      <c r="I220" s="105" t="s">
        <v>3434</v>
      </c>
      <c r="J220" s="105" t="s">
        <v>3435</v>
      </c>
      <c r="K220" s="105" t="s">
        <v>3436</v>
      </c>
      <c r="L220" s="103" t="s">
        <v>779</v>
      </c>
    </row>
    <row r="221" spans="1:12" x14ac:dyDescent="0.2">
      <c r="A221" s="104">
        <v>45672</v>
      </c>
      <c r="B221" s="105" t="s">
        <v>3855</v>
      </c>
      <c r="C221" s="105" t="s">
        <v>775</v>
      </c>
      <c r="D221" s="105" t="s">
        <v>3856</v>
      </c>
      <c r="E221" s="106">
        <v>626370</v>
      </c>
      <c r="F221" s="107" t="s">
        <v>156</v>
      </c>
      <c r="G221" s="106">
        <v>50110</v>
      </c>
      <c r="H221" s="106">
        <v>676480</v>
      </c>
      <c r="I221" s="105" t="s">
        <v>3434</v>
      </c>
      <c r="J221" s="105" t="s">
        <v>3435</v>
      </c>
      <c r="K221" s="105" t="s">
        <v>3436</v>
      </c>
      <c r="L221" s="103" t="s">
        <v>779</v>
      </c>
    </row>
    <row r="222" spans="1:12" x14ac:dyDescent="0.2">
      <c r="A222" s="104">
        <v>45672</v>
      </c>
      <c r="B222" s="105" t="s">
        <v>3857</v>
      </c>
      <c r="C222" s="105" t="s">
        <v>775</v>
      </c>
      <c r="D222" s="105" t="s">
        <v>3858</v>
      </c>
      <c r="E222" s="106">
        <v>461520</v>
      </c>
      <c r="F222" s="107" t="s">
        <v>156</v>
      </c>
      <c r="G222" s="106">
        <v>36922</v>
      </c>
      <c r="H222" s="106">
        <v>498442</v>
      </c>
      <c r="I222" s="105" t="s">
        <v>3434</v>
      </c>
      <c r="J222" s="105" t="s">
        <v>3435</v>
      </c>
      <c r="K222" s="105" t="s">
        <v>3436</v>
      </c>
      <c r="L222" s="103" t="s">
        <v>779</v>
      </c>
    </row>
    <row r="223" spans="1:12" x14ac:dyDescent="0.2">
      <c r="A223" s="104">
        <v>45672</v>
      </c>
      <c r="B223" s="105" t="s">
        <v>3859</v>
      </c>
      <c r="C223" s="105" t="s">
        <v>775</v>
      </c>
      <c r="D223" s="105" t="s">
        <v>3860</v>
      </c>
      <c r="E223" s="106">
        <v>230760</v>
      </c>
      <c r="F223" s="107" t="s">
        <v>156</v>
      </c>
      <c r="G223" s="106">
        <v>18461</v>
      </c>
      <c r="H223" s="106">
        <v>249221</v>
      </c>
      <c r="I223" s="105" t="s">
        <v>3434</v>
      </c>
      <c r="J223" s="105" t="s">
        <v>3435</v>
      </c>
      <c r="K223" s="105" t="s">
        <v>3436</v>
      </c>
      <c r="L223" s="103" t="s">
        <v>779</v>
      </c>
    </row>
    <row r="224" spans="1:12" x14ac:dyDescent="0.2">
      <c r="A224" s="104">
        <v>45672</v>
      </c>
      <c r="B224" s="105" t="s">
        <v>3861</v>
      </c>
      <c r="C224" s="105" t="s">
        <v>775</v>
      </c>
      <c r="D224" s="105" t="s">
        <v>3862</v>
      </c>
      <c r="E224" s="106">
        <v>501096</v>
      </c>
      <c r="F224" s="107" t="s">
        <v>156</v>
      </c>
      <c r="G224" s="106">
        <v>40088</v>
      </c>
      <c r="H224" s="106">
        <v>541184</v>
      </c>
      <c r="I224" s="105" t="s">
        <v>3434</v>
      </c>
      <c r="J224" s="105" t="s">
        <v>3435</v>
      </c>
      <c r="K224" s="105" t="s">
        <v>3436</v>
      </c>
      <c r="L224" s="103" t="s">
        <v>779</v>
      </c>
    </row>
    <row r="225" spans="1:12" x14ac:dyDescent="0.2">
      <c r="A225" s="104">
        <v>45672</v>
      </c>
      <c r="B225" s="105" t="s">
        <v>3863</v>
      </c>
      <c r="C225" s="105" t="s">
        <v>775</v>
      </c>
      <c r="D225" s="105" t="s">
        <v>3864</v>
      </c>
      <c r="E225" s="106">
        <v>342852</v>
      </c>
      <c r="F225" s="107" t="s">
        <v>156</v>
      </c>
      <c r="G225" s="106">
        <v>27428</v>
      </c>
      <c r="H225" s="106">
        <v>370280</v>
      </c>
      <c r="I225" s="105" t="s">
        <v>3434</v>
      </c>
      <c r="J225" s="105" t="s">
        <v>3435</v>
      </c>
      <c r="K225" s="105" t="s">
        <v>3436</v>
      </c>
      <c r="L225" s="103" t="s">
        <v>779</v>
      </c>
    </row>
    <row r="226" spans="1:12" x14ac:dyDescent="0.2">
      <c r="A226" s="104">
        <v>45672</v>
      </c>
      <c r="B226" s="105" t="s">
        <v>3865</v>
      </c>
      <c r="C226" s="105" t="s">
        <v>775</v>
      </c>
      <c r="D226" s="105" t="s">
        <v>3866</v>
      </c>
      <c r="E226" s="106">
        <v>857130</v>
      </c>
      <c r="F226" s="107" t="s">
        <v>156</v>
      </c>
      <c r="G226" s="106">
        <v>68570</v>
      </c>
      <c r="H226" s="106">
        <v>925700</v>
      </c>
      <c r="I226" s="105" t="s">
        <v>3434</v>
      </c>
      <c r="J226" s="105" t="s">
        <v>3435</v>
      </c>
      <c r="K226" s="105" t="s">
        <v>3436</v>
      </c>
      <c r="L226" s="103" t="s">
        <v>779</v>
      </c>
    </row>
    <row r="227" spans="1:12" x14ac:dyDescent="0.2">
      <c r="A227" s="104">
        <v>45672</v>
      </c>
      <c r="B227" s="105" t="s">
        <v>3867</v>
      </c>
      <c r="C227" s="105" t="s">
        <v>775</v>
      </c>
      <c r="D227" s="105" t="s">
        <v>3868</v>
      </c>
      <c r="E227" s="106">
        <v>626370</v>
      </c>
      <c r="F227" s="107" t="s">
        <v>156</v>
      </c>
      <c r="G227" s="106">
        <v>50110</v>
      </c>
      <c r="H227" s="106">
        <v>676480</v>
      </c>
      <c r="I227" s="105" t="s">
        <v>3434</v>
      </c>
      <c r="J227" s="105" t="s">
        <v>3435</v>
      </c>
      <c r="K227" s="105" t="s">
        <v>3436</v>
      </c>
      <c r="L227" s="103" t="s">
        <v>779</v>
      </c>
    </row>
    <row r="228" spans="1:12" x14ac:dyDescent="0.2">
      <c r="A228" s="104">
        <v>45672</v>
      </c>
      <c r="B228" s="105" t="s">
        <v>3869</v>
      </c>
      <c r="C228" s="105" t="s">
        <v>775</v>
      </c>
      <c r="D228" s="105" t="s">
        <v>3870</v>
      </c>
      <c r="E228" s="106">
        <v>461520</v>
      </c>
      <c r="F228" s="107" t="s">
        <v>156</v>
      </c>
      <c r="G228" s="106">
        <v>36922</v>
      </c>
      <c r="H228" s="106">
        <v>498442</v>
      </c>
      <c r="I228" s="105" t="s">
        <v>3434</v>
      </c>
      <c r="J228" s="105" t="s">
        <v>3435</v>
      </c>
      <c r="K228" s="105" t="s">
        <v>3436</v>
      </c>
      <c r="L228" s="103" t="s">
        <v>779</v>
      </c>
    </row>
    <row r="229" spans="1:12" x14ac:dyDescent="0.2">
      <c r="A229" s="104">
        <v>45672</v>
      </c>
      <c r="B229" s="105" t="s">
        <v>3871</v>
      </c>
      <c r="C229" s="105" t="s">
        <v>775</v>
      </c>
      <c r="D229" s="105" t="s">
        <v>3872</v>
      </c>
      <c r="E229" s="106">
        <v>741750</v>
      </c>
      <c r="F229" s="107" t="s">
        <v>156</v>
      </c>
      <c r="G229" s="106">
        <v>59340</v>
      </c>
      <c r="H229" s="106">
        <v>801090</v>
      </c>
      <c r="I229" s="105" t="s">
        <v>3434</v>
      </c>
      <c r="J229" s="105" t="s">
        <v>3435</v>
      </c>
      <c r="K229" s="105" t="s">
        <v>3436</v>
      </c>
      <c r="L229" s="103" t="s">
        <v>779</v>
      </c>
    </row>
    <row r="230" spans="1:12" x14ac:dyDescent="0.2">
      <c r="A230" s="104">
        <v>45672</v>
      </c>
      <c r="B230" s="105" t="s">
        <v>3873</v>
      </c>
      <c r="C230" s="105" t="s">
        <v>775</v>
      </c>
      <c r="D230" s="105" t="s">
        <v>3874</v>
      </c>
      <c r="E230" s="106">
        <v>514278</v>
      </c>
      <c r="F230" s="107" t="s">
        <v>156</v>
      </c>
      <c r="G230" s="106">
        <v>41142</v>
      </c>
      <c r="H230" s="106">
        <v>555420</v>
      </c>
      <c r="I230" s="105" t="s">
        <v>3434</v>
      </c>
      <c r="J230" s="105" t="s">
        <v>3435</v>
      </c>
      <c r="K230" s="105" t="s">
        <v>3436</v>
      </c>
      <c r="L230" s="103" t="s">
        <v>779</v>
      </c>
    </row>
    <row r="231" spans="1:12" x14ac:dyDescent="0.2">
      <c r="A231" s="104">
        <v>45672</v>
      </c>
      <c r="B231" s="105" t="s">
        <v>3875</v>
      </c>
      <c r="C231" s="105" t="s">
        <v>775</v>
      </c>
      <c r="D231" s="105" t="s">
        <v>3876</v>
      </c>
      <c r="E231" s="106">
        <v>230760</v>
      </c>
      <c r="F231" s="107" t="s">
        <v>156</v>
      </c>
      <c r="G231" s="106">
        <v>18461</v>
      </c>
      <c r="H231" s="106">
        <v>249221</v>
      </c>
      <c r="I231" s="105" t="s">
        <v>3434</v>
      </c>
      <c r="J231" s="105" t="s">
        <v>3435</v>
      </c>
      <c r="K231" s="105" t="s">
        <v>3436</v>
      </c>
      <c r="L231" s="103" t="s">
        <v>779</v>
      </c>
    </row>
    <row r="232" spans="1:12" x14ac:dyDescent="0.2">
      <c r="A232" s="104">
        <v>45672</v>
      </c>
      <c r="B232" s="105" t="s">
        <v>3877</v>
      </c>
      <c r="C232" s="105" t="s">
        <v>775</v>
      </c>
      <c r="D232" s="105" t="s">
        <v>3878</v>
      </c>
      <c r="E232" s="106">
        <v>1193376</v>
      </c>
      <c r="F232" s="107" t="s">
        <v>156</v>
      </c>
      <c r="G232" s="106">
        <v>95470</v>
      </c>
      <c r="H232" s="106">
        <v>1288846</v>
      </c>
      <c r="I232" s="105" t="s">
        <v>3434</v>
      </c>
      <c r="J232" s="105" t="s">
        <v>3435</v>
      </c>
      <c r="K232" s="105" t="s">
        <v>3436</v>
      </c>
      <c r="L232" s="103" t="s">
        <v>779</v>
      </c>
    </row>
    <row r="233" spans="1:12" x14ac:dyDescent="0.2">
      <c r="A233" s="104">
        <v>45672</v>
      </c>
      <c r="B233" s="105" t="s">
        <v>3879</v>
      </c>
      <c r="C233" s="105" t="s">
        <v>775</v>
      </c>
      <c r="D233" s="105" t="s">
        <v>3880</v>
      </c>
      <c r="E233" s="106">
        <v>1483500</v>
      </c>
      <c r="F233" s="107" t="s">
        <v>156</v>
      </c>
      <c r="G233" s="106">
        <v>118680</v>
      </c>
      <c r="H233" s="106">
        <v>1602180</v>
      </c>
      <c r="I233" s="105" t="s">
        <v>3434</v>
      </c>
      <c r="J233" s="105" t="s">
        <v>3435</v>
      </c>
      <c r="K233" s="105" t="s">
        <v>3436</v>
      </c>
      <c r="L233" s="103" t="s">
        <v>779</v>
      </c>
    </row>
    <row r="234" spans="1:12" x14ac:dyDescent="0.2">
      <c r="A234" s="104">
        <v>45672</v>
      </c>
      <c r="B234" s="105" t="s">
        <v>3881</v>
      </c>
      <c r="C234" s="105" t="s">
        <v>775</v>
      </c>
      <c r="D234" s="105" t="s">
        <v>3882</v>
      </c>
      <c r="E234" s="106">
        <v>993945</v>
      </c>
      <c r="F234" s="107" t="s">
        <v>156</v>
      </c>
      <c r="G234" s="106">
        <v>79516</v>
      </c>
      <c r="H234" s="106">
        <v>1073461</v>
      </c>
      <c r="I234" s="105" t="s">
        <v>3418</v>
      </c>
      <c r="J234" s="105" t="s">
        <v>3419</v>
      </c>
      <c r="K234" s="105" t="s">
        <v>3420</v>
      </c>
      <c r="L234" s="103" t="s">
        <v>779</v>
      </c>
    </row>
    <row r="235" spans="1:12" x14ac:dyDescent="0.2">
      <c r="A235" s="104">
        <v>45673</v>
      </c>
      <c r="B235" s="105" t="s">
        <v>3883</v>
      </c>
      <c r="C235" s="105" t="s">
        <v>775</v>
      </c>
      <c r="D235" s="105" t="s">
        <v>3884</v>
      </c>
      <c r="E235" s="106">
        <v>230760</v>
      </c>
      <c r="F235" s="107" t="s">
        <v>156</v>
      </c>
      <c r="G235" s="106">
        <v>18461</v>
      </c>
      <c r="H235" s="106">
        <v>249221</v>
      </c>
      <c r="I235" s="105" t="s">
        <v>3434</v>
      </c>
      <c r="J235" s="105" t="s">
        <v>3435</v>
      </c>
      <c r="K235" s="105" t="s">
        <v>3436</v>
      </c>
      <c r="L235" s="103" t="s">
        <v>779</v>
      </c>
    </row>
    <row r="236" spans="1:12" x14ac:dyDescent="0.2">
      <c r="A236" s="104">
        <v>45673</v>
      </c>
      <c r="B236" s="105" t="s">
        <v>3885</v>
      </c>
      <c r="C236" s="105" t="s">
        <v>775</v>
      </c>
      <c r="D236" s="105" t="s">
        <v>3886</v>
      </c>
      <c r="E236" s="106">
        <v>721962</v>
      </c>
      <c r="F236" s="107" t="s">
        <v>156</v>
      </c>
      <c r="G236" s="106">
        <v>57757</v>
      </c>
      <c r="H236" s="106">
        <v>779719</v>
      </c>
      <c r="I236" s="105" t="s">
        <v>3434</v>
      </c>
      <c r="J236" s="105" t="s">
        <v>3435</v>
      </c>
      <c r="K236" s="105" t="s">
        <v>3436</v>
      </c>
      <c r="L236" s="103" t="s">
        <v>779</v>
      </c>
    </row>
    <row r="237" spans="1:12" x14ac:dyDescent="0.2">
      <c r="A237" s="104">
        <v>45673</v>
      </c>
      <c r="B237" s="105" t="s">
        <v>3887</v>
      </c>
      <c r="C237" s="105" t="s">
        <v>775</v>
      </c>
      <c r="D237" s="105" t="s">
        <v>3888</v>
      </c>
      <c r="E237" s="106">
        <v>501096</v>
      </c>
      <c r="F237" s="107" t="s">
        <v>156</v>
      </c>
      <c r="G237" s="106">
        <v>40088</v>
      </c>
      <c r="H237" s="106">
        <v>541184</v>
      </c>
      <c r="I237" s="105" t="s">
        <v>3434</v>
      </c>
      <c r="J237" s="105" t="s">
        <v>3435</v>
      </c>
      <c r="K237" s="105" t="s">
        <v>3436</v>
      </c>
      <c r="L237" s="103" t="s">
        <v>779</v>
      </c>
    </row>
    <row r="238" spans="1:12" x14ac:dyDescent="0.2">
      <c r="A238" s="104">
        <v>45673</v>
      </c>
      <c r="B238" s="105" t="s">
        <v>3889</v>
      </c>
      <c r="C238" s="105" t="s">
        <v>775</v>
      </c>
      <c r="D238" s="105" t="s">
        <v>3890</v>
      </c>
      <c r="E238" s="106">
        <v>342852</v>
      </c>
      <c r="F238" s="107" t="s">
        <v>156</v>
      </c>
      <c r="G238" s="106">
        <v>27428</v>
      </c>
      <c r="H238" s="106">
        <v>370280</v>
      </c>
      <c r="I238" s="105" t="s">
        <v>3434</v>
      </c>
      <c r="J238" s="105" t="s">
        <v>3435</v>
      </c>
      <c r="K238" s="105" t="s">
        <v>3436</v>
      </c>
      <c r="L238" s="103" t="s">
        <v>779</v>
      </c>
    </row>
    <row r="239" spans="1:12" x14ac:dyDescent="0.2">
      <c r="A239" s="104">
        <v>45673</v>
      </c>
      <c r="B239" s="105" t="s">
        <v>3891</v>
      </c>
      <c r="C239" s="105" t="s">
        <v>775</v>
      </c>
      <c r="D239" s="105" t="s">
        <v>3892</v>
      </c>
      <c r="E239" s="106">
        <v>616476</v>
      </c>
      <c r="F239" s="107" t="s">
        <v>156</v>
      </c>
      <c r="G239" s="106">
        <v>49318</v>
      </c>
      <c r="H239" s="106">
        <v>665794</v>
      </c>
      <c r="I239" s="105" t="s">
        <v>3434</v>
      </c>
      <c r="J239" s="105" t="s">
        <v>3435</v>
      </c>
      <c r="K239" s="105" t="s">
        <v>3436</v>
      </c>
      <c r="L239" s="103" t="s">
        <v>779</v>
      </c>
    </row>
    <row r="240" spans="1:12" x14ac:dyDescent="0.2">
      <c r="A240" s="104">
        <v>45673</v>
      </c>
      <c r="B240" s="105" t="s">
        <v>1380</v>
      </c>
      <c r="C240" s="105" t="s">
        <v>775</v>
      </c>
      <c r="D240" s="105" t="s">
        <v>3893</v>
      </c>
      <c r="E240" s="106">
        <v>230760</v>
      </c>
      <c r="F240" s="107" t="s">
        <v>156</v>
      </c>
      <c r="G240" s="106">
        <v>18461</v>
      </c>
      <c r="H240" s="106">
        <v>249221</v>
      </c>
      <c r="I240" s="105" t="s">
        <v>3434</v>
      </c>
      <c r="J240" s="105" t="s">
        <v>3435</v>
      </c>
      <c r="K240" s="105" t="s">
        <v>3436</v>
      </c>
      <c r="L240" s="103" t="s">
        <v>779</v>
      </c>
    </row>
    <row r="241" spans="1:12" x14ac:dyDescent="0.2">
      <c r="A241" s="104">
        <v>45673</v>
      </c>
      <c r="B241" s="105" t="s">
        <v>3894</v>
      </c>
      <c r="C241" s="105" t="s">
        <v>775</v>
      </c>
      <c r="D241" s="105" t="s">
        <v>3895</v>
      </c>
      <c r="E241" s="106">
        <v>652734</v>
      </c>
      <c r="F241" s="107" t="s">
        <v>156</v>
      </c>
      <c r="G241" s="106">
        <v>52219</v>
      </c>
      <c r="H241" s="106">
        <v>704953</v>
      </c>
      <c r="I241" s="105" t="s">
        <v>3434</v>
      </c>
      <c r="J241" s="105" t="s">
        <v>3435</v>
      </c>
      <c r="K241" s="105" t="s">
        <v>3436</v>
      </c>
      <c r="L241" s="103" t="s">
        <v>779</v>
      </c>
    </row>
    <row r="242" spans="1:12" x14ac:dyDescent="0.2">
      <c r="A242" s="104">
        <v>45673</v>
      </c>
      <c r="B242" s="105" t="s">
        <v>3896</v>
      </c>
      <c r="C242" s="105" t="s">
        <v>775</v>
      </c>
      <c r="D242" s="105" t="s">
        <v>3897</v>
      </c>
      <c r="E242" s="106">
        <v>1087890</v>
      </c>
      <c r="F242" s="107" t="s">
        <v>156</v>
      </c>
      <c r="G242" s="106">
        <v>87031</v>
      </c>
      <c r="H242" s="106">
        <v>1174921</v>
      </c>
      <c r="I242" s="105" t="s">
        <v>3434</v>
      </c>
      <c r="J242" s="105" t="s">
        <v>3435</v>
      </c>
      <c r="K242" s="105" t="s">
        <v>3436</v>
      </c>
      <c r="L242" s="103" t="s">
        <v>779</v>
      </c>
    </row>
    <row r="243" spans="1:12" x14ac:dyDescent="0.2">
      <c r="A243" s="104">
        <v>45673</v>
      </c>
      <c r="B243" s="105" t="s">
        <v>3898</v>
      </c>
      <c r="C243" s="105" t="s">
        <v>775</v>
      </c>
      <c r="D243" s="105" t="s">
        <v>3899</v>
      </c>
      <c r="E243" s="106">
        <v>389004</v>
      </c>
      <c r="F243" s="107" t="s">
        <v>156</v>
      </c>
      <c r="G243" s="106">
        <v>31120</v>
      </c>
      <c r="H243" s="106">
        <v>420124</v>
      </c>
      <c r="I243" s="105" t="s">
        <v>3434</v>
      </c>
      <c r="J243" s="105" t="s">
        <v>3435</v>
      </c>
      <c r="K243" s="105" t="s">
        <v>3436</v>
      </c>
      <c r="L243" s="103" t="s">
        <v>779</v>
      </c>
    </row>
    <row r="244" spans="1:12" x14ac:dyDescent="0.2">
      <c r="A244" s="104">
        <v>45673</v>
      </c>
      <c r="B244" s="105" t="s">
        <v>3900</v>
      </c>
      <c r="C244" s="105" t="s">
        <v>775</v>
      </c>
      <c r="D244" s="105" t="s">
        <v>3901</v>
      </c>
      <c r="E244" s="106">
        <v>626370</v>
      </c>
      <c r="F244" s="107" t="s">
        <v>156</v>
      </c>
      <c r="G244" s="106">
        <v>50110</v>
      </c>
      <c r="H244" s="106">
        <v>676480</v>
      </c>
      <c r="I244" s="105" t="s">
        <v>3434</v>
      </c>
      <c r="J244" s="105" t="s">
        <v>3435</v>
      </c>
      <c r="K244" s="105" t="s">
        <v>3436</v>
      </c>
      <c r="L244" s="103" t="s">
        <v>779</v>
      </c>
    </row>
    <row r="245" spans="1:12" x14ac:dyDescent="0.2">
      <c r="A245" s="104">
        <v>45673</v>
      </c>
      <c r="B245" s="105" t="s">
        <v>3902</v>
      </c>
      <c r="C245" s="105" t="s">
        <v>775</v>
      </c>
      <c r="D245" s="105" t="s">
        <v>3903</v>
      </c>
      <c r="E245" s="106">
        <v>1193376</v>
      </c>
      <c r="F245" s="107" t="s">
        <v>156</v>
      </c>
      <c r="G245" s="106">
        <v>95470</v>
      </c>
      <c r="H245" s="106">
        <v>1288846</v>
      </c>
      <c r="I245" s="105" t="s">
        <v>3434</v>
      </c>
      <c r="J245" s="105" t="s">
        <v>3435</v>
      </c>
      <c r="K245" s="105" t="s">
        <v>3436</v>
      </c>
      <c r="L245" s="103" t="s">
        <v>779</v>
      </c>
    </row>
    <row r="246" spans="1:12" x14ac:dyDescent="0.2">
      <c r="A246" s="104">
        <v>45673</v>
      </c>
      <c r="B246" s="105" t="s">
        <v>3904</v>
      </c>
      <c r="C246" s="105" t="s">
        <v>775</v>
      </c>
      <c r="D246" s="105" t="s">
        <v>3905</v>
      </c>
      <c r="E246" s="106">
        <v>230760</v>
      </c>
      <c r="F246" s="107" t="s">
        <v>156</v>
      </c>
      <c r="G246" s="106">
        <v>18461</v>
      </c>
      <c r="H246" s="106">
        <v>249221</v>
      </c>
      <c r="I246" s="105" t="s">
        <v>3434</v>
      </c>
      <c r="J246" s="105" t="s">
        <v>3435</v>
      </c>
      <c r="K246" s="105" t="s">
        <v>3436</v>
      </c>
      <c r="L246" s="103" t="s">
        <v>779</v>
      </c>
    </row>
    <row r="247" spans="1:12" x14ac:dyDescent="0.2">
      <c r="A247" s="104">
        <v>45673</v>
      </c>
      <c r="B247" s="105" t="s">
        <v>3906</v>
      </c>
      <c r="C247" s="105" t="s">
        <v>775</v>
      </c>
      <c r="D247" s="105" t="s">
        <v>3907</v>
      </c>
      <c r="E247" s="106">
        <v>501096</v>
      </c>
      <c r="F247" s="107" t="s">
        <v>156</v>
      </c>
      <c r="G247" s="106">
        <v>40088</v>
      </c>
      <c r="H247" s="106">
        <v>541184</v>
      </c>
      <c r="I247" s="105" t="s">
        <v>3434</v>
      </c>
      <c r="J247" s="105" t="s">
        <v>3435</v>
      </c>
      <c r="K247" s="105" t="s">
        <v>3436</v>
      </c>
      <c r="L247" s="103" t="s">
        <v>779</v>
      </c>
    </row>
    <row r="248" spans="1:12" x14ac:dyDescent="0.2">
      <c r="A248" s="104">
        <v>45673</v>
      </c>
      <c r="B248" s="105" t="s">
        <v>3908</v>
      </c>
      <c r="C248" s="105" t="s">
        <v>775</v>
      </c>
      <c r="D248" s="105" t="s">
        <v>3909</v>
      </c>
      <c r="E248" s="106">
        <v>461520</v>
      </c>
      <c r="F248" s="107" t="s">
        <v>156</v>
      </c>
      <c r="G248" s="106">
        <v>36922</v>
      </c>
      <c r="H248" s="106">
        <v>498442</v>
      </c>
      <c r="I248" s="105" t="s">
        <v>3434</v>
      </c>
      <c r="J248" s="105" t="s">
        <v>3435</v>
      </c>
      <c r="K248" s="105" t="s">
        <v>3436</v>
      </c>
      <c r="L248" s="103" t="s">
        <v>779</v>
      </c>
    </row>
    <row r="249" spans="1:12" x14ac:dyDescent="0.2">
      <c r="A249" s="104">
        <v>45673</v>
      </c>
      <c r="B249" s="105" t="s">
        <v>3910</v>
      </c>
      <c r="C249" s="105" t="s">
        <v>775</v>
      </c>
      <c r="D249" s="105" t="s">
        <v>3911</v>
      </c>
      <c r="E249" s="106">
        <v>1252740</v>
      </c>
      <c r="F249" s="107" t="s">
        <v>156</v>
      </c>
      <c r="G249" s="106">
        <v>100219</v>
      </c>
      <c r="H249" s="106">
        <v>1352959</v>
      </c>
      <c r="I249" s="105" t="s">
        <v>3434</v>
      </c>
      <c r="J249" s="105" t="s">
        <v>3435</v>
      </c>
      <c r="K249" s="105" t="s">
        <v>3436</v>
      </c>
      <c r="L249" s="103" t="s">
        <v>779</v>
      </c>
    </row>
    <row r="250" spans="1:12" x14ac:dyDescent="0.2">
      <c r="A250" s="104">
        <v>45673</v>
      </c>
      <c r="B250" s="105" t="s">
        <v>3912</v>
      </c>
      <c r="C250" s="105" t="s">
        <v>775</v>
      </c>
      <c r="D250" s="105" t="s">
        <v>3913</v>
      </c>
      <c r="E250" s="106">
        <v>497793</v>
      </c>
      <c r="F250" s="107" t="s">
        <v>156</v>
      </c>
      <c r="G250" s="106">
        <v>39823</v>
      </c>
      <c r="H250" s="106">
        <v>537616</v>
      </c>
      <c r="I250" s="105" t="s">
        <v>3434</v>
      </c>
      <c r="J250" s="105" t="s">
        <v>3435</v>
      </c>
      <c r="K250" s="105" t="s">
        <v>3436</v>
      </c>
      <c r="L250" s="103" t="s">
        <v>779</v>
      </c>
    </row>
    <row r="251" spans="1:12" x14ac:dyDescent="0.2">
      <c r="A251" s="104">
        <v>45673</v>
      </c>
      <c r="B251" s="105" t="s">
        <v>3914</v>
      </c>
      <c r="C251" s="105" t="s">
        <v>775</v>
      </c>
      <c r="D251" s="105" t="s">
        <v>3915</v>
      </c>
      <c r="E251" s="106">
        <v>1401075</v>
      </c>
      <c r="F251" s="107" t="s">
        <v>156</v>
      </c>
      <c r="G251" s="106">
        <v>112086</v>
      </c>
      <c r="H251" s="106">
        <v>1513161</v>
      </c>
      <c r="I251" s="105" t="s">
        <v>3434</v>
      </c>
      <c r="J251" s="105" t="s">
        <v>3435</v>
      </c>
      <c r="K251" s="105" t="s">
        <v>3436</v>
      </c>
      <c r="L251" s="103" t="s">
        <v>779</v>
      </c>
    </row>
    <row r="252" spans="1:12" x14ac:dyDescent="0.2">
      <c r="A252" s="104">
        <v>45673</v>
      </c>
      <c r="B252" s="105" t="s">
        <v>3916</v>
      </c>
      <c r="C252" s="105" t="s">
        <v>775</v>
      </c>
      <c r="D252" s="105" t="s">
        <v>3917</v>
      </c>
      <c r="E252" s="106">
        <v>1087890</v>
      </c>
      <c r="F252" s="107" t="s">
        <v>156</v>
      </c>
      <c r="G252" s="106">
        <v>87031</v>
      </c>
      <c r="H252" s="106">
        <v>1174921</v>
      </c>
      <c r="I252" s="105" t="s">
        <v>3434</v>
      </c>
      <c r="J252" s="105" t="s">
        <v>3435</v>
      </c>
      <c r="K252" s="105" t="s">
        <v>3436</v>
      </c>
      <c r="L252" s="103" t="s">
        <v>779</v>
      </c>
    </row>
    <row r="253" spans="1:12" x14ac:dyDescent="0.2">
      <c r="A253" s="104">
        <v>45673</v>
      </c>
      <c r="B253" s="105" t="s">
        <v>3918</v>
      </c>
      <c r="C253" s="105" t="s">
        <v>775</v>
      </c>
      <c r="D253" s="105" t="s">
        <v>3919</v>
      </c>
      <c r="E253" s="106">
        <v>626370</v>
      </c>
      <c r="F253" s="107" t="s">
        <v>156</v>
      </c>
      <c r="G253" s="106">
        <v>50110</v>
      </c>
      <c r="H253" s="106">
        <v>676480</v>
      </c>
      <c r="I253" s="105" t="s">
        <v>3434</v>
      </c>
      <c r="J253" s="105" t="s">
        <v>3435</v>
      </c>
      <c r="K253" s="105" t="s">
        <v>3436</v>
      </c>
      <c r="L253" s="103" t="s">
        <v>779</v>
      </c>
    </row>
    <row r="254" spans="1:12" x14ac:dyDescent="0.2">
      <c r="A254" s="104">
        <v>45673</v>
      </c>
      <c r="B254" s="105" t="s">
        <v>3920</v>
      </c>
      <c r="C254" s="105" t="s">
        <v>775</v>
      </c>
      <c r="D254" s="105" t="s">
        <v>3921</v>
      </c>
      <c r="E254" s="106">
        <v>230760</v>
      </c>
      <c r="F254" s="107" t="s">
        <v>156</v>
      </c>
      <c r="G254" s="106">
        <v>18461</v>
      </c>
      <c r="H254" s="106">
        <v>249221</v>
      </c>
      <c r="I254" s="105" t="s">
        <v>3434</v>
      </c>
      <c r="J254" s="105" t="s">
        <v>3435</v>
      </c>
      <c r="K254" s="105" t="s">
        <v>3436</v>
      </c>
      <c r="L254" s="103" t="s">
        <v>779</v>
      </c>
    </row>
    <row r="255" spans="1:12" x14ac:dyDescent="0.2">
      <c r="A255" s="104">
        <v>45673</v>
      </c>
      <c r="B255" s="105" t="s">
        <v>3922</v>
      </c>
      <c r="C255" s="105" t="s">
        <v>775</v>
      </c>
      <c r="D255" s="105" t="s">
        <v>3923</v>
      </c>
      <c r="E255" s="106">
        <v>545992</v>
      </c>
      <c r="F255" s="107" t="s">
        <v>156</v>
      </c>
      <c r="G255" s="106">
        <v>43679</v>
      </c>
      <c r="H255" s="106">
        <v>589671</v>
      </c>
      <c r="I255" s="105" t="s">
        <v>3434</v>
      </c>
      <c r="J255" s="105" t="s">
        <v>3435</v>
      </c>
      <c r="K255" s="105" t="s">
        <v>3436</v>
      </c>
      <c r="L255" s="103" t="s">
        <v>779</v>
      </c>
    </row>
    <row r="256" spans="1:12" x14ac:dyDescent="0.2">
      <c r="A256" s="104">
        <v>45673</v>
      </c>
      <c r="B256" s="105" t="s">
        <v>3924</v>
      </c>
      <c r="C256" s="105" t="s">
        <v>775</v>
      </c>
      <c r="D256" s="105" t="s">
        <v>3925</v>
      </c>
      <c r="E256" s="106">
        <v>982404</v>
      </c>
      <c r="F256" s="107" t="s">
        <v>156</v>
      </c>
      <c r="G256" s="106">
        <v>78592</v>
      </c>
      <c r="H256" s="106">
        <v>1060996</v>
      </c>
      <c r="I256" s="105" t="s">
        <v>3434</v>
      </c>
      <c r="J256" s="105" t="s">
        <v>3435</v>
      </c>
      <c r="K256" s="105" t="s">
        <v>3436</v>
      </c>
      <c r="L256" s="103" t="s">
        <v>779</v>
      </c>
    </row>
    <row r="257" spans="1:12" x14ac:dyDescent="0.2">
      <c r="A257" s="104">
        <v>45673</v>
      </c>
      <c r="B257" s="105" t="s">
        <v>3926</v>
      </c>
      <c r="C257" s="105" t="s">
        <v>775</v>
      </c>
      <c r="D257" s="105" t="s">
        <v>3927</v>
      </c>
      <c r="E257" s="106">
        <v>501096</v>
      </c>
      <c r="F257" s="107" t="s">
        <v>156</v>
      </c>
      <c r="G257" s="106">
        <v>40088</v>
      </c>
      <c r="H257" s="106">
        <v>541184</v>
      </c>
      <c r="I257" s="105" t="s">
        <v>3434</v>
      </c>
      <c r="J257" s="105" t="s">
        <v>3435</v>
      </c>
      <c r="K257" s="105" t="s">
        <v>3436</v>
      </c>
      <c r="L257" s="103" t="s">
        <v>779</v>
      </c>
    </row>
    <row r="258" spans="1:12" x14ac:dyDescent="0.2">
      <c r="A258" s="104">
        <v>45673</v>
      </c>
      <c r="B258" s="105" t="s">
        <v>3928</v>
      </c>
      <c r="C258" s="105" t="s">
        <v>775</v>
      </c>
      <c r="D258" s="105" t="s">
        <v>3929</v>
      </c>
      <c r="E258" s="106">
        <v>1087890</v>
      </c>
      <c r="F258" s="107" t="s">
        <v>156</v>
      </c>
      <c r="G258" s="106">
        <v>87031</v>
      </c>
      <c r="H258" s="106">
        <v>1174921</v>
      </c>
      <c r="I258" s="105" t="s">
        <v>3434</v>
      </c>
      <c r="J258" s="105" t="s">
        <v>3435</v>
      </c>
      <c r="K258" s="105" t="s">
        <v>3436</v>
      </c>
      <c r="L258" s="103" t="s">
        <v>779</v>
      </c>
    </row>
    <row r="259" spans="1:12" x14ac:dyDescent="0.2">
      <c r="A259" s="104">
        <v>45673</v>
      </c>
      <c r="B259" s="105" t="s">
        <v>3930</v>
      </c>
      <c r="C259" s="105" t="s">
        <v>775</v>
      </c>
      <c r="D259" s="105" t="s">
        <v>3931</v>
      </c>
      <c r="E259" s="106">
        <v>1170315</v>
      </c>
      <c r="F259" s="107" t="s">
        <v>156</v>
      </c>
      <c r="G259" s="106">
        <v>93625</v>
      </c>
      <c r="H259" s="106">
        <v>1263940</v>
      </c>
      <c r="I259" s="105" t="s">
        <v>3434</v>
      </c>
      <c r="J259" s="105" t="s">
        <v>3435</v>
      </c>
      <c r="K259" s="105" t="s">
        <v>3436</v>
      </c>
      <c r="L259" s="103" t="s">
        <v>779</v>
      </c>
    </row>
    <row r="260" spans="1:12" x14ac:dyDescent="0.2">
      <c r="A260" s="104">
        <v>45673</v>
      </c>
      <c r="B260" s="105" t="s">
        <v>3932</v>
      </c>
      <c r="C260" s="105" t="s">
        <v>775</v>
      </c>
      <c r="D260" s="105" t="s">
        <v>3933</v>
      </c>
      <c r="E260" s="106">
        <v>1318650</v>
      </c>
      <c r="F260" s="107" t="s">
        <v>156</v>
      </c>
      <c r="G260" s="106">
        <v>105492</v>
      </c>
      <c r="H260" s="106">
        <v>1424142</v>
      </c>
      <c r="I260" s="105" t="s">
        <v>3434</v>
      </c>
      <c r="J260" s="105" t="s">
        <v>3435</v>
      </c>
      <c r="K260" s="105" t="s">
        <v>3436</v>
      </c>
      <c r="L260" s="103" t="s">
        <v>779</v>
      </c>
    </row>
    <row r="261" spans="1:12" x14ac:dyDescent="0.2">
      <c r="A261" s="104">
        <v>45673</v>
      </c>
      <c r="B261" s="105" t="s">
        <v>3934</v>
      </c>
      <c r="C261" s="105" t="s">
        <v>775</v>
      </c>
      <c r="D261" s="105" t="s">
        <v>3935</v>
      </c>
      <c r="E261" s="106">
        <v>461520</v>
      </c>
      <c r="F261" s="107" t="s">
        <v>156</v>
      </c>
      <c r="G261" s="106">
        <v>36922</v>
      </c>
      <c r="H261" s="106">
        <v>498442</v>
      </c>
      <c r="I261" s="105" t="s">
        <v>3434</v>
      </c>
      <c r="J261" s="105" t="s">
        <v>3435</v>
      </c>
      <c r="K261" s="105" t="s">
        <v>3436</v>
      </c>
      <c r="L261" s="103" t="s">
        <v>779</v>
      </c>
    </row>
    <row r="262" spans="1:12" x14ac:dyDescent="0.2">
      <c r="A262" s="104">
        <v>45674</v>
      </c>
      <c r="B262" s="105" t="s">
        <v>3936</v>
      </c>
      <c r="C262" s="105" t="s">
        <v>775</v>
      </c>
      <c r="D262" s="105" t="s">
        <v>3937</v>
      </c>
      <c r="E262" s="106">
        <v>230760</v>
      </c>
      <c r="F262" s="107" t="s">
        <v>156</v>
      </c>
      <c r="G262" s="106">
        <v>18461</v>
      </c>
      <c r="H262" s="106">
        <v>249221</v>
      </c>
      <c r="I262" s="105" t="s">
        <v>3434</v>
      </c>
      <c r="J262" s="105" t="s">
        <v>3435</v>
      </c>
      <c r="K262" s="105" t="s">
        <v>3436</v>
      </c>
      <c r="L262" s="103" t="s">
        <v>779</v>
      </c>
    </row>
    <row r="263" spans="1:12" x14ac:dyDescent="0.2">
      <c r="A263" s="104">
        <v>45674</v>
      </c>
      <c r="B263" s="105" t="s">
        <v>3938</v>
      </c>
      <c r="C263" s="105" t="s">
        <v>775</v>
      </c>
      <c r="D263" s="105" t="s">
        <v>3939</v>
      </c>
      <c r="E263" s="106">
        <v>1252740</v>
      </c>
      <c r="F263" s="107" t="s">
        <v>156</v>
      </c>
      <c r="G263" s="106">
        <v>100219</v>
      </c>
      <c r="H263" s="106">
        <v>1352959</v>
      </c>
      <c r="I263" s="105" t="s">
        <v>3434</v>
      </c>
      <c r="J263" s="105" t="s">
        <v>3435</v>
      </c>
      <c r="K263" s="105" t="s">
        <v>3436</v>
      </c>
      <c r="L263" s="103" t="s">
        <v>779</v>
      </c>
    </row>
    <row r="264" spans="1:12" x14ac:dyDescent="0.2">
      <c r="A264" s="104">
        <v>45674</v>
      </c>
      <c r="B264" s="105" t="s">
        <v>3940</v>
      </c>
      <c r="C264" s="105" t="s">
        <v>775</v>
      </c>
      <c r="D264" s="105" t="s">
        <v>3941</v>
      </c>
      <c r="E264" s="106">
        <v>685704</v>
      </c>
      <c r="F264" s="107" t="s">
        <v>156</v>
      </c>
      <c r="G264" s="106">
        <v>54856</v>
      </c>
      <c r="H264" s="106">
        <v>740560</v>
      </c>
      <c r="I264" s="105" t="s">
        <v>3434</v>
      </c>
      <c r="J264" s="105" t="s">
        <v>3435</v>
      </c>
      <c r="K264" s="105" t="s">
        <v>3436</v>
      </c>
      <c r="L264" s="103" t="s">
        <v>779</v>
      </c>
    </row>
    <row r="265" spans="1:12" x14ac:dyDescent="0.2">
      <c r="A265" s="104">
        <v>45674</v>
      </c>
      <c r="B265" s="105" t="s">
        <v>3942</v>
      </c>
      <c r="C265" s="105" t="s">
        <v>775</v>
      </c>
      <c r="D265" s="105" t="s">
        <v>3943</v>
      </c>
      <c r="E265" s="106">
        <v>501096</v>
      </c>
      <c r="F265" s="107" t="s">
        <v>156</v>
      </c>
      <c r="G265" s="106">
        <v>40088</v>
      </c>
      <c r="H265" s="106">
        <v>541184</v>
      </c>
      <c r="I265" s="105" t="s">
        <v>3434</v>
      </c>
      <c r="J265" s="105" t="s">
        <v>3435</v>
      </c>
      <c r="K265" s="105" t="s">
        <v>3436</v>
      </c>
      <c r="L265" s="103" t="s">
        <v>779</v>
      </c>
    </row>
    <row r="266" spans="1:12" x14ac:dyDescent="0.2">
      <c r="A266" s="104">
        <v>45674</v>
      </c>
      <c r="B266" s="105" t="s">
        <v>3944</v>
      </c>
      <c r="C266" s="105" t="s">
        <v>775</v>
      </c>
      <c r="D266" s="105" t="s">
        <v>3945</v>
      </c>
      <c r="E266" s="106">
        <v>230760</v>
      </c>
      <c r="F266" s="107" t="s">
        <v>156</v>
      </c>
      <c r="G266" s="106">
        <v>18461</v>
      </c>
      <c r="H266" s="106">
        <v>249221</v>
      </c>
      <c r="I266" s="105" t="s">
        <v>3434</v>
      </c>
      <c r="J266" s="105" t="s">
        <v>3435</v>
      </c>
      <c r="K266" s="105" t="s">
        <v>3436</v>
      </c>
      <c r="L266" s="103" t="s">
        <v>779</v>
      </c>
    </row>
    <row r="267" spans="1:12" x14ac:dyDescent="0.2">
      <c r="A267" s="104">
        <v>45674</v>
      </c>
      <c r="B267" s="105" t="s">
        <v>3946</v>
      </c>
      <c r="C267" s="105" t="s">
        <v>775</v>
      </c>
      <c r="D267" s="105" t="s">
        <v>3947</v>
      </c>
      <c r="E267" s="106">
        <v>501096</v>
      </c>
      <c r="F267" s="107" t="s">
        <v>156</v>
      </c>
      <c r="G267" s="106">
        <v>40088</v>
      </c>
      <c r="H267" s="106">
        <v>541184</v>
      </c>
      <c r="I267" s="105" t="s">
        <v>3434</v>
      </c>
      <c r="J267" s="105" t="s">
        <v>3435</v>
      </c>
      <c r="K267" s="105" t="s">
        <v>3436</v>
      </c>
      <c r="L267" s="103" t="s">
        <v>779</v>
      </c>
    </row>
    <row r="268" spans="1:12" x14ac:dyDescent="0.2">
      <c r="A268" s="104">
        <v>45674</v>
      </c>
      <c r="B268" s="105" t="s">
        <v>3948</v>
      </c>
      <c r="C268" s="105" t="s">
        <v>775</v>
      </c>
      <c r="D268" s="105" t="s">
        <v>3949</v>
      </c>
      <c r="E268" s="106">
        <v>230760</v>
      </c>
      <c r="F268" s="107" t="s">
        <v>156</v>
      </c>
      <c r="G268" s="106">
        <v>18461</v>
      </c>
      <c r="H268" s="106">
        <v>249221</v>
      </c>
      <c r="I268" s="105" t="s">
        <v>3434</v>
      </c>
      <c r="J268" s="105" t="s">
        <v>3435</v>
      </c>
      <c r="K268" s="105" t="s">
        <v>3436</v>
      </c>
      <c r="L268" s="103" t="s">
        <v>779</v>
      </c>
    </row>
    <row r="269" spans="1:12" x14ac:dyDescent="0.2">
      <c r="A269" s="104">
        <v>45674</v>
      </c>
      <c r="B269" s="105" t="s">
        <v>3950</v>
      </c>
      <c r="C269" s="105" t="s">
        <v>775</v>
      </c>
      <c r="D269" s="105" t="s">
        <v>3951</v>
      </c>
      <c r="E269" s="106">
        <v>692280</v>
      </c>
      <c r="F269" s="107" t="s">
        <v>156</v>
      </c>
      <c r="G269" s="106">
        <v>55382</v>
      </c>
      <c r="H269" s="106">
        <v>747662</v>
      </c>
      <c r="I269" s="105" t="s">
        <v>3434</v>
      </c>
      <c r="J269" s="105" t="s">
        <v>3435</v>
      </c>
      <c r="K269" s="105" t="s">
        <v>3436</v>
      </c>
      <c r="L269" s="103" t="s">
        <v>779</v>
      </c>
    </row>
    <row r="270" spans="1:12" x14ac:dyDescent="0.2">
      <c r="A270" s="104">
        <v>45674</v>
      </c>
      <c r="B270" s="105" t="s">
        <v>3952</v>
      </c>
      <c r="C270" s="105" t="s">
        <v>775</v>
      </c>
      <c r="D270" s="105" t="s">
        <v>3953</v>
      </c>
      <c r="E270" s="106">
        <v>659325</v>
      </c>
      <c r="F270" s="107" t="s">
        <v>156</v>
      </c>
      <c r="G270" s="106">
        <v>52746</v>
      </c>
      <c r="H270" s="106">
        <v>712071</v>
      </c>
      <c r="I270" s="105" t="s">
        <v>3434</v>
      </c>
      <c r="J270" s="105" t="s">
        <v>3435</v>
      </c>
      <c r="K270" s="105" t="s">
        <v>3436</v>
      </c>
      <c r="L270" s="103" t="s">
        <v>779</v>
      </c>
    </row>
    <row r="271" spans="1:12" x14ac:dyDescent="0.2">
      <c r="A271" s="104">
        <v>45674</v>
      </c>
      <c r="B271" s="105" t="s">
        <v>3954</v>
      </c>
      <c r="C271" s="105" t="s">
        <v>775</v>
      </c>
      <c r="D271" s="105" t="s">
        <v>3955</v>
      </c>
      <c r="E271" s="106">
        <v>230760</v>
      </c>
      <c r="F271" s="107" t="s">
        <v>156</v>
      </c>
      <c r="G271" s="106">
        <v>18461</v>
      </c>
      <c r="H271" s="106">
        <v>249221</v>
      </c>
      <c r="I271" s="105" t="s">
        <v>3434</v>
      </c>
      <c r="J271" s="105" t="s">
        <v>3435</v>
      </c>
      <c r="K271" s="105" t="s">
        <v>3436</v>
      </c>
      <c r="L271" s="103" t="s">
        <v>779</v>
      </c>
    </row>
    <row r="272" spans="1:12" x14ac:dyDescent="0.2">
      <c r="A272" s="104">
        <v>45674</v>
      </c>
      <c r="B272" s="105" t="s">
        <v>3956</v>
      </c>
      <c r="C272" s="105" t="s">
        <v>775</v>
      </c>
      <c r="D272" s="105" t="s">
        <v>3957</v>
      </c>
      <c r="E272" s="106">
        <v>599991</v>
      </c>
      <c r="F272" s="107" t="s">
        <v>156</v>
      </c>
      <c r="G272" s="106">
        <v>47999</v>
      </c>
      <c r="H272" s="106">
        <v>647990</v>
      </c>
      <c r="I272" s="105" t="s">
        <v>3434</v>
      </c>
      <c r="J272" s="105" t="s">
        <v>3435</v>
      </c>
      <c r="K272" s="105" t="s">
        <v>3436</v>
      </c>
      <c r="L272" s="103" t="s">
        <v>779</v>
      </c>
    </row>
    <row r="273" spans="1:12" x14ac:dyDescent="0.2">
      <c r="A273" s="104">
        <v>45674</v>
      </c>
      <c r="B273" s="105" t="s">
        <v>3958</v>
      </c>
      <c r="C273" s="105" t="s">
        <v>775</v>
      </c>
      <c r="D273" s="105" t="s">
        <v>3959</v>
      </c>
      <c r="E273" s="106">
        <v>346140</v>
      </c>
      <c r="F273" s="107" t="s">
        <v>156</v>
      </c>
      <c r="G273" s="106">
        <v>27691</v>
      </c>
      <c r="H273" s="106">
        <v>373831</v>
      </c>
      <c r="I273" s="105" t="s">
        <v>3434</v>
      </c>
      <c r="J273" s="105" t="s">
        <v>3435</v>
      </c>
      <c r="K273" s="105" t="s">
        <v>3436</v>
      </c>
      <c r="L273" s="103" t="s">
        <v>779</v>
      </c>
    </row>
    <row r="274" spans="1:12" x14ac:dyDescent="0.2">
      <c r="A274" s="104">
        <v>45674</v>
      </c>
      <c r="B274" s="105" t="s">
        <v>3960</v>
      </c>
      <c r="C274" s="105" t="s">
        <v>775</v>
      </c>
      <c r="D274" s="105" t="s">
        <v>3961</v>
      </c>
      <c r="E274" s="106">
        <v>903282</v>
      </c>
      <c r="F274" s="107" t="s">
        <v>156</v>
      </c>
      <c r="G274" s="106">
        <v>72263</v>
      </c>
      <c r="H274" s="106">
        <v>975545</v>
      </c>
      <c r="I274" s="105" t="s">
        <v>3434</v>
      </c>
      <c r="J274" s="105" t="s">
        <v>3435</v>
      </c>
      <c r="K274" s="105" t="s">
        <v>3436</v>
      </c>
      <c r="L274" s="103" t="s">
        <v>779</v>
      </c>
    </row>
    <row r="275" spans="1:12" x14ac:dyDescent="0.2">
      <c r="A275" s="104">
        <v>45674</v>
      </c>
      <c r="B275" s="105" t="s">
        <v>3962</v>
      </c>
      <c r="C275" s="105" t="s">
        <v>775</v>
      </c>
      <c r="D275" s="105" t="s">
        <v>3963</v>
      </c>
      <c r="E275" s="106">
        <v>626370</v>
      </c>
      <c r="F275" s="107" t="s">
        <v>156</v>
      </c>
      <c r="G275" s="106">
        <v>50110</v>
      </c>
      <c r="H275" s="106">
        <v>676480</v>
      </c>
      <c r="I275" s="105" t="s">
        <v>3434</v>
      </c>
      <c r="J275" s="105" t="s">
        <v>3435</v>
      </c>
      <c r="K275" s="105" t="s">
        <v>3436</v>
      </c>
      <c r="L275" s="103" t="s">
        <v>779</v>
      </c>
    </row>
    <row r="276" spans="1:12" x14ac:dyDescent="0.2">
      <c r="A276" s="104">
        <v>45674</v>
      </c>
      <c r="B276" s="105" t="s">
        <v>3964</v>
      </c>
      <c r="C276" s="105" t="s">
        <v>775</v>
      </c>
      <c r="D276" s="105" t="s">
        <v>3965</v>
      </c>
      <c r="E276" s="106">
        <v>1087890</v>
      </c>
      <c r="F276" s="107" t="s">
        <v>156</v>
      </c>
      <c r="G276" s="106">
        <v>87031</v>
      </c>
      <c r="H276" s="106">
        <v>1174921</v>
      </c>
      <c r="I276" s="105" t="s">
        <v>3434</v>
      </c>
      <c r="J276" s="105" t="s">
        <v>3435</v>
      </c>
      <c r="K276" s="105" t="s">
        <v>3436</v>
      </c>
      <c r="L276" s="103" t="s">
        <v>779</v>
      </c>
    </row>
    <row r="277" spans="1:12" x14ac:dyDescent="0.2">
      <c r="A277" s="104">
        <v>45674</v>
      </c>
      <c r="B277" s="105" t="s">
        <v>3966</v>
      </c>
      <c r="C277" s="105" t="s">
        <v>775</v>
      </c>
      <c r="D277" s="105" t="s">
        <v>3967</v>
      </c>
      <c r="E277" s="106">
        <v>1068102</v>
      </c>
      <c r="F277" s="107" t="s">
        <v>156</v>
      </c>
      <c r="G277" s="106">
        <v>85448</v>
      </c>
      <c r="H277" s="106">
        <v>1153550</v>
      </c>
      <c r="I277" s="105" t="s">
        <v>3434</v>
      </c>
      <c r="J277" s="105" t="s">
        <v>3435</v>
      </c>
      <c r="K277" s="105" t="s">
        <v>3436</v>
      </c>
      <c r="L277" s="103" t="s">
        <v>779</v>
      </c>
    </row>
    <row r="278" spans="1:12" x14ac:dyDescent="0.2">
      <c r="A278" s="104">
        <v>45674</v>
      </c>
      <c r="B278" s="105" t="s">
        <v>3968</v>
      </c>
      <c r="C278" s="105" t="s">
        <v>775</v>
      </c>
      <c r="D278" s="105" t="s">
        <v>3969</v>
      </c>
      <c r="E278" s="106">
        <v>626370</v>
      </c>
      <c r="F278" s="107" t="s">
        <v>156</v>
      </c>
      <c r="G278" s="106">
        <v>50110</v>
      </c>
      <c r="H278" s="106">
        <v>676480</v>
      </c>
      <c r="I278" s="105" t="s">
        <v>3434</v>
      </c>
      <c r="J278" s="105" t="s">
        <v>3435</v>
      </c>
      <c r="K278" s="105" t="s">
        <v>3436</v>
      </c>
      <c r="L278" s="103" t="s">
        <v>779</v>
      </c>
    </row>
    <row r="279" spans="1:12" x14ac:dyDescent="0.2">
      <c r="A279" s="104">
        <v>45674</v>
      </c>
      <c r="B279" s="105" t="s">
        <v>3970</v>
      </c>
      <c r="C279" s="105" t="s">
        <v>775</v>
      </c>
      <c r="D279" s="105" t="s">
        <v>3971</v>
      </c>
      <c r="E279" s="106">
        <v>230760</v>
      </c>
      <c r="F279" s="107" t="s">
        <v>156</v>
      </c>
      <c r="G279" s="106">
        <v>18461</v>
      </c>
      <c r="H279" s="106">
        <v>249221</v>
      </c>
      <c r="I279" s="105" t="s">
        <v>3434</v>
      </c>
      <c r="J279" s="105" t="s">
        <v>3435</v>
      </c>
      <c r="K279" s="105" t="s">
        <v>3436</v>
      </c>
      <c r="L279" s="103" t="s">
        <v>779</v>
      </c>
    </row>
    <row r="280" spans="1:12" x14ac:dyDescent="0.2">
      <c r="A280" s="104">
        <v>45674</v>
      </c>
      <c r="B280" s="105" t="s">
        <v>3972</v>
      </c>
      <c r="C280" s="105" t="s">
        <v>775</v>
      </c>
      <c r="D280" s="105" t="s">
        <v>3973</v>
      </c>
      <c r="E280" s="106">
        <v>857130</v>
      </c>
      <c r="F280" s="107" t="s">
        <v>156</v>
      </c>
      <c r="G280" s="106">
        <v>68570</v>
      </c>
      <c r="H280" s="106">
        <v>925700</v>
      </c>
      <c r="I280" s="105" t="s">
        <v>3434</v>
      </c>
      <c r="J280" s="105" t="s">
        <v>3435</v>
      </c>
      <c r="K280" s="105" t="s">
        <v>3436</v>
      </c>
      <c r="L280" s="103" t="s">
        <v>779</v>
      </c>
    </row>
    <row r="281" spans="1:12" x14ac:dyDescent="0.2">
      <c r="A281" s="104">
        <v>45674</v>
      </c>
      <c r="B281" s="105" t="s">
        <v>3974</v>
      </c>
      <c r="C281" s="105" t="s">
        <v>775</v>
      </c>
      <c r="D281" s="105" t="s">
        <v>3975</v>
      </c>
      <c r="E281" s="106">
        <v>857130</v>
      </c>
      <c r="F281" s="107" t="s">
        <v>156</v>
      </c>
      <c r="G281" s="106">
        <v>68570</v>
      </c>
      <c r="H281" s="106">
        <v>925700</v>
      </c>
      <c r="I281" s="105" t="s">
        <v>3434</v>
      </c>
      <c r="J281" s="105" t="s">
        <v>3435</v>
      </c>
      <c r="K281" s="105" t="s">
        <v>3436</v>
      </c>
      <c r="L281" s="103" t="s">
        <v>779</v>
      </c>
    </row>
    <row r="282" spans="1:12" x14ac:dyDescent="0.2">
      <c r="A282" s="104">
        <v>45674</v>
      </c>
      <c r="B282" s="105" t="s">
        <v>3976</v>
      </c>
      <c r="C282" s="105" t="s">
        <v>775</v>
      </c>
      <c r="D282" s="105" t="s">
        <v>3977</v>
      </c>
      <c r="E282" s="106">
        <v>774705</v>
      </c>
      <c r="F282" s="107" t="s">
        <v>156</v>
      </c>
      <c r="G282" s="106">
        <v>61976</v>
      </c>
      <c r="H282" s="106">
        <v>836681</v>
      </c>
      <c r="I282" s="105" t="s">
        <v>3434</v>
      </c>
      <c r="J282" s="105" t="s">
        <v>3435</v>
      </c>
      <c r="K282" s="105" t="s">
        <v>3436</v>
      </c>
      <c r="L282" s="103" t="s">
        <v>779</v>
      </c>
    </row>
    <row r="283" spans="1:12" x14ac:dyDescent="0.2">
      <c r="A283" s="104">
        <v>45674</v>
      </c>
      <c r="B283" s="105" t="s">
        <v>3978</v>
      </c>
      <c r="C283" s="105" t="s">
        <v>775</v>
      </c>
      <c r="D283" s="105" t="s">
        <v>3979</v>
      </c>
      <c r="E283" s="106">
        <v>1318650</v>
      </c>
      <c r="F283" s="107" t="s">
        <v>156</v>
      </c>
      <c r="G283" s="106">
        <v>105492</v>
      </c>
      <c r="H283" s="106">
        <v>1424142</v>
      </c>
      <c r="I283" s="105" t="s">
        <v>3434</v>
      </c>
      <c r="J283" s="105" t="s">
        <v>3435</v>
      </c>
      <c r="K283" s="105" t="s">
        <v>3436</v>
      </c>
      <c r="L283" s="103" t="s">
        <v>779</v>
      </c>
    </row>
    <row r="284" spans="1:12" x14ac:dyDescent="0.2">
      <c r="A284" s="104">
        <v>45674</v>
      </c>
      <c r="B284" s="105" t="s">
        <v>3980</v>
      </c>
      <c r="C284" s="105" t="s">
        <v>775</v>
      </c>
      <c r="D284" s="105" t="s">
        <v>3981</v>
      </c>
      <c r="E284" s="106">
        <v>461520</v>
      </c>
      <c r="F284" s="107" t="s">
        <v>156</v>
      </c>
      <c r="G284" s="106">
        <v>36922</v>
      </c>
      <c r="H284" s="106">
        <v>498442</v>
      </c>
      <c r="I284" s="105" t="s">
        <v>3434</v>
      </c>
      <c r="J284" s="105" t="s">
        <v>3435</v>
      </c>
      <c r="K284" s="105" t="s">
        <v>3436</v>
      </c>
      <c r="L284" s="103" t="s">
        <v>779</v>
      </c>
    </row>
    <row r="285" spans="1:12" x14ac:dyDescent="0.2">
      <c r="A285" s="104">
        <v>45674</v>
      </c>
      <c r="B285" s="105" t="s">
        <v>3982</v>
      </c>
      <c r="C285" s="105" t="s">
        <v>775</v>
      </c>
      <c r="D285" s="105" t="s">
        <v>3983</v>
      </c>
      <c r="E285" s="106">
        <v>857130</v>
      </c>
      <c r="F285" s="107" t="s">
        <v>156</v>
      </c>
      <c r="G285" s="106">
        <v>68570</v>
      </c>
      <c r="H285" s="106">
        <v>925700</v>
      </c>
      <c r="I285" s="105" t="s">
        <v>3434</v>
      </c>
      <c r="J285" s="105" t="s">
        <v>3435</v>
      </c>
      <c r="K285" s="105" t="s">
        <v>3436</v>
      </c>
      <c r="L285" s="103" t="s">
        <v>779</v>
      </c>
    </row>
    <row r="286" spans="1:12" x14ac:dyDescent="0.2">
      <c r="A286" s="104">
        <v>45674</v>
      </c>
      <c r="B286" s="105" t="s">
        <v>3984</v>
      </c>
      <c r="C286" s="105" t="s">
        <v>775</v>
      </c>
      <c r="D286" s="105" t="s">
        <v>3985</v>
      </c>
      <c r="E286" s="106">
        <v>616476</v>
      </c>
      <c r="F286" s="107" t="s">
        <v>156</v>
      </c>
      <c r="G286" s="106">
        <v>49318</v>
      </c>
      <c r="H286" s="106">
        <v>665794</v>
      </c>
      <c r="I286" s="105" t="s">
        <v>3434</v>
      </c>
      <c r="J286" s="105" t="s">
        <v>3435</v>
      </c>
      <c r="K286" s="105" t="s">
        <v>3436</v>
      </c>
      <c r="L286" s="103" t="s">
        <v>779</v>
      </c>
    </row>
    <row r="287" spans="1:12" x14ac:dyDescent="0.2">
      <c r="A287" s="104">
        <v>45674</v>
      </c>
      <c r="B287" s="105" t="s">
        <v>3986</v>
      </c>
      <c r="C287" s="105" t="s">
        <v>775</v>
      </c>
      <c r="D287" s="105" t="s">
        <v>3987</v>
      </c>
      <c r="E287" s="106">
        <v>1483500</v>
      </c>
      <c r="F287" s="107" t="s">
        <v>156</v>
      </c>
      <c r="G287" s="106">
        <v>118680</v>
      </c>
      <c r="H287" s="106">
        <v>1602180</v>
      </c>
      <c r="I287" s="105" t="s">
        <v>3423</v>
      </c>
      <c r="J287" s="105" t="s">
        <v>3424</v>
      </c>
      <c r="K287" s="105" t="s">
        <v>3425</v>
      </c>
      <c r="L287" s="103" t="s">
        <v>779</v>
      </c>
    </row>
    <row r="288" spans="1:12" x14ac:dyDescent="0.2">
      <c r="A288" s="104">
        <v>45675</v>
      </c>
      <c r="B288" s="105" t="s">
        <v>3988</v>
      </c>
      <c r="C288" s="105" t="s">
        <v>775</v>
      </c>
      <c r="D288" s="105" t="s">
        <v>3989</v>
      </c>
      <c r="E288" s="106">
        <v>461520</v>
      </c>
      <c r="F288" s="107" t="s">
        <v>156</v>
      </c>
      <c r="G288" s="106">
        <v>36922</v>
      </c>
      <c r="H288" s="106">
        <v>498442</v>
      </c>
      <c r="I288" s="105" t="s">
        <v>3434</v>
      </c>
      <c r="J288" s="105" t="s">
        <v>3435</v>
      </c>
      <c r="K288" s="105" t="s">
        <v>3436</v>
      </c>
      <c r="L288" s="103" t="s">
        <v>779</v>
      </c>
    </row>
    <row r="289" spans="1:12" x14ac:dyDescent="0.2">
      <c r="A289" s="104">
        <v>45676</v>
      </c>
      <c r="B289" s="105" t="s">
        <v>3990</v>
      </c>
      <c r="C289" s="105" t="s">
        <v>3991</v>
      </c>
      <c r="D289" s="105" t="s">
        <v>3992</v>
      </c>
      <c r="E289" s="106">
        <v>-250548</v>
      </c>
      <c r="F289" s="107" t="s">
        <v>156</v>
      </c>
      <c r="G289" s="106">
        <v>-20044</v>
      </c>
      <c r="H289" s="106">
        <v>-270592</v>
      </c>
      <c r="I289" s="105" t="s">
        <v>3434</v>
      </c>
      <c r="J289" s="105" t="s">
        <v>3435</v>
      </c>
      <c r="K289" s="105" t="s">
        <v>3436</v>
      </c>
      <c r="L289" s="103" t="s">
        <v>779</v>
      </c>
    </row>
    <row r="290" spans="1:12" x14ac:dyDescent="0.2">
      <c r="A290" s="104">
        <v>45676</v>
      </c>
      <c r="B290" s="105" t="s">
        <v>3993</v>
      </c>
      <c r="C290" s="105" t="s">
        <v>3991</v>
      </c>
      <c r="D290" s="105" t="s">
        <v>3994</v>
      </c>
      <c r="E290" s="106">
        <v>-187911</v>
      </c>
      <c r="F290" s="107" t="s">
        <v>156</v>
      </c>
      <c r="G290" s="106">
        <v>-15033</v>
      </c>
      <c r="H290" s="106">
        <v>-202944</v>
      </c>
      <c r="I290" s="105" t="s">
        <v>3434</v>
      </c>
      <c r="J290" s="105" t="s">
        <v>3435</v>
      </c>
      <c r="K290" s="105" t="s">
        <v>3436</v>
      </c>
      <c r="L290" s="103" t="s">
        <v>779</v>
      </c>
    </row>
    <row r="291" spans="1:12" x14ac:dyDescent="0.2">
      <c r="A291" s="104">
        <v>45676</v>
      </c>
      <c r="B291" s="105" t="s">
        <v>3995</v>
      </c>
      <c r="C291" s="105" t="s">
        <v>3991</v>
      </c>
      <c r="D291" s="105" t="s">
        <v>3996</v>
      </c>
      <c r="E291" s="106">
        <v>-187911</v>
      </c>
      <c r="F291" s="107" t="s">
        <v>156</v>
      </c>
      <c r="G291" s="106">
        <v>-15033</v>
      </c>
      <c r="H291" s="106">
        <v>-202944</v>
      </c>
      <c r="I291" s="105" t="s">
        <v>3434</v>
      </c>
      <c r="J291" s="105" t="s">
        <v>3435</v>
      </c>
      <c r="K291" s="105" t="s">
        <v>3436</v>
      </c>
      <c r="L291" s="103" t="s">
        <v>779</v>
      </c>
    </row>
    <row r="292" spans="1:12" x14ac:dyDescent="0.2">
      <c r="A292" s="104">
        <v>45676</v>
      </c>
      <c r="B292" s="105" t="s">
        <v>3997</v>
      </c>
      <c r="C292" s="105" t="s">
        <v>3991</v>
      </c>
      <c r="D292" s="105" t="s">
        <v>3998</v>
      </c>
      <c r="E292" s="106">
        <v>-62637</v>
      </c>
      <c r="F292" s="107" t="s">
        <v>156</v>
      </c>
      <c r="G292" s="106">
        <v>-5011</v>
      </c>
      <c r="H292" s="106">
        <v>-67648</v>
      </c>
      <c r="I292" s="105" t="s">
        <v>3434</v>
      </c>
      <c r="J292" s="105" t="s">
        <v>3435</v>
      </c>
      <c r="K292" s="105" t="s">
        <v>3436</v>
      </c>
      <c r="L292" s="103" t="s">
        <v>779</v>
      </c>
    </row>
    <row r="293" spans="1:12" x14ac:dyDescent="0.2">
      <c r="A293" s="104">
        <v>45676</v>
      </c>
      <c r="B293" s="105" t="s">
        <v>3999</v>
      </c>
      <c r="C293" s="105" t="s">
        <v>3991</v>
      </c>
      <c r="D293" s="105" t="s">
        <v>4000</v>
      </c>
      <c r="E293" s="106">
        <v>-187911</v>
      </c>
      <c r="F293" s="107" t="s">
        <v>156</v>
      </c>
      <c r="G293" s="106">
        <v>-15033</v>
      </c>
      <c r="H293" s="106">
        <v>-202944</v>
      </c>
      <c r="I293" s="105" t="s">
        <v>3434</v>
      </c>
      <c r="J293" s="105" t="s">
        <v>3435</v>
      </c>
      <c r="K293" s="105" t="s">
        <v>3436</v>
      </c>
      <c r="L293" s="103" t="s">
        <v>779</v>
      </c>
    </row>
    <row r="294" spans="1:12" x14ac:dyDescent="0.2">
      <c r="A294" s="104">
        <v>45676</v>
      </c>
      <c r="B294" s="105" t="s">
        <v>4001</v>
      </c>
      <c r="C294" s="105" t="s">
        <v>3991</v>
      </c>
      <c r="D294" s="105" t="s">
        <v>4002</v>
      </c>
      <c r="E294" s="106">
        <v>-125274</v>
      </c>
      <c r="F294" s="107" t="s">
        <v>156</v>
      </c>
      <c r="G294" s="106">
        <v>-10022</v>
      </c>
      <c r="H294" s="106">
        <v>-135296</v>
      </c>
      <c r="I294" s="105" t="s">
        <v>3434</v>
      </c>
      <c r="J294" s="105" t="s">
        <v>3435</v>
      </c>
      <c r="K294" s="105" t="s">
        <v>3436</v>
      </c>
      <c r="L294" s="103" t="s">
        <v>779</v>
      </c>
    </row>
    <row r="295" spans="1:12" x14ac:dyDescent="0.2">
      <c r="A295" s="104">
        <v>45676</v>
      </c>
      <c r="B295" s="105" t="s">
        <v>4003</v>
      </c>
      <c r="C295" s="105" t="s">
        <v>3991</v>
      </c>
      <c r="D295" s="105" t="s">
        <v>4004</v>
      </c>
      <c r="E295" s="106">
        <v>-62637</v>
      </c>
      <c r="F295" s="107" t="s">
        <v>156</v>
      </c>
      <c r="G295" s="106">
        <v>-5011</v>
      </c>
      <c r="H295" s="106">
        <v>-67648</v>
      </c>
      <c r="I295" s="105" t="s">
        <v>3434</v>
      </c>
      <c r="J295" s="105" t="s">
        <v>3435</v>
      </c>
      <c r="K295" s="105" t="s">
        <v>3436</v>
      </c>
      <c r="L295" s="103" t="s">
        <v>779</v>
      </c>
    </row>
    <row r="296" spans="1:12" x14ac:dyDescent="0.2">
      <c r="A296" s="104">
        <v>45676</v>
      </c>
      <c r="B296" s="105" t="s">
        <v>4005</v>
      </c>
      <c r="C296" s="105" t="s">
        <v>3991</v>
      </c>
      <c r="D296" s="105" t="s">
        <v>4006</v>
      </c>
      <c r="E296" s="106">
        <v>-125274</v>
      </c>
      <c r="F296" s="107" t="s">
        <v>156</v>
      </c>
      <c r="G296" s="106">
        <v>-10022</v>
      </c>
      <c r="H296" s="106">
        <v>-135296</v>
      </c>
      <c r="I296" s="105" t="s">
        <v>3434</v>
      </c>
      <c r="J296" s="105" t="s">
        <v>3435</v>
      </c>
      <c r="K296" s="105" t="s">
        <v>3436</v>
      </c>
      <c r="L296" s="103" t="s">
        <v>779</v>
      </c>
    </row>
    <row r="297" spans="1:12" x14ac:dyDescent="0.2">
      <c r="A297" s="104">
        <v>45676</v>
      </c>
      <c r="B297" s="105" t="s">
        <v>4007</v>
      </c>
      <c r="C297" s="105" t="s">
        <v>3991</v>
      </c>
      <c r="D297" s="105" t="s">
        <v>4008</v>
      </c>
      <c r="E297" s="106">
        <v>-187911</v>
      </c>
      <c r="F297" s="107" t="s">
        <v>156</v>
      </c>
      <c r="G297" s="106">
        <v>-15033</v>
      </c>
      <c r="H297" s="106">
        <v>-202944</v>
      </c>
      <c r="I297" s="105" t="s">
        <v>3434</v>
      </c>
      <c r="J297" s="105" t="s">
        <v>3435</v>
      </c>
      <c r="K297" s="105" t="s">
        <v>3436</v>
      </c>
      <c r="L297" s="103" t="s">
        <v>779</v>
      </c>
    </row>
    <row r="298" spans="1:12" x14ac:dyDescent="0.2">
      <c r="A298" s="104">
        <v>45676</v>
      </c>
      <c r="B298" s="105" t="s">
        <v>4009</v>
      </c>
      <c r="C298" s="105" t="s">
        <v>3991</v>
      </c>
      <c r="D298" s="105" t="s">
        <v>4010</v>
      </c>
      <c r="E298" s="106">
        <v>-125274</v>
      </c>
      <c r="F298" s="107" t="s">
        <v>156</v>
      </c>
      <c r="G298" s="106">
        <v>-10022</v>
      </c>
      <c r="H298" s="106">
        <v>-135296</v>
      </c>
      <c r="I298" s="105" t="s">
        <v>3434</v>
      </c>
      <c r="J298" s="105" t="s">
        <v>3435</v>
      </c>
      <c r="K298" s="105" t="s">
        <v>3436</v>
      </c>
      <c r="L298" s="103" t="s">
        <v>779</v>
      </c>
    </row>
    <row r="299" spans="1:12" x14ac:dyDescent="0.2">
      <c r="A299" s="104">
        <v>45676</v>
      </c>
      <c r="B299" s="105" t="s">
        <v>4011</v>
      </c>
      <c r="C299" s="105" t="s">
        <v>3991</v>
      </c>
      <c r="D299" s="105" t="s">
        <v>4012</v>
      </c>
      <c r="E299" s="106">
        <v>-62637</v>
      </c>
      <c r="F299" s="107" t="s">
        <v>156</v>
      </c>
      <c r="G299" s="106">
        <v>-5011</v>
      </c>
      <c r="H299" s="106">
        <v>-67648</v>
      </c>
      <c r="I299" s="105" t="s">
        <v>3434</v>
      </c>
      <c r="J299" s="105" t="s">
        <v>3435</v>
      </c>
      <c r="K299" s="105" t="s">
        <v>3436</v>
      </c>
      <c r="L299" s="103" t="s">
        <v>779</v>
      </c>
    </row>
    <row r="300" spans="1:12" x14ac:dyDescent="0.2">
      <c r="A300" s="104">
        <v>45676</v>
      </c>
      <c r="B300" s="105" t="s">
        <v>4013</v>
      </c>
      <c r="C300" s="105" t="s">
        <v>3991</v>
      </c>
      <c r="D300" s="105" t="s">
        <v>4014</v>
      </c>
      <c r="E300" s="106">
        <v>-187911</v>
      </c>
      <c r="F300" s="107" t="s">
        <v>156</v>
      </c>
      <c r="G300" s="106">
        <v>-15033</v>
      </c>
      <c r="H300" s="106">
        <v>-202944</v>
      </c>
      <c r="I300" s="105" t="s">
        <v>3434</v>
      </c>
      <c r="J300" s="105" t="s">
        <v>3435</v>
      </c>
      <c r="K300" s="105" t="s">
        <v>3436</v>
      </c>
      <c r="L300" s="103" t="s">
        <v>779</v>
      </c>
    </row>
    <row r="301" spans="1:12" x14ac:dyDescent="0.2">
      <c r="A301" s="104">
        <v>45676</v>
      </c>
      <c r="B301" s="105" t="s">
        <v>4015</v>
      </c>
      <c r="C301" s="105" t="s">
        <v>3991</v>
      </c>
      <c r="D301" s="105" t="s">
        <v>4016</v>
      </c>
      <c r="E301" s="106">
        <v>-187911</v>
      </c>
      <c r="F301" s="107" t="s">
        <v>156</v>
      </c>
      <c r="G301" s="106">
        <v>-15033</v>
      </c>
      <c r="H301" s="106">
        <v>-202944</v>
      </c>
      <c r="I301" s="105" t="s">
        <v>3434</v>
      </c>
      <c r="J301" s="105" t="s">
        <v>3435</v>
      </c>
      <c r="K301" s="105" t="s">
        <v>3436</v>
      </c>
      <c r="L301" s="103" t="s">
        <v>779</v>
      </c>
    </row>
    <row r="302" spans="1:12" x14ac:dyDescent="0.2">
      <c r="A302" s="104">
        <v>45676</v>
      </c>
      <c r="B302" s="105" t="s">
        <v>4017</v>
      </c>
      <c r="C302" s="105" t="s">
        <v>3991</v>
      </c>
      <c r="D302" s="105" t="s">
        <v>4018</v>
      </c>
      <c r="E302" s="106">
        <v>-187911</v>
      </c>
      <c r="F302" s="107" t="s">
        <v>156</v>
      </c>
      <c r="G302" s="106">
        <v>-15033</v>
      </c>
      <c r="H302" s="106">
        <v>-202944</v>
      </c>
      <c r="I302" s="105" t="s">
        <v>3434</v>
      </c>
      <c r="J302" s="105" t="s">
        <v>3435</v>
      </c>
      <c r="K302" s="105" t="s">
        <v>3436</v>
      </c>
      <c r="L302" s="103" t="s">
        <v>779</v>
      </c>
    </row>
    <row r="303" spans="1:12" x14ac:dyDescent="0.2">
      <c r="A303" s="104">
        <v>45676</v>
      </c>
      <c r="B303" s="105" t="s">
        <v>4019</v>
      </c>
      <c r="C303" s="105" t="s">
        <v>3991</v>
      </c>
      <c r="D303" s="105" t="s">
        <v>4020</v>
      </c>
      <c r="E303" s="106">
        <v>-187911</v>
      </c>
      <c r="F303" s="107" t="s">
        <v>156</v>
      </c>
      <c r="G303" s="106">
        <v>-15033</v>
      </c>
      <c r="H303" s="106">
        <v>-202944</v>
      </c>
      <c r="I303" s="105" t="s">
        <v>3434</v>
      </c>
      <c r="J303" s="105" t="s">
        <v>3435</v>
      </c>
      <c r="K303" s="105" t="s">
        <v>3436</v>
      </c>
      <c r="L303" s="103" t="s">
        <v>779</v>
      </c>
    </row>
    <row r="304" spans="1:12" x14ac:dyDescent="0.2">
      <c r="A304" s="104">
        <v>45676</v>
      </c>
      <c r="B304" s="105" t="s">
        <v>4021</v>
      </c>
      <c r="C304" s="105" t="s">
        <v>3991</v>
      </c>
      <c r="D304" s="105" t="s">
        <v>4022</v>
      </c>
      <c r="E304" s="106">
        <v>-375822</v>
      </c>
      <c r="F304" s="107" t="s">
        <v>156</v>
      </c>
      <c r="G304" s="106">
        <v>-30066</v>
      </c>
      <c r="H304" s="106">
        <v>-405888</v>
      </c>
      <c r="I304" s="105" t="s">
        <v>3434</v>
      </c>
      <c r="J304" s="105" t="s">
        <v>3435</v>
      </c>
      <c r="K304" s="105" t="s">
        <v>3436</v>
      </c>
      <c r="L304" s="103" t="s">
        <v>779</v>
      </c>
    </row>
    <row r="305" spans="1:12" x14ac:dyDescent="0.2">
      <c r="A305" s="104">
        <v>45676</v>
      </c>
      <c r="B305" s="105" t="s">
        <v>4023</v>
      </c>
      <c r="C305" s="105" t="s">
        <v>3991</v>
      </c>
      <c r="D305" s="105" t="s">
        <v>4024</v>
      </c>
      <c r="E305" s="106">
        <v>-125274</v>
      </c>
      <c r="F305" s="107" t="s">
        <v>156</v>
      </c>
      <c r="G305" s="106">
        <v>-10022</v>
      </c>
      <c r="H305" s="106">
        <v>-135296</v>
      </c>
      <c r="I305" s="105" t="s">
        <v>3434</v>
      </c>
      <c r="J305" s="105" t="s">
        <v>3435</v>
      </c>
      <c r="K305" s="105" t="s">
        <v>3436</v>
      </c>
      <c r="L305" s="103" t="s">
        <v>779</v>
      </c>
    </row>
    <row r="306" spans="1:12" x14ac:dyDescent="0.2">
      <c r="A306" s="104">
        <v>45676</v>
      </c>
      <c r="B306" s="105" t="s">
        <v>2542</v>
      </c>
      <c r="C306" s="105" t="s">
        <v>3991</v>
      </c>
      <c r="D306" s="105" t="s">
        <v>4025</v>
      </c>
      <c r="E306" s="106">
        <v>-62637</v>
      </c>
      <c r="F306" s="107" t="s">
        <v>156</v>
      </c>
      <c r="G306" s="106">
        <v>-5011</v>
      </c>
      <c r="H306" s="106">
        <v>-67648</v>
      </c>
      <c r="I306" s="105" t="s">
        <v>3434</v>
      </c>
      <c r="J306" s="105" t="s">
        <v>3435</v>
      </c>
      <c r="K306" s="105" t="s">
        <v>3436</v>
      </c>
      <c r="L306" s="103" t="s">
        <v>779</v>
      </c>
    </row>
    <row r="307" spans="1:12" x14ac:dyDescent="0.2">
      <c r="A307" s="104">
        <v>45676</v>
      </c>
      <c r="B307" s="105" t="s">
        <v>4026</v>
      </c>
      <c r="C307" s="105" t="s">
        <v>3991</v>
      </c>
      <c r="D307" s="105" t="s">
        <v>4027</v>
      </c>
      <c r="E307" s="106">
        <v>-125274</v>
      </c>
      <c r="F307" s="107" t="s">
        <v>156</v>
      </c>
      <c r="G307" s="106">
        <v>-10022</v>
      </c>
      <c r="H307" s="106">
        <v>-135296</v>
      </c>
      <c r="I307" s="105" t="s">
        <v>3434</v>
      </c>
      <c r="J307" s="105" t="s">
        <v>3435</v>
      </c>
      <c r="K307" s="105" t="s">
        <v>3436</v>
      </c>
      <c r="L307" s="103" t="s">
        <v>779</v>
      </c>
    </row>
    <row r="308" spans="1:12" x14ac:dyDescent="0.2">
      <c r="A308" s="104">
        <v>45676</v>
      </c>
      <c r="B308" s="105" t="s">
        <v>4028</v>
      </c>
      <c r="C308" s="105" t="s">
        <v>3991</v>
      </c>
      <c r="D308" s="105" t="s">
        <v>4029</v>
      </c>
      <c r="E308" s="106">
        <v>-187911</v>
      </c>
      <c r="F308" s="107" t="s">
        <v>156</v>
      </c>
      <c r="G308" s="106">
        <v>-15033</v>
      </c>
      <c r="H308" s="106">
        <v>-202944</v>
      </c>
      <c r="I308" s="105" t="s">
        <v>3434</v>
      </c>
      <c r="J308" s="105" t="s">
        <v>3435</v>
      </c>
      <c r="K308" s="105" t="s">
        <v>3436</v>
      </c>
      <c r="L308" s="103" t="s">
        <v>779</v>
      </c>
    </row>
    <row r="309" spans="1:12" x14ac:dyDescent="0.2">
      <c r="A309" s="104">
        <v>45676</v>
      </c>
      <c r="B309" s="105" t="s">
        <v>4030</v>
      </c>
      <c r="C309" s="105" t="s">
        <v>3991</v>
      </c>
      <c r="D309" s="105" t="s">
        <v>4031</v>
      </c>
      <c r="E309" s="106">
        <v>-187911</v>
      </c>
      <c r="F309" s="107" t="s">
        <v>156</v>
      </c>
      <c r="G309" s="106">
        <v>-15033</v>
      </c>
      <c r="H309" s="106">
        <v>-202944</v>
      </c>
      <c r="I309" s="105" t="s">
        <v>3434</v>
      </c>
      <c r="J309" s="105" t="s">
        <v>3435</v>
      </c>
      <c r="K309" s="105" t="s">
        <v>3436</v>
      </c>
      <c r="L309" s="103" t="s">
        <v>779</v>
      </c>
    </row>
    <row r="310" spans="1:12" x14ac:dyDescent="0.2">
      <c r="A310" s="104">
        <v>45677</v>
      </c>
      <c r="B310" s="105" t="s">
        <v>4032</v>
      </c>
      <c r="C310" s="105" t="s">
        <v>775</v>
      </c>
      <c r="D310" s="105" t="s">
        <v>4033</v>
      </c>
      <c r="E310" s="106">
        <v>1285695</v>
      </c>
      <c r="F310" s="107" t="s">
        <v>156</v>
      </c>
      <c r="G310" s="106">
        <v>102856</v>
      </c>
      <c r="H310" s="106">
        <v>1388551</v>
      </c>
      <c r="I310" s="105" t="s">
        <v>3418</v>
      </c>
      <c r="J310" s="105" t="s">
        <v>3419</v>
      </c>
      <c r="K310" s="105" t="s">
        <v>3420</v>
      </c>
      <c r="L310" s="103" t="s">
        <v>779</v>
      </c>
    </row>
    <row r="311" spans="1:12" x14ac:dyDescent="0.2">
      <c r="A311" s="104">
        <v>45677</v>
      </c>
      <c r="B311" s="105" t="s">
        <v>4034</v>
      </c>
      <c r="C311" s="105" t="s">
        <v>775</v>
      </c>
      <c r="D311" s="105" t="s">
        <v>4035</v>
      </c>
      <c r="E311" s="106">
        <v>461520</v>
      </c>
      <c r="F311" s="107" t="s">
        <v>156</v>
      </c>
      <c r="G311" s="106">
        <v>36922</v>
      </c>
      <c r="H311" s="106">
        <v>498442</v>
      </c>
      <c r="I311" s="105" t="s">
        <v>3418</v>
      </c>
      <c r="J311" s="105" t="s">
        <v>3419</v>
      </c>
      <c r="K311" s="105" t="s">
        <v>3420</v>
      </c>
      <c r="L311" s="103" t="s">
        <v>779</v>
      </c>
    </row>
    <row r="312" spans="1:12" x14ac:dyDescent="0.2">
      <c r="A312" s="104">
        <v>45677</v>
      </c>
      <c r="B312" s="105" t="s">
        <v>4036</v>
      </c>
      <c r="C312" s="105" t="s">
        <v>775</v>
      </c>
      <c r="D312" s="105" t="s">
        <v>4037</v>
      </c>
      <c r="E312" s="106">
        <v>1401075</v>
      </c>
      <c r="F312" s="107" t="s">
        <v>156</v>
      </c>
      <c r="G312" s="106">
        <v>112086</v>
      </c>
      <c r="H312" s="106">
        <v>1513161</v>
      </c>
      <c r="I312" s="105" t="s">
        <v>3527</v>
      </c>
      <c r="J312" s="105" t="s">
        <v>3426</v>
      </c>
      <c r="K312" s="105" t="s">
        <v>3528</v>
      </c>
      <c r="L312" s="103" t="s">
        <v>779</v>
      </c>
    </row>
    <row r="313" spans="1:12" x14ac:dyDescent="0.2">
      <c r="A313" s="104">
        <v>45677</v>
      </c>
      <c r="B313" s="105" t="s">
        <v>4038</v>
      </c>
      <c r="C313" s="105" t="s">
        <v>775</v>
      </c>
      <c r="D313" s="105" t="s">
        <v>4039</v>
      </c>
      <c r="E313" s="106">
        <v>1252740</v>
      </c>
      <c r="F313" s="107" t="s">
        <v>156</v>
      </c>
      <c r="G313" s="106">
        <v>100219</v>
      </c>
      <c r="H313" s="106">
        <v>1352959</v>
      </c>
      <c r="I313" s="105" t="s">
        <v>3423</v>
      </c>
      <c r="J313" s="105" t="s">
        <v>3424</v>
      </c>
      <c r="K313" s="105" t="s">
        <v>3425</v>
      </c>
      <c r="L313" s="103" t="s">
        <v>779</v>
      </c>
    </row>
    <row r="314" spans="1:12" x14ac:dyDescent="0.2">
      <c r="A314" s="104">
        <v>45677</v>
      </c>
      <c r="B314" s="105" t="s">
        <v>4040</v>
      </c>
      <c r="C314" s="105" t="s">
        <v>775</v>
      </c>
      <c r="D314" s="105" t="s">
        <v>4041</v>
      </c>
      <c r="E314" s="106">
        <v>1516455</v>
      </c>
      <c r="F314" s="107" t="s">
        <v>156</v>
      </c>
      <c r="G314" s="106">
        <v>121316</v>
      </c>
      <c r="H314" s="106">
        <v>1637771</v>
      </c>
      <c r="I314" s="105" t="s">
        <v>3423</v>
      </c>
      <c r="J314" s="105" t="s">
        <v>3424</v>
      </c>
      <c r="K314" s="105" t="s">
        <v>3425</v>
      </c>
      <c r="L314" s="103" t="s">
        <v>779</v>
      </c>
    </row>
    <row r="315" spans="1:12" x14ac:dyDescent="0.2">
      <c r="A315" s="104">
        <v>45677</v>
      </c>
      <c r="B315" s="105" t="s">
        <v>4042</v>
      </c>
      <c r="C315" s="105" t="s">
        <v>775</v>
      </c>
      <c r="D315" s="105" t="s">
        <v>4043</v>
      </c>
      <c r="E315" s="106">
        <v>692280</v>
      </c>
      <c r="F315" s="107" t="s">
        <v>156</v>
      </c>
      <c r="G315" s="106">
        <v>55382</v>
      </c>
      <c r="H315" s="106">
        <v>747662</v>
      </c>
      <c r="I315" s="105" t="s">
        <v>3434</v>
      </c>
      <c r="J315" s="105" t="s">
        <v>3435</v>
      </c>
      <c r="K315" s="105" t="s">
        <v>3436</v>
      </c>
      <c r="L315" s="103" t="s">
        <v>779</v>
      </c>
    </row>
    <row r="316" spans="1:12" x14ac:dyDescent="0.2">
      <c r="A316" s="104">
        <v>45677</v>
      </c>
      <c r="B316" s="105" t="s">
        <v>4044</v>
      </c>
      <c r="C316" s="105" t="s">
        <v>775</v>
      </c>
      <c r="D316" s="105" t="s">
        <v>4045</v>
      </c>
      <c r="E316" s="106">
        <v>626370</v>
      </c>
      <c r="F316" s="107" t="s">
        <v>156</v>
      </c>
      <c r="G316" s="106">
        <v>50110</v>
      </c>
      <c r="H316" s="106">
        <v>676480</v>
      </c>
      <c r="I316" s="105" t="s">
        <v>3434</v>
      </c>
      <c r="J316" s="105" t="s">
        <v>3435</v>
      </c>
      <c r="K316" s="105" t="s">
        <v>3436</v>
      </c>
      <c r="L316" s="103" t="s">
        <v>779</v>
      </c>
    </row>
    <row r="317" spans="1:12" x14ac:dyDescent="0.2">
      <c r="A317" s="104">
        <v>45677</v>
      </c>
      <c r="B317" s="105" t="s">
        <v>4046</v>
      </c>
      <c r="C317" s="105" t="s">
        <v>775</v>
      </c>
      <c r="D317" s="105" t="s">
        <v>4047</v>
      </c>
      <c r="E317" s="106">
        <v>230760</v>
      </c>
      <c r="F317" s="107" t="s">
        <v>156</v>
      </c>
      <c r="G317" s="106">
        <v>18461</v>
      </c>
      <c r="H317" s="106">
        <v>249221</v>
      </c>
      <c r="I317" s="105" t="s">
        <v>3434</v>
      </c>
      <c r="J317" s="105" t="s">
        <v>3435</v>
      </c>
      <c r="K317" s="105" t="s">
        <v>3436</v>
      </c>
      <c r="L317" s="103" t="s">
        <v>779</v>
      </c>
    </row>
    <row r="318" spans="1:12" x14ac:dyDescent="0.2">
      <c r="A318" s="104">
        <v>45677</v>
      </c>
      <c r="B318" s="105" t="s">
        <v>4048</v>
      </c>
      <c r="C318" s="105" t="s">
        <v>775</v>
      </c>
      <c r="D318" s="105" t="s">
        <v>4049</v>
      </c>
      <c r="E318" s="106">
        <v>481308</v>
      </c>
      <c r="F318" s="107" t="s">
        <v>156</v>
      </c>
      <c r="G318" s="106">
        <v>38505</v>
      </c>
      <c r="H318" s="106">
        <v>519813</v>
      </c>
      <c r="I318" s="105" t="s">
        <v>3434</v>
      </c>
      <c r="J318" s="105" t="s">
        <v>3435</v>
      </c>
      <c r="K318" s="105" t="s">
        <v>3436</v>
      </c>
      <c r="L318" s="103" t="s">
        <v>779</v>
      </c>
    </row>
    <row r="319" spans="1:12" x14ac:dyDescent="0.2">
      <c r="A319" s="104">
        <v>45677</v>
      </c>
      <c r="B319" s="105" t="s">
        <v>4050</v>
      </c>
      <c r="C319" s="105" t="s">
        <v>775</v>
      </c>
      <c r="D319" s="105" t="s">
        <v>4051</v>
      </c>
      <c r="E319" s="106">
        <v>939555</v>
      </c>
      <c r="F319" s="107" t="s">
        <v>156</v>
      </c>
      <c r="G319" s="106">
        <v>75164</v>
      </c>
      <c r="H319" s="106">
        <v>1014719</v>
      </c>
      <c r="I319" s="105" t="s">
        <v>3434</v>
      </c>
      <c r="J319" s="105" t="s">
        <v>3435</v>
      </c>
      <c r="K319" s="105" t="s">
        <v>3436</v>
      </c>
      <c r="L319" s="103" t="s">
        <v>779</v>
      </c>
    </row>
    <row r="320" spans="1:12" x14ac:dyDescent="0.2">
      <c r="A320" s="104">
        <v>45677</v>
      </c>
      <c r="B320" s="105" t="s">
        <v>4052</v>
      </c>
      <c r="C320" s="105" t="s">
        <v>775</v>
      </c>
      <c r="D320" s="105" t="s">
        <v>4053</v>
      </c>
      <c r="E320" s="106">
        <v>1087890</v>
      </c>
      <c r="F320" s="107" t="s">
        <v>156</v>
      </c>
      <c r="G320" s="106">
        <v>87031</v>
      </c>
      <c r="H320" s="106">
        <v>1174921</v>
      </c>
      <c r="I320" s="105" t="s">
        <v>3434</v>
      </c>
      <c r="J320" s="105" t="s">
        <v>3435</v>
      </c>
      <c r="K320" s="105" t="s">
        <v>3436</v>
      </c>
      <c r="L320" s="103" t="s">
        <v>779</v>
      </c>
    </row>
    <row r="321" spans="1:12" x14ac:dyDescent="0.2">
      <c r="A321" s="104">
        <v>45677</v>
      </c>
      <c r="B321" s="105" t="s">
        <v>4054</v>
      </c>
      <c r="C321" s="105" t="s">
        <v>775</v>
      </c>
      <c r="D321" s="105" t="s">
        <v>4055</v>
      </c>
      <c r="E321" s="106">
        <v>230760</v>
      </c>
      <c r="F321" s="107" t="s">
        <v>156</v>
      </c>
      <c r="G321" s="106">
        <v>18461</v>
      </c>
      <c r="H321" s="106">
        <v>249221</v>
      </c>
      <c r="I321" s="105" t="s">
        <v>3434</v>
      </c>
      <c r="J321" s="105" t="s">
        <v>3435</v>
      </c>
      <c r="K321" s="105" t="s">
        <v>3436</v>
      </c>
      <c r="L321" s="103" t="s">
        <v>779</v>
      </c>
    </row>
    <row r="322" spans="1:12" x14ac:dyDescent="0.2">
      <c r="A322" s="104">
        <v>45677</v>
      </c>
      <c r="B322" s="105" t="s">
        <v>4056</v>
      </c>
      <c r="C322" s="105" t="s">
        <v>775</v>
      </c>
      <c r="D322" s="105" t="s">
        <v>4057</v>
      </c>
      <c r="E322" s="106">
        <v>346140</v>
      </c>
      <c r="F322" s="107" t="s">
        <v>156</v>
      </c>
      <c r="G322" s="106">
        <v>27691</v>
      </c>
      <c r="H322" s="106">
        <v>373831</v>
      </c>
      <c r="I322" s="105" t="s">
        <v>3434</v>
      </c>
      <c r="J322" s="105" t="s">
        <v>3435</v>
      </c>
      <c r="K322" s="105" t="s">
        <v>3436</v>
      </c>
      <c r="L322" s="103" t="s">
        <v>779</v>
      </c>
    </row>
    <row r="323" spans="1:12" x14ac:dyDescent="0.2">
      <c r="A323" s="104">
        <v>45677</v>
      </c>
      <c r="B323" s="105" t="s">
        <v>4058</v>
      </c>
      <c r="C323" s="105" t="s">
        <v>775</v>
      </c>
      <c r="D323" s="105" t="s">
        <v>4059</v>
      </c>
      <c r="E323" s="106">
        <v>774705</v>
      </c>
      <c r="F323" s="107" t="s">
        <v>156</v>
      </c>
      <c r="G323" s="106">
        <v>61976</v>
      </c>
      <c r="H323" s="106">
        <v>836681</v>
      </c>
      <c r="I323" s="105" t="s">
        <v>3434</v>
      </c>
      <c r="J323" s="105" t="s">
        <v>3435</v>
      </c>
      <c r="K323" s="105" t="s">
        <v>3436</v>
      </c>
      <c r="L323" s="103" t="s">
        <v>779</v>
      </c>
    </row>
    <row r="324" spans="1:12" x14ac:dyDescent="0.2">
      <c r="A324" s="104">
        <v>45677</v>
      </c>
      <c r="B324" s="105" t="s">
        <v>4060</v>
      </c>
      <c r="C324" s="105" t="s">
        <v>775</v>
      </c>
      <c r="D324" s="105" t="s">
        <v>4061</v>
      </c>
      <c r="E324" s="106">
        <v>857130</v>
      </c>
      <c r="F324" s="107" t="s">
        <v>156</v>
      </c>
      <c r="G324" s="106">
        <v>68570</v>
      </c>
      <c r="H324" s="106">
        <v>925700</v>
      </c>
      <c r="I324" s="105" t="s">
        <v>3434</v>
      </c>
      <c r="J324" s="105" t="s">
        <v>3435</v>
      </c>
      <c r="K324" s="105" t="s">
        <v>3436</v>
      </c>
      <c r="L324" s="103" t="s">
        <v>779</v>
      </c>
    </row>
    <row r="325" spans="1:12" x14ac:dyDescent="0.2">
      <c r="A325" s="104">
        <v>45677</v>
      </c>
      <c r="B325" s="105" t="s">
        <v>4062</v>
      </c>
      <c r="C325" s="105" t="s">
        <v>775</v>
      </c>
      <c r="D325" s="105" t="s">
        <v>4063</v>
      </c>
      <c r="E325" s="106">
        <v>626370</v>
      </c>
      <c r="F325" s="107" t="s">
        <v>156</v>
      </c>
      <c r="G325" s="106">
        <v>50110</v>
      </c>
      <c r="H325" s="106">
        <v>676480</v>
      </c>
      <c r="I325" s="105" t="s">
        <v>3434</v>
      </c>
      <c r="J325" s="105" t="s">
        <v>3435</v>
      </c>
      <c r="K325" s="105" t="s">
        <v>3436</v>
      </c>
      <c r="L325" s="103" t="s">
        <v>779</v>
      </c>
    </row>
    <row r="326" spans="1:12" x14ac:dyDescent="0.2">
      <c r="A326" s="104">
        <v>45677</v>
      </c>
      <c r="B326" s="105" t="s">
        <v>4064</v>
      </c>
      <c r="C326" s="105" t="s">
        <v>775</v>
      </c>
      <c r="D326" s="105" t="s">
        <v>4065</v>
      </c>
      <c r="E326" s="106">
        <v>501096</v>
      </c>
      <c r="F326" s="107" t="s">
        <v>156</v>
      </c>
      <c r="G326" s="106">
        <v>40088</v>
      </c>
      <c r="H326" s="106">
        <v>541184</v>
      </c>
      <c r="I326" s="105" t="s">
        <v>3434</v>
      </c>
      <c r="J326" s="105" t="s">
        <v>3435</v>
      </c>
      <c r="K326" s="105" t="s">
        <v>3436</v>
      </c>
      <c r="L326" s="103" t="s">
        <v>779</v>
      </c>
    </row>
    <row r="327" spans="1:12" x14ac:dyDescent="0.2">
      <c r="A327" s="104">
        <v>45677</v>
      </c>
      <c r="B327" s="105" t="s">
        <v>4066</v>
      </c>
      <c r="C327" s="105" t="s">
        <v>775</v>
      </c>
      <c r="D327" s="105" t="s">
        <v>4067</v>
      </c>
      <c r="E327" s="106">
        <v>543945</v>
      </c>
      <c r="F327" s="107" t="s">
        <v>156</v>
      </c>
      <c r="G327" s="106">
        <v>43516</v>
      </c>
      <c r="H327" s="106">
        <v>587461</v>
      </c>
      <c r="I327" s="105" t="s">
        <v>3434</v>
      </c>
      <c r="J327" s="105" t="s">
        <v>3435</v>
      </c>
      <c r="K327" s="105" t="s">
        <v>3436</v>
      </c>
      <c r="L327" s="103" t="s">
        <v>779</v>
      </c>
    </row>
    <row r="328" spans="1:12" x14ac:dyDescent="0.2">
      <c r="A328" s="104">
        <v>45677</v>
      </c>
      <c r="B328" s="105" t="s">
        <v>4068</v>
      </c>
      <c r="C328" s="105" t="s">
        <v>775</v>
      </c>
      <c r="D328" s="105" t="s">
        <v>4069</v>
      </c>
      <c r="E328" s="106">
        <v>857130</v>
      </c>
      <c r="F328" s="107" t="s">
        <v>156</v>
      </c>
      <c r="G328" s="106">
        <v>68570</v>
      </c>
      <c r="H328" s="106">
        <v>925700</v>
      </c>
      <c r="I328" s="105" t="s">
        <v>3434</v>
      </c>
      <c r="J328" s="105" t="s">
        <v>3435</v>
      </c>
      <c r="K328" s="105" t="s">
        <v>3436</v>
      </c>
      <c r="L328" s="103" t="s">
        <v>779</v>
      </c>
    </row>
    <row r="329" spans="1:12" x14ac:dyDescent="0.2">
      <c r="A329" s="104">
        <v>45677</v>
      </c>
      <c r="B329" s="105" t="s">
        <v>4070</v>
      </c>
      <c r="C329" s="105" t="s">
        <v>775</v>
      </c>
      <c r="D329" s="105" t="s">
        <v>4071</v>
      </c>
      <c r="E329" s="106">
        <v>428565</v>
      </c>
      <c r="F329" s="107" t="s">
        <v>156</v>
      </c>
      <c r="G329" s="106">
        <v>34285</v>
      </c>
      <c r="H329" s="106">
        <v>462850</v>
      </c>
      <c r="I329" s="105" t="s">
        <v>3434</v>
      </c>
      <c r="J329" s="105" t="s">
        <v>3435</v>
      </c>
      <c r="K329" s="105" t="s">
        <v>3436</v>
      </c>
      <c r="L329" s="103" t="s">
        <v>779</v>
      </c>
    </row>
    <row r="330" spans="1:12" x14ac:dyDescent="0.2">
      <c r="A330" s="104">
        <v>45677</v>
      </c>
      <c r="B330" s="105" t="s">
        <v>4072</v>
      </c>
      <c r="C330" s="105" t="s">
        <v>775</v>
      </c>
      <c r="D330" s="105" t="s">
        <v>4073</v>
      </c>
      <c r="E330" s="106">
        <v>346140</v>
      </c>
      <c r="F330" s="107" t="s">
        <v>156</v>
      </c>
      <c r="G330" s="106">
        <v>27691</v>
      </c>
      <c r="H330" s="106">
        <v>373831</v>
      </c>
      <c r="I330" s="105" t="s">
        <v>3434</v>
      </c>
      <c r="J330" s="105" t="s">
        <v>3435</v>
      </c>
      <c r="K330" s="105" t="s">
        <v>3436</v>
      </c>
      <c r="L330" s="103" t="s">
        <v>779</v>
      </c>
    </row>
    <row r="331" spans="1:12" x14ac:dyDescent="0.2">
      <c r="A331" s="104">
        <v>45677</v>
      </c>
      <c r="B331" s="105" t="s">
        <v>4074</v>
      </c>
      <c r="C331" s="105" t="s">
        <v>775</v>
      </c>
      <c r="D331" s="105" t="s">
        <v>4075</v>
      </c>
      <c r="E331" s="106">
        <v>230760</v>
      </c>
      <c r="F331" s="107" t="s">
        <v>156</v>
      </c>
      <c r="G331" s="106">
        <v>18461</v>
      </c>
      <c r="H331" s="106">
        <v>249221</v>
      </c>
      <c r="I331" s="105" t="s">
        <v>3434</v>
      </c>
      <c r="J331" s="105" t="s">
        <v>3435</v>
      </c>
      <c r="K331" s="105" t="s">
        <v>3436</v>
      </c>
      <c r="L331" s="103" t="s">
        <v>779</v>
      </c>
    </row>
    <row r="332" spans="1:12" x14ac:dyDescent="0.2">
      <c r="A332" s="104">
        <v>45677</v>
      </c>
      <c r="B332" s="105" t="s">
        <v>4076</v>
      </c>
      <c r="C332" s="105" t="s">
        <v>775</v>
      </c>
      <c r="D332" s="105" t="s">
        <v>4077</v>
      </c>
      <c r="E332" s="106">
        <v>1087890</v>
      </c>
      <c r="F332" s="107" t="s">
        <v>156</v>
      </c>
      <c r="G332" s="106">
        <v>87031</v>
      </c>
      <c r="H332" s="106">
        <v>1174921</v>
      </c>
      <c r="I332" s="105" t="s">
        <v>3434</v>
      </c>
      <c r="J332" s="105" t="s">
        <v>3435</v>
      </c>
      <c r="K332" s="105" t="s">
        <v>3436</v>
      </c>
      <c r="L332" s="103" t="s">
        <v>779</v>
      </c>
    </row>
    <row r="333" spans="1:12" x14ac:dyDescent="0.2">
      <c r="A333" s="104">
        <v>45677</v>
      </c>
      <c r="B333" s="105" t="s">
        <v>4078</v>
      </c>
      <c r="C333" s="105" t="s">
        <v>775</v>
      </c>
      <c r="D333" s="105" t="s">
        <v>4079</v>
      </c>
      <c r="E333" s="106">
        <v>626370</v>
      </c>
      <c r="F333" s="107" t="s">
        <v>156</v>
      </c>
      <c r="G333" s="106">
        <v>50110</v>
      </c>
      <c r="H333" s="106">
        <v>676480</v>
      </c>
      <c r="I333" s="105" t="s">
        <v>3434</v>
      </c>
      <c r="J333" s="105" t="s">
        <v>3435</v>
      </c>
      <c r="K333" s="105" t="s">
        <v>3436</v>
      </c>
      <c r="L333" s="103" t="s">
        <v>779</v>
      </c>
    </row>
    <row r="334" spans="1:12" x14ac:dyDescent="0.2">
      <c r="A334" s="104">
        <v>45677</v>
      </c>
      <c r="B334" s="105" t="s">
        <v>4080</v>
      </c>
      <c r="C334" s="105" t="s">
        <v>775</v>
      </c>
      <c r="D334" s="105" t="s">
        <v>4081</v>
      </c>
      <c r="E334" s="106">
        <v>731856</v>
      </c>
      <c r="F334" s="107" t="s">
        <v>156</v>
      </c>
      <c r="G334" s="106">
        <v>58548</v>
      </c>
      <c r="H334" s="106">
        <v>790404</v>
      </c>
      <c r="I334" s="105" t="s">
        <v>3434</v>
      </c>
      <c r="J334" s="105" t="s">
        <v>3435</v>
      </c>
      <c r="K334" s="105" t="s">
        <v>3436</v>
      </c>
      <c r="L334" s="103" t="s">
        <v>779</v>
      </c>
    </row>
    <row r="335" spans="1:12" x14ac:dyDescent="0.2">
      <c r="A335" s="104">
        <v>45677</v>
      </c>
      <c r="B335" s="105" t="s">
        <v>4082</v>
      </c>
      <c r="C335" s="105" t="s">
        <v>775</v>
      </c>
      <c r="D335" s="105" t="s">
        <v>4083</v>
      </c>
      <c r="E335" s="106">
        <v>497793</v>
      </c>
      <c r="F335" s="107" t="s">
        <v>156</v>
      </c>
      <c r="G335" s="106">
        <v>39823</v>
      </c>
      <c r="H335" s="106">
        <v>537616</v>
      </c>
      <c r="I335" s="105" t="s">
        <v>3434</v>
      </c>
      <c r="J335" s="105" t="s">
        <v>3435</v>
      </c>
      <c r="K335" s="105" t="s">
        <v>3436</v>
      </c>
      <c r="L335" s="103" t="s">
        <v>779</v>
      </c>
    </row>
    <row r="336" spans="1:12" x14ac:dyDescent="0.2">
      <c r="A336" s="104">
        <v>45677</v>
      </c>
      <c r="B336" s="105" t="s">
        <v>4084</v>
      </c>
      <c r="C336" s="105" t="s">
        <v>775</v>
      </c>
      <c r="D336" s="105" t="s">
        <v>4085</v>
      </c>
      <c r="E336" s="106">
        <v>626370</v>
      </c>
      <c r="F336" s="107" t="s">
        <v>156</v>
      </c>
      <c r="G336" s="106">
        <v>50110</v>
      </c>
      <c r="H336" s="106">
        <v>676480</v>
      </c>
      <c r="I336" s="105" t="s">
        <v>3434</v>
      </c>
      <c r="J336" s="105" t="s">
        <v>3435</v>
      </c>
      <c r="K336" s="105" t="s">
        <v>3436</v>
      </c>
      <c r="L336" s="103" t="s">
        <v>779</v>
      </c>
    </row>
    <row r="337" spans="1:12" x14ac:dyDescent="0.2">
      <c r="A337" s="104">
        <v>45677</v>
      </c>
      <c r="B337" s="105" t="s">
        <v>4086</v>
      </c>
      <c r="C337" s="105" t="s">
        <v>775</v>
      </c>
      <c r="D337" s="105" t="s">
        <v>4087</v>
      </c>
      <c r="E337" s="106">
        <v>543945</v>
      </c>
      <c r="F337" s="107" t="s">
        <v>156</v>
      </c>
      <c r="G337" s="106">
        <v>43516</v>
      </c>
      <c r="H337" s="106">
        <v>587461</v>
      </c>
      <c r="I337" s="105" t="s">
        <v>3434</v>
      </c>
      <c r="J337" s="105" t="s">
        <v>3435</v>
      </c>
      <c r="K337" s="105" t="s">
        <v>3436</v>
      </c>
      <c r="L337" s="103" t="s">
        <v>779</v>
      </c>
    </row>
    <row r="338" spans="1:12" x14ac:dyDescent="0.2">
      <c r="A338" s="104">
        <v>45677</v>
      </c>
      <c r="B338" s="105" t="s">
        <v>4088</v>
      </c>
      <c r="C338" s="105" t="s">
        <v>775</v>
      </c>
      <c r="D338" s="105" t="s">
        <v>4089</v>
      </c>
      <c r="E338" s="106">
        <v>1483500</v>
      </c>
      <c r="F338" s="107" t="s">
        <v>156</v>
      </c>
      <c r="G338" s="106">
        <v>118680</v>
      </c>
      <c r="H338" s="106">
        <v>1602180</v>
      </c>
      <c r="I338" s="105" t="s">
        <v>3434</v>
      </c>
      <c r="J338" s="105" t="s">
        <v>3435</v>
      </c>
      <c r="K338" s="105" t="s">
        <v>3436</v>
      </c>
      <c r="L338" s="103" t="s">
        <v>779</v>
      </c>
    </row>
    <row r="339" spans="1:12" x14ac:dyDescent="0.2">
      <c r="A339" s="104">
        <v>45677</v>
      </c>
      <c r="B339" s="105" t="s">
        <v>4090</v>
      </c>
      <c r="C339" s="105" t="s">
        <v>775</v>
      </c>
      <c r="D339" s="105" t="s">
        <v>4091</v>
      </c>
      <c r="E339" s="106">
        <v>626370</v>
      </c>
      <c r="F339" s="107" t="s">
        <v>156</v>
      </c>
      <c r="G339" s="106">
        <v>50110</v>
      </c>
      <c r="H339" s="106">
        <v>676480</v>
      </c>
      <c r="I339" s="105" t="s">
        <v>3434</v>
      </c>
      <c r="J339" s="105" t="s">
        <v>3435</v>
      </c>
      <c r="K339" s="105" t="s">
        <v>3436</v>
      </c>
      <c r="L339" s="103" t="s">
        <v>779</v>
      </c>
    </row>
    <row r="340" spans="1:12" x14ac:dyDescent="0.2">
      <c r="A340" s="104">
        <v>45677</v>
      </c>
      <c r="B340" s="105" t="s">
        <v>4092</v>
      </c>
      <c r="C340" s="105" t="s">
        <v>775</v>
      </c>
      <c r="D340" s="105" t="s">
        <v>4093</v>
      </c>
      <c r="E340" s="106">
        <v>626370</v>
      </c>
      <c r="F340" s="107" t="s">
        <v>156</v>
      </c>
      <c r="G340" s="106">
        <v>50110</v>
      </c>
      <c r="H340" s="106">
        <v>676480</v>
      </c>
      <c r="I340" s="105" t="s">
        <v>3434</v>
      </c>
      <c r="J340" s="105" t="s">
        <v>3435</v>
      </c>
      <c r="K340" s="105" t="s">
        <v>3436</v>
      </c>
      <c r="L340" s="103" t="s">
        <v>779</v>
      </c>
    </row>
    <row r="341" spans="1:12" x14ac:dyDescent="0.2">
      <c r="A341" s="104">
        <v>45677</v>
      </c>
      <c r="B341" s="105" t="s">
        <v>4094</v>
      </c>
      <c r="C341" s="105" t="s">
        <v>775</v>
      </c>
      <c r="D341" s="105" t="s">
        <v>4095</v>
      </c>
      <c r="E341" s="106">
        <v>461520</v>
      </c>
      <c r="F341" s="107" t="s">
        <v>156</v>
      </c>
      <c r="G341" s="106">
        <v>36922</v>
      </c>
      <c r="H341" s="106">
        <v>498442</v>
      </c>
      <c r="I341" s="105" t="s">
        <v>3434</v>
      </c>
      <c r="J341" s="105" t="s">
        <v>3435</v>
      </c>
      <c r="K341" s="105" t="s">
        <v>3436</v>
      </c>
      <c r="L341" s="103" t="s">
        <v>779</v>
      </c>
    </row>
    <row r="342" spans="1:12" x14ac:dyDescent="0.2">
      <c r="A342" s="104">
        <v>45677</v>
      </c>
      <c r="B342" s="105" t="s">
        <v>4096</v>
      </c>
      <c r="C342" s="105" t="s">
        <v>775</v>
      </c>
      <c r="D342" s="105" t="s">
        <v>4097</v>
      </c>
      <c r="E342" s="106">
        <v>461520</v>
      </c>
      <c r="F342" s="107" t="s">
        <v>156</v>
      </c>
      <c r="G342" s="106">
        <v>36922</v>
      </c>
      <c r="H342" s="106">
        <v>498442</v>
      </c>
      <c r="I342" s="105" t="s">
        <v>3434</v>
      </c>
      <c r="J342" s="105" t="s">
        <v>3435</v>
      </c>
      <c r="K342" s="105" t="s">
        <v>3436</v>
      </c>
      <c r="L342" s="103" t="s">
        <v>779</v>
      </c>
    </row>
    <row r="343" spans="1:12" x14ac:dyDescent="0.2">
      <c r="A343" s="104">
        <v>45677</v>
      </c>
      <c r="B343" s="105" t="s">
        <v>4098</v>
      </c>
      <c r="C343" s="105" t="s">
        <v>775</v>
      </c>
      <c r="D343" s="105" t="s">
        <v>4099</v>
      </c>
      <c r="E343" s="106">
        <v>626370</v>
      </c>
      <c r="F343" s="107" t="s">
        <v>156</v>
      </c>
      <c r="G343" s="106">
        <v>50110</v>
      </c>
      <c r="H343" s="106">
        <v>676480</v>
      </c>
      <c r="I343" s="105" t="s">
        <v>3434</v>
      </c>
      <c r="J343" s="105" t="s">
        <v>3435</v>
      </c>
      <c r="K343" s="105" t="s">
        <v>3436</v>
      </c>
      <c r="L343" s="103" t="s">
        <v>779</v>
      </c>
    </row>
    <row r="344" spans="1:12" x14ac:dyDescent="0.2">
      <c r="A344" s="104">
        <v>45677</v>
      </c>
      <c r="B344" s="105" t="s">
        <v>4100</v>
      </c>
      <c r="C344" s="105" t="s">
        <v>775</v>
      </c>
      <c r="D344" s="105" t="s">
        <v>4101</v>
      </c>
      <c r="E344" s="106">
        <v>230760</v>
      </c>
      <c r="F344" s="107" t="s">
        <v>156</v>
      </c>
      <c r="G344" s="106">
        <v>18461</v>
      </c>
      <c r="H344" s="106">
        <v>249221</v>
      </c>
      <c r="I344" s="105" t="s">
        <v>3434</v>
      </c>
      <c r="J344" s="105" t="s">
        <v>3435</v>
      </c>
      <c r="K344" s="105" t="s">
        <v>3436</v>
      </c>
      <c r="L344" s="103" t="s">
        <v>779</v>
      </c>
    </row>
    <row r="345" spans="1:12" x14ac:dyDescent="0.2">
      <c r="A345" s="104">
        <v>45677</v>
      </c>
      <c r="B345" s="105" t="s">
        <v>4102</v>
      </c>
      <c r="C345" s="105" t="s">
        <v>775</v>
      </c>
      <c r="D345" s="105" t="s">
        <v>4103</v>
      </c>
      <c r="E345" s="106">
        <v>461520</v>
      </c>
      <c r="F345" s="107" t="s">
        <v>156</v>
      </c>
      <c r="G345" s="106">
        <v>36922</v>
      </c>
      <c r="H345" s="106">
        <v>498442</v>
      </c>
      <c r="I345" s="105" t="s">
        <v>3434</v>
      </c>
      <c r="J345" s="105" t="s">
        <v>3435</v>
      </c>
      <c r="K345" s="105" t="s">
        <v>3436</v>
      </c>
      <c r="L345" s="103" t="s">
        <v>779</v>
      </c>
    </row>
    <row r="346" spans="1:12" x14ac:dyDescent="0.2">
      <c r="A346" s="104">
        <v>45678</v>
      </c>
      <c r="B346" s="105" t="s">
        <v>4104</v>
      </c>
      <c r="C346" s="105" t="s">
        <v>775</v>
      </c>
      <c r="D346" s="105" t="s">
        <v>4105</v>
      </c>
      <c r="E346" s="106">
        <v>731856</v>
      </c>
      <c r="F346" s="107" t="s">
        <v>156</v>
      </c>
      <c r="G346" s="106">
        <v>58548</v>
      </c>
      <c r="H346" s="106">
        <v>790404</v>
      </c>
      <c r="I346" s="105" t="s">
        <v>3434</v>
      </c>
      <c r="J346" s="105" t="s">
        <v>3435</v>
      </c>
      <c r="K346" s="105" t="s">
        <v>3436</v>
      </c>
      <c r="L346" s="103" t="s">
        <v>779</v>
      </c>
    </row>
    <row r="347" spans="1:12" x14ac:dyDescent="0.2">
      <c r="A347" s="104">
        <v>45678</v>
      </c>
      <c r="B347" s="105" t="s">
        <v>4106</v>
      </c>
      <c r="C347" s="105" t="s">
        <v>775</v>
      </c>
      <c r="D347" s="105" t="s">
        <v>4107</v>
      </c>
      <c r="E347" s="106">
        <v>1714260</v>
      </c>
      <c r="F347" s="107" t="s">
        <v>156</v>
      </c>
      <c r="G347" s="106">
        <v>137141</v>
      </c>
      <c r="H347" s="106">
        <v>1851401</v>
      </c>
      <c r="I347" s="105" t="s">
        <v>3423</v>
      </c>
      <c r="J347" s="105" t="s">
        <v>3424</v>
      </c>
      <c r="K347" s="105" t="s">
        <v>3425</v>
      </c>
      <c r="L347" s="103" t="s">
        <v>779</v>
      </c>
    </row>
    <row r="348" spans="1:12" x14ac:dyDescent="0.2">
      <c r="A348" s="104">
        <v>45678</v>
      </c>
      <c r="B348" s="105" t="s">
        <v>4108</v>
      </c>
      <c r="C348" s="105" t="s">
        <v>775</v>
      </c>
      <c r="D348" s="105" t="s">
        <v>4109</v>
      </c>
      <c r="E348" s="106">
        <v>461520</v>
      </c>
      <c r="F348" s="107" t="s">
        <v>156</v>
      </c>
      <c r="G348" s="106">
        <v>36922</v>
      </c>
      <c r="H348" s="106">
        <v>498442</v>
      </c>
      <c r="I348" s="105" t="s">
        <v>3434</v>
      </c>
      <c r="J348" s="105" t="s">
        <v>3435</v>
      </c>
      <c r="K348" s="105" t="s">
        <v>3436</v>
      </c>
      <c r="L348" s="103" t="s">
        <v>779</v>
      </c>
    </row>
    <row r="349" spans="1:12" x14ac:dyDescent="0.2">
      <c r="A349" s="104">
        <v>45678</v>
      </c>
      <c r="B349" s="105" t="s">
        <v>4110</v>
      </c>
      <c r="C349" s="105" t="s">
        <v>775</v>
      </c>
      <c r="D349" s="105" t="s">
        <v>4111</v>
      </c>
      <c r="E349" s="106">
        <v>1401075</v>
      </c>
      <c r="F349" s="107" t="s">
        <v>156</v>
      </c>
      <c r="G349" s="106">
        <v>112086</v>
      </c>
      <c r="H349" s="106">
        <v>1513161</v>
      </c>
      <c r="I349" s="105" t="s">
        <v>3434</v>
      </c>
      <c r="J349" s="105" t="s">
        <v>3435</v>
      </c>
      <c r="K349" s="105" t="s">
        <v>3436</v>
      </c>
      <c r="L349" s="103" t="s">
        <v>779</v>
      </c>
    </row>
    <row r="350" spans="1:12" x14ac:dyDescent="0.2">
      <c r="A350" s="104">
        <v>45678</v>
      </c>
      <c r="B350" s="105" t="s">
        <v>4112</v>
      </c>
      <c r="C350" s="105" t="s">
        <v>775</v>
      </c>
      <c r="D350" s="105" t="s">
        <v>4113</v>
      </c>
      <c r="E350" s="106">
        <v>857130</v>
      </c>
      <c r="F350" s="107" t="s">
        <v>156</v>
      </c>
      <c r="G350" s="106">
        <v>68570</v>
      </c>
      <c r="H350" s="106">
        <v>925700</v>
      </c>
      <c r="I350" s="105" t="s">
        <v>3434</v>
      </c>
      <c r="J350" s="105" t="s">
        <v>3435</v>
      </c>
      <c r="K350" s="105" t="s">
        <v>3436</v>
      </c>
      <c r="L350" s="103" t="s">
        <v>779</v>
      </c>
    </row>
    <row r="351" spans="1:12" x14ac:dyDescent="0.2">
      <c r="A351" s="104">
        <v>45678</v>
      </c>
      <c r="B351" s="105" t="s">
        <v>4114</v>
      </c>
      <c r="C351" s="105" t="s">
        <v>775</v>
      </c>
      <c r="D351" s="105" t="s">
        <v>4115</v>
      </c>
      <c r="E351" s="106">
        <v>184608</v>
      </c>
      <c r="F351" s="107" t="s">
        <v>156</v>
      </c>
      <c r="G351" s="106">
        <v>14769</v>
      </c>
      <c r="H351" s="106">
        <v>199377</v>
      </c>
      <c r="I351" s="105" t="s">
        <v>3434</v>
      </c>
      <c r="J351" s="105" t="s">
        <v>3435</v>
      </c>
      <c r="K351" s="105" t="s">
        <v>3436</v>
      </c>
      <c r="L351" s="103" t="s">
        <v>779</v>
      </c>
    </row>
    <row r="352" spans="1:12" x14ac:dyDescent="0.2">
      <c r="A352" s="104">
        <v>45678</v>
      </c>
      <c r="B352" s="105" t="s">
        <v>4116</v>
      </c>
      <c r="C352" s="105" t="s">
        <v>775</v>
      </c>
      <c r="D352" s="105" t="s">
        <v>4117</v>
      </c>
      <c r="E352" s="106">
        <v>501096</v>
      </c>
      <c r="F352" s="107" t="s">
        <v>156</v>
      </c>
      <c r="G352" s="106">
        <v>40088</v>
      </c>
      <c r="H352" s="106">
        <v>541184</v>
      </c>
      <c r="I352" s="105" t="s">
        <v>3434</v>
      </c>
      <c r="J352" s="105" t="s">
        <v>3435</v>
      </c>
      <c r="K352" s="105" t="s">
        <v>3436</v>
      </c>
      <c r="L352" s="103" t="s">
        <v>779</v>
      </c>
    </row>
    <row r="353" spans="1:12" x14ac:dyDescent="0.2">
      <c r="A353" s="104">
        <v>45678</v>
      </c>
      <c r="B353" s="105" t="s">
        <v>4118</v>
      </c>
      <c r="C353" s="105" t="s">
        <v>775</v>
      </c>
      <c r="D353" s="105" t="s">
        <v>4119</v>
      </c>
      <c r="E353" s="106">
        <v>626370</v>
      </c>
      <c r="F353" s="107" t="s">
        <v>156</v>
      </c>
      <c r="G353" s="106">
        <v>50110</v>
      </c>
      <c r="H353" s="106">
        <v>676480</v>
      </c>
      <c r="I353" s="105" t="s">
        <v>3434</v>
      </c>
      <c r="J353" s="105" t="s">
        <v>3435</v>
      </c>
      <c r="K353" s="105" t="s">
        <v>3436</v>
      </c>
      <c r="L353" s="103" t="s">
        <v>779</v>
      </c>
    </row>
    <row r="354" spans="1:12" x14ac:dyDescent="0.2">
      <c r="A354" s="104">
        <v>45678</v>
      </c>
      <c r="B354" s="105" t="s">
        <v>4120</v>
      </c>
      <c r="C354" s="105" t="s">
        <v>775</v>
      </c>
      <c r="D354" s="105" t="s">
        <v>4121</v>
      </c>
      <c r="E354" s="106">
        <v>230760</v>
      </c>
      <c r="F354" s="107" t="s">
        <v>156</v>
      </c>
      <c r="G354" s="106">
        <v>18461</v>
      </c>
      <c r="H354" s="106">
        <v>249221</v>
      </c>
      <c r="I354" s="105" t="s">
        <v>3434</v>
      </c>
      <c r="J354" s="105" t="s">
        <v>3435</v>
      </c>
      <c r="K354" s="105" t="s">
        <v>3436</v>
      </c>
      <c r="L354" s="103" t="s">
        <v>779</v>
      </c>
    </row>
    <row r="355" spans="1:12" x14ac:dyDescent="0.2">
      <c r="A355" s="104">
        <v>45678</v>
      </c>
      <c r="B355" s="105" t="s">
        <v>4122</v>
      </c>
      <c r="C355" s="105" t="s">
        <v>775</v>
      </c>
      <c r="D355" s="105" t="s">
        <v>4123</v>
      </c>
      <c r="E355" s="106">
        <v>428565</v>
      </c>
      <c r="F355" s="107" t="s">
        <v>156</v>
      </c>
      <c r="G355" s="106">
        <v>34285</v>
      </c>
      <c r="H355" s="106">
        <v>462850</v>
      </c>
      <c r="I355" s="105" t="s">
        <v>3434</v>
      </c>
      <c r="J355" s="105" t="s">
        <v>3435</v>
      </c>
      <c r="K355" s="105" t="s">
        <v>3436</v>
      </c>
      <c r="L355" s="103" t="s">
        <v>779</v>
      </c>
    </row>
    <row r="356" spans="1:12" x14ac:dyDescent="0.2">
      <c r="A356" s="104">
        <v>45678</v>
      </c>
      <c r="B356" s="105" t="s">
        <v>4124</v>
      </c>
      <c r="C356" s="105" t="s">
        <v>775</v>
      </c>
      <c r="D356" s="105" t="s">
        <v>4125</v>
      </c>
      <c r="E356" s="106">
        <v>1994490</v>
      </c>
      <c r="F356" s="107" t="s">
        <v>156</v>
      </c>
      <c r="G356" s="106">
        <v>159559</v>
      </c>
      <c r="H356" s="106">
        <v>2154049</v>
      </c>
      <c r="I356" s="105" t="s">
        <v>3434</v>
      </c>
      <c r="J356" s="105" t="s">
        <v>3435</v>
      </c>
      <c r="K356" s="105" t="s">
        <v>3436</v>
      </c>
      <c r="L356" s="103" t="s">
        <v>779</v>
      </c>
    </row>
    <row r="357" spans="1:12" x14ac:dyDescent="0.2">
      <c r="A357" s="104">
        <v>45678</v>
      </c>
      <c r="B357" s="105" t="s">
        <v>4126</v>
      </c>
      <c r="C357" s="105" t="s">
        <v>775</v>
      </c>
      <c r="D357" s="105" t="s">
        <v>4127</v>
      </c>
      <c r="E357" s="106">
        <v>346140</v>
      </c>
      <c r="F357" s="107" t="s">
        <v>156</v>
      </c>
      <c r="G357" s="106">
        <v>27691</v>
      </c>
      <c r="H357" s="106">
        <v>373831</v>
      </c>
      <c r="I357" s="105" t="s">
        <v>3434</v>
      </c>
      <c r="J357" s="105" t="s">
        <v>3435</v>
      </c>
      <c r="K357" s="105" t="s">
        <v>3436</v>
      </c>
      <c r="L357" s="103" t="s">
        <v>779</v>
      </c>
    </row>
    <row r="358" spans="1:12" x14ac:dyDescent="0.2">
      <c r="A358" s="104">
        <v>45678</v>
      </c>
      <c r="B358" s="105" t="s">
        <v>4128</v>
      </c>
      <c r="C358" s="105" t="s">
        <v>775</v>
      </c>
      <c r="D358" s="105" t="s">
        <v>4129</v>
      </c>
      <c r="E358" s="106">
        <v>1401075</v>
      </c>
      <c r="F358" s="107" t="s">
        <v>156</v>
      </c>
      <c r="G358" s="106">
        <v>112086</v>
      </c>
      <c r="H358" s="106">
        <v>1513161</v>
      </c>
      <c r="I358" s="105" t="s">
        <v>3434</v>
      </c>
      <c r="J358" s="105" t="s">
        <v>3435</v>
      </c>
      <c r="K358" s="105" t="s">
        <v>3436</v>
      </c>
      <c r="L358" s="103" t="s">
        <v>779</v>
      </c>
    </row>
    <row r="359" spans="1:12" x14ac:dyDescent="0.2">
      <c r="A359" s="104">
        <v>45678</v>
      </c>
      <c r="B359" s="105" t="s">
        <v>4130</v>
      </c>
      <c r="C359" s="105" t="s">
        <v>775</v>
      </c>
      <c r="D359" s="105" t="s">
        <v>4131</v>
      </c>
      <c r="E359" s="106">
        <v>741750</v>
      </c>
      <c r="F359" s="107" t="s">
        <v>156</v>
      </c>
      <c r="G359" s="106">
        <v>59340</v>
      </c>
      <c r="H359" s="106">
        <v>801090</v>
      </c>
      <c r="I359" s="105" t="s">
        <v>3434</v>
      </c>
      <c r="J359" s="105" t="s">
        <v>3435</v>
      </c>
      <c r="K359" s="105" t="s">
        <v>3436</v>
      </c>
      <c r="L359" s="103" t="s">
        <v>779</v>
      </c>
    </row>
    <row r="360" spans="1:12" x14ac:dyDescent="0.2">
      <c r="A360" s="104">
        <v>45679</v>
      </c>
      <c r="B360" s="105" t="s">
        <v>4132</v>
      </c>
      <c r="C360" s="105" t="s">
        <v>775</v>
      </c>
      <c r="D360" s="105" t="s">
        <v>4133</v>
      </c>
      <c r="E360" s="106">
        <v>626370</v>
      </c>
      <c r="F360" s="107" t="s">
        <v>156</v>
      </c>
      <c r="G360" s="106">
        <v>50110</v>
      </c>
      <c r="H360" s="106">
        <v>676480</v>
      </c>
      <c r="I360" s="105" t="s">
        <v>3434</v>
      </c>
      <c r="J360" s="105" t="s">
        <v>3435</v>
      </c>
      <c r="K360" s="105" t="s">
        <v>3436</v>
      </c>
      <c r="L360" s="103" t="s">
        <v>779</v>
      </c>
    </row>
    <row r="361" spans="1:12" x14ac:dyDescent="0.2">
      <c r="A361" s="104">
        <v>45679</v>
      </c>
      <c r="B361" s="105" t="s">
        <v>4134</v>
      </c>
      <c r="C361" s="105" t="s">
        <v>775</v>
      </c>
      <c r="D361" s="105" t="s">
        <v>4135</v>
      </c>
      <c r="E361" s="106">
        <v>774705</v>
      </c>
      <c r="F361" s="107" t="s">
        <v>156</v>
      </c>
      <c r="G361" s="106">
        <v>61976</v>
      </c>
      <c r="H361" s="106">
        <v>836681</v>
      </c>
      <c r="I361" s="105" t="s">
        <v>3434</v>
      </c>
      <c r="J361" s="105" t="s">
        <v>3435</v>
      </c>
      <c r="K361" s="105" t="s">
        <v>3436</v>
      </c>
      <c r="L361" s="103" t="s">
        <v>779</v>
      </c>
    </row>
    <row r="362" spans="1:12" x14ac:dyDescent="0.2">
      <c r="A362" s="104">
        <v>45679</v>
      </c>
      <c r="B362" s="105" t="s">
        <v>4136</v>
      </c>
      <c r="C362" s="105" t="s">
        <v>775</v>
      </c>
      <c r="D362" s="105" t="s">
        <v>4137</v>
      </c>
      <c r="E362" s="106">
        <v>1252740</v>
      </c>
      <c r="F362" s="107" t="s">
        <v>156</v>
      </c>
      <c r="G362" s="106">
        <v>100219</v>
      </c>
      <c r="H362" s="106">
        <v>1352959</v>
      </c>
      <c r="I362" s="105" t="s">
        <v>3434</v>
      </c>
      <c r="J362" s="105" t="s">
        <v>3435</v>
      </c>
      <c r="K362" s="105" t="s">
        <v>3436</v>
      </c>
      <c r="L362" s="103" t="s">
        <v>779</v>
      </c>
    </row>
    <row r="363" spans="1:12" x14ac:dyDescent="0.2">
      <c r="A363" s="104">
        <v>45679</v>
      </c>
      <c r="B363" s="105" t="s">
        <v>4138</v>
      </c>
      <c r="C363" s="105" t="s">
        <v>775</v>
      </c>
      <c r="D363" s="105" t="s">
        <v>4139</v>
      </c>
      <c r="E363" s="106">
        <v>501096</v>
      </c>
      <c r="F363" s="107" t="s">
        <v>156</v>
      </c>
      <c r="G363" s="106">
        <v>40088</v>
      </c>
      <c r="H363" s="106">
        <v>541184</v>
      </c>
      <c r="I363" s="105" t="s">
        <v>3434</v>
      </c>
      <c r="J363" s="105" t="s">
        <v>3435</v>
      </c>
      <c r="K363" s="105" t="s">
        <v>3436</v>
      </c>
      <c r="L363" s="103" t="s">
        <v>779</v>
      </c>
    </row>
    <row r="364" spans="1:12" x14ac:dyDescent="0.2">
      <c r="A364" s="104">
        <v>45679</v>
      </c>
      <c r="B364" s="105" t="s">
        <v>4140</v>
      </c>
      <c r="C364" s="105" t="s">
        <v>775</v>
      </c>
      <c r="D364" s="105" t="s">
        <v>4141</v>
      </c>
      <c r="E364" s="106">
        <v>721962</v>
      </c>
      <c r="F364" s="107" t="s">
        <v>156</v>
      </c>
      <c r="G364" s="106">
        <v>57757</v>
      </c>
      <c r="H364" s="106">
        <v>779719</v>
      </c>
      <c r="I364" s="105" t="s">
        <v>3434</v>
      </c>
      <c r="J364" s="105" t="s">
        <v>3435</v>
      </c>
      <c r="K364" s="105" t="s">
        <v>3436</v>
      </c>
      <c r="L364" s="103" t="s">
        <v>779</v>
      </c>
    </row>
    <row r="365" spans="1:12" x14ac:dyDescent="0.2">
      <c r="A365" s="104">
        <v>45679</v>
      </c>
      <c r="B365" s="105" t="s">
        <v>4142</v>
      </c>
      <c r="C365" s="105" t="s">
        <v>775</v>
      </c>
      <c r="D365" s="105" t="s">
        <v>4143</v>
      </c>
      <c r="E365" s="106">
        <v>501096</v>
      </c>
      <c r="F365" s="107" t="s">
        <v>156</v>
      </c>
      <c r="G365" s="106">
        <v>40088</v>
      </c>
      <c r="H365" s="106">
        <v>541184</v>
      </c>
      <c r="I365" s="105" t="s">
        <v>3434</v>
      </c>
      <c r="J365" s="105" t="s">
        <v>3435</v>
      </c>
      <c r="K365" s="105" t="s">
        <v>3436</v>
      </c>
      <c r="L365" s="103" t="s">
        <v>779</v>
      </c>
    </row>
    <row r="366" spans="1:12" x14ac:dyDescent="0.2">
      <c r="A366" s="104">
        <v>45679</v>
      </c>
      <c r="B366" s="105" t="s">
        <v>4144</v>
      </c>
      <c r="C366" s="105" t="s">
        <v>775</v>
      </c>
      <c r="D366" s="105" t="s">
        <v>4145</v>
      </c>
      <c r="E366" s="106">
        <v>501096</v>
      </c>
      <c r="F366" s="107" t="s">
        <v>156</v>
      </c>
      <c r="G366" s="106">
        <v>40088</v>
      </c>
      <c r="H366" s="106">
        <v>541184</v>
      </c>
      <c r="I366" s="105" t="s">
        <v>3434</v>
      </c>
      <c r="J366" s="105" t="s">
        <v>3435</v>
      </c>
      <c r="K366" s="105" t="s">
        <v>3436</v>
      </c>
      <c r="L366" s="103" t="s">
        <v>779</v>
      </c>
    </row>
    <row r="367" spans="1:12" x14ac:dyDescent="0.2">
      <c r="A367" s="104">
        <v>45679</v>
      </c>
      <c r="B367" s="105" t="s">
        <v>4146</v>
      </c>
      <c r="C367" s="105" t="s">
        <v>775</v>
      </c>
      <c r="D367" s="105" t="s">
        <v>4147</v>
      </c>
      <c r="E367" s="106">
        <v>1087890</v>
      </c>
      <c r="F367" s="107" t="s">
        <v>156</v>
      </c>
      <c r="G367" s="106">
        <v>87031</v>
      </c>
      <c r="H367" s="106">
        <v>1174921</v>
      </c>
      <c r="I367" s="105" t="s">
        <v>3434</v>
      </c>
      <c r="J367" s="105" t="s">
        <v>3435</v>
      </c>
      <c r="K367" s="105" t="s">
        <v>3436</v>
      </c>
      <c r="L367" s="103" t="s">
        <v>779</v>
      </c>
    </row>
    <row r="368" spans="1:12" x14ac:dyDescent="0.2">
      <c r="A368" s="104">
        <v>45679</v>
      </c>
      <c r="B368" s="105" t="s">
        <v>4148</v>
      </c>
      <c r="C368" s="105" t="s">
        <v>775</v>
      </c>
      <c r="D368" s="105" t="s">
        <v>4149</v>
      </c>
      <c r="E368" s="106">
        <v>501096</v>
      </c>
      <c r="F368" s="107" t="s">
        <v>156</v>
      </c>
      <c r="G368" s="106">
        <v>40088</v>
      </c>
      <c r="H368" s="106">
        <v>541184</v>
      </c>
      <c r="I368" s="105" t="s">
        <v>3434</v>
      </c>
      <c r="J368" s="105" t="s">
        <v>3435</v>
      </c>
      <c r="K368" s="105" t="s">
        <v>3436</v>
      </c>
      <c r="L368" s="103" t="s">
        <v>779</v>
      </c>
    </row>
    <row r="369" spans="1:12" x14ac:dyDescent="0.2">
      <c r="A369" s="104">
        <v>45679</v>
      </c>
      <c r="B369" s="105" t="s">
        <v>4150</v>
      </c>
      <c r="C369" s="105" t="s">
        <v>775</v>
      </c>
      <c r="D369" s="105" t="s">
        <v>4151</v>
      </c>
      <c r="E369" s="106">
        <v>626370</v>
      </c>
      <c r="F369" s="107" t="s">
        <v>156</v>
      </c>
      <c r="G369" s="106">
        <v>50110</v>
      </c>
      <c r="H369" s="106">
        <v>676480</v>
      </c>
      <c r="I369" s="105" t="s">
        <v>3434</v>
      </c>
      <c r="J369" s="105" t="s">
        <v>3435</v>
      </c>
      <c r="K369" s="105" t="s">
        <v>3436</v>
      </c>
      <c r="L369" s="103" t="s">
        <v>779</v>
      </c>
    </row>
    <row r="370" spans="1:12" x14ac:dyDescent="0.2">
      <c r="A370" s="104">
        <v>45679</v>
      </c>
      <c r="B370" s="105" t="s">
        <v>4152</v>
      </c>
      <c r="C370" s="105" t="s">
        <v>775</v>
      </c>
      <c r="D370" s="105" t="s">
        <v>4153</v>
      </c>
      <c r="E370" s="106">
        <v>774705</v>
      </c>
      <c r="F370" s="107" t="s">
        <v>156</v>
      </c>
      <c r="G370" s="106">
        <v>61976</v>
      </c>
      <c r="H370" s="106">
        <v>836681</v>
      </c>
      <c r="I370" s="105" t="s">
        <v>3434</v>
      </c>
      <c r="J370" s="105" t="s">
        <v>3435</v>
      </c>
      <c r="K370" s="105" t="s">
        <v>3436</v>
      </c>
      <c r="L370" s="103" t="s">
        <v>779</v>
      </c>
    </row>
    <row r="371" spans="1:12" x14ac:dyDescent="0.2">
      <c r="A371" s="104">
        <v>45680</v>
      </c>
      <c r="B371" s="105" t="s">
        <v>4154</v>
      </c>
      <c r="C371" s="105" t="s">
        <v>775</v>
      </c>
      <c r="D371" s="105" t="s">
        <v>4155</v>
      </c>
      <c r="E371" s="106">
        <v>501096</v>
      </c>
      <c r="F371" s="107" t="s">
        <v>156</v>
      </c>
      <c r="G371" s="106">
        <v>40088</v>
      </c>
      <c r="H371" s="106">
        <v>541184</v>
      </c>
      <c r="I371" s="105" t="s">
        <v>3434</v>
      </c>
      <c r="J371" s="105" t="s">
        <v>3435</v>
      </c>
      <c r="K371" s="105" t="s">
        <v>3436</v>
      </c>
      <c r="L371" s="103" t="s">
        <v>779</v>
      </c>
    </row>
    <row r="372" spans="1:12" x14ac:dyDescent="0.2">
      <c r="A372" s="104">
        <v>45680</v>
      </c>
      <c r="B372" s="105" t="s">
        <v>4156</v>
      </c>
      <c r="C372" s="105" t="s">
        <v>775</v>
      </c>
      <c r="D372" s="105" t="s">
        <v>4157</v>
      </c>
      <c r="E372" s="106">
        <v>1285695</v>
      </c>
      <c r="F372" s="107" t="s">
        <v>156</v>
      </c>
      <c r="G372" s="106">
        <v>102856</v>
      </c>
      <c r="H372" s="106">
        <v>1388551</v>
      </c>
      <c r="I372" s="105" t="s">
        <v>3434</v>
      </c>
      <c r="J372" s="105" t="s">
        <v>3435</v>
      </c>
      <c r="K372" s="105" t="s">
        <v>3436</v>
      </c>
      <c r="L372" s="103" t="s">
        <v>779</v>
      </c>
    </row>
    <row r="373" spans="1:12" x14ac:dyDescent="0.2">
      <c r="A373" s="104">
        <v>45680</v>
      </c>
      <c r="B373" s="105" t="s">
        <v>4158</v>
      </c>
      <c r="C373" s="105" t="s">
        <v>775</v>
      </c>
      <c r="D373" s="105" t="s">
        <v>4159</v>
      </c>
      <c r="E373" s="106">
        <v>972510</v>
      </c>
      <c r="F373" s="107" t="s">
        <v>156</v>
      </c>
      <c r="G373" s="106">
        <v>77801</v>
      </c>
      <c r="H373" s="106">
        <v>1050311</v>
      </c>
      <c r="I373" s="105" t="s">
        <v>3434</v>
      </c>
      <c r="J373" s="105" t="s">
        <v>3435</v>
      </c>
      <c r="K373" s="105" t="s">
        <v>3436</v>
      </c>
      <c r="L373" s="103" t="s">
        <v>779</v>
      </c>
    </row>
    <row r="374" spans="1:12" x14ac:dyDescent="0.2">
      <c r="A374" s="104">
        <v>45680</v>
      </c>
      <c r="B374" s="105" t="s">
        <v>4160</v>
      </c>
      <c r="C374" s="105" t="s">
        <v>775</v>
      </c>
      <c r="D374" s="105" t="s">
        <v>4161</v>
      </c>
      <c r="E374" s="106">
        <v>543945</v>
      </c>
      <c r="F374" s="107" t="s">
        <v>156</v>
      </c>
      <c r="G374" s="106">
        <v>43516</v>
      </c>
      <c r="H374" s="106">
        <v>587461</v>
      </c>
      <c r="I374" s="105" t="s">
        <v>3434</v>
      </c>
      <c r="J374" s="105" t="s">
        <v>3435</v>
      </c>
      <c r="K374" s="105" t="s">
        <v>3436</v>
      </c>
      <c r="L374" s="103" t="s">
        <v>779</v>
      </c>
    </row>
    <row r="375" spans="1:12" x14ac:dyDescent="0.2">
      <c r="A375" s="104">
        <v>45680</v>
      </c>
      <c r="B375" s="105" t="s">
        <v>4162</v>
      </c>
      <c r="C375" s="105" t="s">
        <v>775</v>
      </c>
      <c r="D375" s="105" t="s">
        <v>4163</v>
      </c>
      <c r="E375" s="106">
        <v>857130</v>
      </c>
      <c r="F375" s="107" t="s">
        <v>156</v>
      </c>
      <c r="G375" s="106">
        <v>68570</v>
      </c>
      <c r="H375" s="106">
        <v>925700</v>
      </c>
      <c r="I375" s="105" t="s">
        <v>3434</v>
      </c>
      <c r="J375" s="105" t="s">
        <v>3435</v>
      </c>
      <c r="K375" s="105" t="s">
        <v>3436</v>
      </c>
      <c r="L375" s="103" t="s">
        <v>779</v>
      </c>
    </row>
    <row r="376" spans="1:12" x14ac:dyDescent="0.2">
      <c r="A376" s="104">
        <v>45680</v>
      </c>
      <c r="B376" s="105" t="s">
        <v>4164</v>
      </c>
      <c r="C376" s="105" t="s">
        <v>775</v>
      </c>
      <c r="D376" s="105" t="s">
        <v>4165</v>
      </c>
      <c r="E376" s="106">
        <v>501096</v>
      </c>
      <c r="F376" s="107" t="s">
        <v>156</v>
      </c>
      <c r="G376" s="106">
        <v>40088</v>
      </c>
      <c r="H376" s="106">
        <v>541184</v>
      </c>
      <c r="I376" s="105" t="s">
        <v>3434</v>
      </c>
      <c r="J376" s="105" t="s">
        <v>3435</v>
      </c>
      <c r="K376" s="105" t="s">
        <v>3436</v>
      </c>
      <c r="L376" s="103" t="s">
        <v>779</v>
      </c>
    </row>
    <row r="377" spans="1:12" x14ac:dyDescent="0.2">
      <c r="A377" s="104">
        <v>45680</v>
      </c>
      <c r="B377" s="105" t="s">
        <v>4166</v>
      </c>
      <c r="C377" s="105" t="s">
        <v>775</v>
      </c>
      <c r="D377" s="105" t="s">
        <v>4167</v>
      </c>
      <c r="E377" s="106">
        <v>230760</v>
      </c>
      <c r="F377" s="107" t="s">
        <v>156</v>
      </c>
      <c r="G377" s="106">
        <v>18461</v>
      </c>
      <c r="H377" s="106">
        <v>249221</v>
      </c>
      <c r="I377" s="105" t="s">
        <v>3434</v>
      </c>
      <c r="J377" s="105" t="s">
        <v>3435</v>
      </c>
      <c r="K377" s="105" t="s">
        <v>3436</v>
      </c>
      <c r="L377" s="103" t="s">
        <v>779</v>
      </c>
    </row>
    <row r="378" spans="1:12" x14ac:dyDescent="0.2">
      <c r="A378" s="104">
        <v>45683</v>
      </c>
      <c r="B378" s="105" t="s">
        <v>4168</v>
      </c>
      <c r="C378" s="105" t="s">
        <v>3991</v>
      </c>
      <c r="D378" s="105" t="s">
        <v>4169</v>
      </c>
      <c r="E378" s="106">
        <v>-62637</v>
      </c>
      <c r="F378" s="107" t="s">
        <v>156</v>
      </c>
      <c r="G378" s="106">
        <v>-5011</v>
      </c>
      <c r="H378" s="106">
        <v>-67648</v>
      </c>
      <c r="I378" s="105" t="s">
        <v>3434</v>
      </c>
      <c r="J378" s="105" t="s">
        <v>3435</v>
      </c>
      <c r="K378" s="105" t="s">
        <v>3436</v>
      </c>
      <c r="L378" s="103" t="s">
        <v>779</v>
      </c>
    </row>
    <row r="379" spans="1:12" x14ac:dyDescent="0.2">
      <c r="A379" s="104">
        <v>45683</v>
      </c>
      <c r="B379" s="105" t="s">
        <v>4170</v>
      </c>
      <c r="C379" s="105" t="s">
        <v>3991</v>
      </c>
      <c r="D379" s="105" t="s">
        <v>4171</v>
      </c>
      <c r="E379" s="106">
        <v>-187911</v>
      </c>
      <c r="F379" s="107" t="s">
        <v>156</v>
      </c>
      <c r="G379" s="106">
        <v>-15033</v>
      </c>
      <c r="H379" s="106">
        <v>-202944</v>
      </c>
      <c r="I379" s="105" t="s">
        <v>3434</v>
      </c>
      <c r="J379" s="105" t="s">
        <v>3435</v>
      </c>
      <c r="K379" s="105" t="s">
        <v>3436</v>
      </c>
      <c r="L379" s="103" t="s">
        <v>779</v>
      </c>
    </row>
    <row r="380" spans="1:12" x14ac:dyDescent="0.2">
      <c r="A380" s="104">
        <v>45683</v>
      </c>
      <c r="B380" s="105" t="s">
        <v>4172</v>
      </c>
      <c r="C380" s="105" t="s">
        <v>3991</v>
      </c>
      <c r="D380" s="105" t="s">
        <v>4173</v>
      </c>
      <c r="E380" s="106">
        <v>-125274</v>
      </c>
      <c r="F380" s="107" t="s">
        <v>156</v>
      </c>
      <c r="G380" s="106">
        <v>-10022</v>
      </c>
      <c r="H380" s="106">
        <v>-135296</v>
      </c>
      <c r="I380" s="105" t="s">
        <v>3434</v>
      </c>
      <c r="J380" s="105" t="s">
        <v>3435</v>
      </c>
      <c r="K380" s="105" t="s">
        <v>3436</v>
      </c>
      <c r="L380" s="103" t="s">
        <v>779</v>
      </c>
    </row>
    <row r="381" spans="1:12" x14ac:dyDescent="0.2">
      <c r="A381" s="104">
        <v>45683</v>
      </c>
      <c r="B381" s="105" t="s">
        <v>4174</v>
      </c>
      <c r="C381" s="105" t="s">
        <v>3991</v>
      </c>
      <c r="D381" s="105" t="s">
        <v>4175</v>
      </c>
      <c r="E381" s="106">
        <v>-85713</v>
      </c>
      <c r="F381" s="107" t="s">
        <v>156</v>
      </c>
      <c r="G381" s="106">
        <v>-6857</v>
      </c>
      <c r="H381" s="106">
        <v>-92570</v>
      </c>
      <c r="I381" s="105" t="s">
        <v>3434</v>
      </c>
      <c r="J381" s="105" t="s">
        <v>3435</v>
      </c>
      <c r="K381" s="105" t="s">
        <v>3436</v>
      </c>
      <c r="L381" s="103" t="s">
        <v>779</v>
      </c>
    </row>
    <row r="382" spans="1:12" x14ac:dyDescent="0.2">
      <c r="A382" s="104">
        <v>45683</v>
      </c>
      <c r="B382" s="105" t="s">
        <v>4176</v>
      </c>
      <c r="C382" s="105" t="s">
        <v>3991</v>
      </c>
      <c r="D382" s="105" t="s">
        <v>4177</v>
      </c>
      <c r="E382" s="106">
        <v>-125274</v>
      </c>
      <c r="F382" s="107" t="s">
        <v>156</v>
      </c>
      <c r="G382" s="106">
        <v>-10022</v>
      </c>
      <c r="H382" s="106">
        <v>-135296</v>
      </c>
      <c r="I382" s="105" t="s">
        <v>3434</v>
      </c>
      <c r="J382" s="105" t="s">
        <v>3435</v>
      </c>
      <c r="K382" s="105" t="s">
        <v>3436</v>
      </c>
      <c r="L382" s="103" t="s">
        <v>779</v>
      </c>
    </row>
    <row r="383" spans="1:12" x14ac:dyDescent="0.2">
      <c r="A383" s="104">
        <v>45688</v>
      </c>
      <c r="B383" s="105" t="s">
        <v>4178</v>
      </c>
      <c r="C383" s="105" t="s">
        <v>4179</v>
      </c>
      <c r="D383" s="105" t="s">
        <v>4180</v>
      </c>
      <c r="E383" s="106">
        <v>-313185</v>
      </c>
      <c r="F383" s="107" t="s">
        <v>156</v>
      </c>
      <c r="G383" s="106">
        <v>-25055</v>
      </c>
      <c r="H383" s="106">
        <v>-338240</v>
      </c>
      <c r="I383" s="105" t="s">
        <v>3429</v>
      </c>
      <c r="J383" s="105" t="s">
        <v>3430</v>
      </c>
      <c r="K383" s="105" t="s">
        <v>3431</v>
      </c>
      <c r="L383" s="103" t="s">
        <v>779</v>
      </c>
    </row>
    <row r="384" spans="1:12" x14ac:dyDescent="0.2">
      <c r="A384" s="104">
        <v>45688</v>
      </c>
      <c r="B384" s="105" t="s">
        <v>4181</v>
      </c>
      <c r="C384" s="105" t="s">
        <v>4179</v>
      </c>
      <c r="D384" s="105" t="s">
        <v>4182</v>
      </c>
      <c r="E384" s="106">
        <v>-313185</v>
      </c>
      <c r="F384" s="107" t="s">
        <v>156</v>
      </c>
      <c r="G384" s="106">
        <v>-25055</v>
      </c>
      <c r="H384" s="106">
        <v>-338240</v>
      </c>
      <c r="I384" s="105" t="s">
        <v>3429</v>
      </c>
      <c r="J384" s="105" t="s">
        <v>3430</v>
      </c>
      <c r="K384" s="105" t="s">
        <v>3431</v>
      </c>
      <c r="L384" s="103" t="s">
        <v>779</v>
      </c>
    </row>
    <row r="385" spans="1:12" x14ac:dyDescent="0.2">
      <c r="A385" s="104">
        <v>45688</v>
      </c>
      <c r="B385" s="105" t="s">
        <v>4183</v>
      </c>
      <c r="C385" s="105" t="s">
        <v>4184</v>
      </c>
      <c r="D385" s="105" t="s">
        <v>4185</v>
      </c>
      <c r="E385" s="106">
        <v>-187911</v>
      </c>
      <c r="F385" s="107" t="s">
        <v>156</v>
      </c>
      <c r="G385" s="106">
        <v>-15033</v>
      </c>
      <c r="H385" s="106">
        <v>-202944</v>
      </c>
      <c r="I385" s="105" t="s">
        <v>3423</v>
      </c>
      <c r="J385" s="105" t="s">
        <v>3424</v>
      </c>
      <c r="K385" s="105" t="s">
        <v>3425</v>
      </c>
      <c r="L385" s="103" t="s">
        <v>779</v>
      </c>
    </row>
    <row r="386" spans="1:12" x14ac:dyDescent="0.2">
      <c r="A386" s="104">
        <v>45688</v>
      </c>
      <c r="B386" s="105" t="s">
        <v>4186</v>
      </c>
      <c r="C386" s="105" t="s">
        <v>4184</v>
      </c>
      <c r="D386" s="105" t="s">
        <v>4187</v>
      </c>
      <c r="E386" s="106">
        <v>-85713</v>
      </c>
      <c r="F386" s="107" t="s">
        <v>156</v>
      </c>
      <c r="G386" s="106">
        <v>-6857</v>
      </c>
      <c r="H386" s="106">
        <v>-92570</v>
      </c>
      <c r="I386" s="105" t="s">
        <v>3423</v>
      </c>
      <c r="J386" s="105" t="s">
        <v>3424</v>
      </c>
      <c r="K386" s="105" t="s">
        <v>3425</v>
      </c>
      <c r="L386" s="103" t="s">
        <v>779</v>
      </c>
    </row>
    <row r="387" spans="1:12" x14ac:dyDescent="0.2">
      <c r="A387" s="104">
        <v>45688</v>
      </c>
      <c r="B387" s="105" t="s">
        <v>4188</v>
      </c>
      <c r="C387" s="105" t="s">
        <v>4184</v>
      </c>
      <c r="D387" s="105" t="s">
        <v>4189</v>
      </c>
      <c r="E387" s="106">
        <v>-62637</v>
      </c>
      <c r="F387" s="107" t="s">
        <v>156</v>
      </c>
      <c r="G387" s="106">
        <v>-5011</v>
      </c>
      <c r="H387" s="106">
        <v>-67648</v>
      </c>
      <c r="I387" s="105" t="s">
        <v>3423</v>
      </c>
      <c r="J387" s="105" t="s">
        <v>3424</v>
      </c>
      <c r="K387" s="105" t="s">
        <v>3425</v>
      </c>
      <c r="L387" s="103" t="s">
        <v>779</v>
      </c>
    </row>
    <row r="388" spans="1:12" x14ac:dyDescent="0.2">
      <c r="A388" s="104">
        <v>45688</v>
      </c>
      <c r="B388" s="105" t="s">
        <v>787</v>
      </c>
      <c r="C388" s="105" t="s">
        <v>4184</v>
      </c>
      <c r="D388" s="105" t="s">
        <v>4190</v>
      </c>
      <c r="E388" s="106">
        <v>-250548</v>
      </c>
      <c r="F388" s="107" t="s">
        <v>156</v>
      </c>
      <c r="G388" s="106">
        <v>-20044</v>
      </c>
      <c r="H388" s="106">
        <v>-270592</v>
      </c>
      <c r="I388" s="105" t="s">
        <v>3423</v>
      </c>
      <c r="J388" s="105" t="s">
        <v>3424</v>
      </c>
      <c r="K388" s="105" t="s">
        <v>3425</v>
      </c>
      <c r="L388" s="103" t="s">
        <v>779</v>
      </c>
    </row>
    <row r="389" spans="1:12" x14ac:dyDescent="0.2">
      <c r="A389" s="104">
        <v>45688</v>
      </c>
      <c r="B389" s="105" t="s">
        <v>596</v>
      </c>
      <c r="C389" s="105" t="s">
        <v>4184</v>
      </c>
      <c r="D389" s="105" t="s">
        <v>4191</v>
      </c>
      <c r="E389" s="106">
        <v>-62637</v>
      </c>
      <c r="F389" s="107" t="s">
        <v>156</v>
      </c>
      <c r="G389" s="106">
        <v>-5011</v>
      </c>
      <c r="H389" s="106">
        <v>-67648</v>
      </c>
      <c r="I389" s="105" t="s">
        <v>3423</v>
      </c>
      <c r="J389" s="105" t="s">
        <v>3424</v>
      </c>
      <c r="K389" s="105" t="s">
        <v>3425</v>
      </c>
      <c r="L389" s="103" t="s">
        <v>779</v>
      </c>
    </row>
    <row r="390" spans="1:12" x14ac:dyDescent="0.2">
      <c r="A390" s="104">
        <v>45688</v>
      </c>
      <c r="B390" s="105" t="s">
        <v>4192</v>
      </c>
      <c r="C390" s="105" t="s">
        <v>4184</v>
      </c>
      <c r="D390" s="105" t="s">
        <v>4193</v>
      </c>
      <c r="E390" s="106">
        <v>-23076</v>
      </c>
      <c r="F390" s="107" t="s">
        <v>156</v>
      </c>
      <c r="G390" s="106">
        <v>-1846</v>
      </c>
      <c r="H390" s="106">
        <v>-24922</v>
      </c>
      <c r="I390" s="105" t="s">
        <v>3423</v>
      </c>
      <c r="J390" s="105" t="s">
        <v>3424</v>
      </c>
      <c r="K390" s="105" t="s">
        <v>3425</v>
      </c>
      <c r="L390" s="103" t="s">
        <v>779</v>
      </c>
    </row>
    <row r="391" spans="1:12" x14ac:dyDescent="0.2">
      <c r="A391" s="104">
        <v>45688</v>
      </c>
      <c r="B391" s="105" t="s">
        <v>4194</v>
      </c>
      <c r="C391" s="105" t="s">
        <v>3991</v>
      </c>
      <c r="D391" s="105" t="s">
        <v>4195</v>
      </c>
      <c r="E391" s="106">
        <v>-438459</v>
      </c>
      <c r="F391" s="107" t="s">
        <v>156</v>
      </c>
      <c r="G391" s="106">
        <v>-35077</v>
      </c>
      <c r="H391" s="106">
        <v>-473536</v>
      </c>
      <c r="I391" s="105" t="s">
        <v>3434</v>
      </c>
      <c r="J391" s="105" t="s">
        <v>3435</v>
      </c>
      <c r="K391" s="105" t="s">
        <v>3436</v>
      </c>
      <c r="L391" s="103" t="s">
        <v>779</v>
      </c>
    </row>
    <row r="392" spans="1:12" x14ac:dyDescent="0.2">
      <c r="A392" s="104">
        <v>45688</v>
      </c>
      <c r="B392" s="105" t="s">
        <v>3499</v>
      </c>
      <c r="C392" s="105" t="s">
        <v>3991</v>
      </c>
      <c r="D392" s="105" t="s">
        <v>4196</v>
      </c>
      <c r="E392" s="106">
        <v>-62637</v>
      </c>
      <c r="F392" s="107" t="s">
        <v>156</v>
      </c>
      <c r="G392" s="106">
        <v>-5011</v>
      </c>
      <c r="H392" s="106">
        <v>-67648</v>
      </c>
      <c r="I392" s="105" t="s">
        <v>3434</v>
      </c>
      <c r="J392" s="105" t="s">
        <v>3435</v>
      </c>
      <c r="K392" s="105" t="s">
        <v>3436</v>
      </c>
      <c r="L392" s="103" t="s">
        <v>779</v>
      </c>
    </row>
    <row r="393" spans="1:12" x14ac:dyDescent="0.2">
      <c r="A393" s="104">
        <v>45688</v>
      </c>
      <c r="B393" s="105" t="s">
        <v>3501</v>
      </c>
      <c r="C393" s="105" t="s">
        <v>3991</v>
      </c>
      <c r="D393" s="105" t="s">
        <v>4197</v>
      </c>
      <c r="E393" s="106">
        <v>-187911</v>
      </c>
      <c r="F393" s="107" t="s">
        <v>156</v>
      </c>
      <c r="G393" s="106">
        <v>-15033</v>
      </c>
      <c r="H393" s="106">
        <v>-202944</v>
      </c>
      <c r="I393" s="105" t="s">
        <v>3434</v>
      </c>
      <c r="J393" s="105" t="s">
        <v>3435</v>
      </c>
      <c r="K393" s="105" t="s">
        <v>3436</v>
      </c>
      <c r="L393" s="103" t="s">
        <v>779</v>
      </c>
    </row>
    <row r="394" spans="1:12" x14ac:dyDescent="0.2">
      <c r="A394" s="104">
        <v>45688</v>
      </c>
      <c r="B394" s="105" t="s">
        <v>3503</v>
      </c>
      <c r="C394" s="105" t="s">
        <v>3991</v>
      </c>
      <c r="D394" s="105" t="s">
        <v>4198</v>
      </c>
      <c r="E394" s="106">
        <v>-250548</v>
      </c>
      <c r="F394" s="107" t="s">
        <v>156</v>
      </c>
      <c r="G394" s="106">
        <v>-20044</v>
      </c>
      <c r="H394" s="106">
        <v>-270592</v>
      </c>
      <c r="I394" s="105" t="s">
        <v>3434</v>
      </c>
      <c r="J394" s="105" t="s">
        <v>3435</v>
      </c>
      <c r="K394" s="105" t="s">
        <v>3436</v>
      </c>
      <c r="L394" s="103" t="s">
        <v>779</v>
      </c>
    </row>
    <row r="395" spans="1:12" x14ac:dyDescent="0.2">
      <c r="A395" s="104">
        <v>45688</v>
      </c>
      <c r="B395" s="105" t="s">
        <v>3505</v>
      </c>
      <c r="C395" s="105" t="s">
        <v>3991</v>
      </c>
      <c r="D395" s="105" t="s">
        <v>4199</v>
      </c>
      <c r="E395" s="106">
        <v>-187911</v>
      </c>
      <c r="F395" s="107" t="s">
        <v>156</v>
      </c>
      <c r="G395" s="106">
        <v>-15033</v>
      </c>
      <c r="H395" s="106">
        <v>-202944</v>
      </c>
      <c r="I395" s="105" t="s">
        <v>3434</v>
      </c>
      <c r="J395" s="105" t="s">
        <v>3435</v>
      </c>
      <c r="K395" s="105" t="s">
        <v>3436</v>
      </c>
      <c r="L395" s="103" t="s">
        <v>779</v>
      </c>
    </row>
    <row r="396" spans="1:12" x14ac:dyDescent="0.2">
      <c r="A396" s="104">
        <v>45688</v>
      </c>
      <c r="B396" s="105" t="s">
        <v>3507</v>
      </c>
      <c r="C396" s="105" t="s">
        <v>3991</v>
      </c>
      <c r="D396" s="105" t="s">
        <v>4200</v>
      </c>
      <c r="E396" s="106">
        <v>-62637</v>
      </c>
      <c r="F396" s="107" t="s">
        <v>156</v>
      </c>
      <c r="G396" s="106">
        <v>-5011</v>
      </c>
      <c r="H396" s="106">
        <v>-67648</v>
      </c>
      <c r="I396" s="105" t="s">
        <v>3434</v>
      </c>
      <c r="J396" s="105" t="s">
        <v>3435</v>
      </c>
      <c r="K396" s="105" t="s">
        <v>3436</v>
      </c>
      <c r="L396" s="103" t="s">
        <v>779</v>
      </c>
    </row>
    <row r="397" spans="1:12" x14ac:dyDescent="0.2">
      <c r="A397" s="104">
        <v>45688</v>
      </c>
      <c r="B397" s="105" t="s">
        <v>3509</v>
      </c>
      <c r="C397" s="105" t="s">
        <v>3991</v>
      </c>
      <c r="D397" s="105" t="s">
        <v>4201</v>
      </c>
      <c r="E397" s="106">
        <v>-187911</v>
      </c>
      <c r="F397" s="107" t="s">
        <v>156</v>
      </c>
      <c r="G397" s="106">
        <v>-15033</v>
      </c>
      <c r="H397" s="106">
        <v>-202944</v>
      </c>
      <c r="I397" s="105" t="s">
        <v>3434</v>
      </c>
      <c r="J397" s="105" t="s">
        <v>3435</v>
      </c>
      <c r="K397" s="105" t="s">
        <v>3436</v>
      </c>
      <c r="L397" s="103" t="s">
        <v>779</v>
      </c>
    </row>
    <row r="398" spans="1:12" x14ac:dyDescent="0.2">
      <c r="A398" s="104">
        <v>45688</v>
      </c>
      <c r="B398" s="105" t="s">
        <v>3511</v>
      </c>
      <c r="C398" s="105" t="s">
        <v>3991</v>
      </c>
      <c r="D398" s="105" t="s">
        <v>4202</v>
      </c>
      <c r="E398" s="106">
        <v>-187911</v>
      </c>
      <c r="F398" s="107" t="s">
        <v>156</v>
      </c>
      <c r="G398" s="106">
        <v>-15033</v>
      </c>
      <c r="H398" s="106">
        <v>-202944</v>
      </c>
      <c r="I398" s="105" t="s">
        <v>3434</v>
      </c>
      <c r="J398" s="105" t="s">
        <v>3435</v>
      </c>
      <c r="K398" s="105" t="s">
        <v>3436</v>
      </c>
      <c r="L398" s="103" t="s">
        <v>779</v>
      </c>
    </row>
    <row r="399" spans="1:12" x14ac:dyDescent="0.2">
      <c r="A399" s="104">
        <v>45688</v>
      </c>
      <c r="B399" s="105" t="s">
        <v>3513</v>
      </c>
      <c r="C399" s="105" t="s">
        <v>3991</v>
      </c>
      <c r="D399" s="105" t="s">
        <v>4203</v>
      </c>
      <c r="E399" s="106">
        <v>-125274</v>
      </c>
      <c r="F399" s="107" t="s">
        <v>156</v>
      </c>
      <c r="G399" s="106">
        <v>-10022</v>
      </c>
      <c r="H399" s="106">
        <v>-135296</v>
      </c>
      <c r="I399" s="105" t="s">
        <v>3434</v>
      </c>
      <c r="J399" s="105" t="s">
        <v>3435</v>
      </c>
      <c r="K399" s="105" t="s">
        <v>3436</v>
      </c>
      <c r="L399" s="103" t="s">
        <v>779</v>
      </c>
    </row>
    <row r="400" spans="1:12" x14ac:dyDescent="0.2">
      <c r="A400" s="104">
        <v>45688</v>
      </c>
      <c r="B400" s="105" t="s">
        <v>3515</v>
      </c>
      <c r="C400" s="105" t="s">
        <v>3991</v>
      </c>
      <c r="D400" s="105" t="s">
        <v>4204</v>
      </c>
      <c r="E400" s="106">
        <v>-46152</v>
      </c>
      <c r="F400" s="107" t="s">
        <v>156</v>
      </c>
      <c r="G400" s="106">
        <v>-3692</v>
      </c>
      <c r="H400" s="106">
        <v>-49844</v>
      </c>
      <c r="I400" s="105" t="s">
        <v>3434</v>
      </c>
      <c r="J400" s="105" t="s">
        <v>3435</v>
      </c>
      <c r="K400" s="105" t="s">
        <v>3436</v>
      </c>
      <c r="L400" s="103" t="s">
        <v>779</v>
      </c>
    </row>
    <row r="401" spans="1:12" x14ac:dyDescent="0.2">
      <c r="A401" s="104">
        <v>45688</v>
      </c>
      <c r="B401" s="105" t="s">
        <v>3517</v>
      </c>
      <c r="C401" s="105" t="s">
        <v>3991</v>
      </c>
      <c r="D401" s="105" t="s">
        <v>4205</v>
      </c>
      <c r="E401" s="106">
        <v>-250548</v>
      </c>
      <c r="F401" s="107" t="s">
        <v>156</v>
      </c>
      <c r="G401" s="106">
        <v>-20044</v>
      </c>
      <c r="H401" s="106">
        <v>-270592</v>
      </c>
      <c r="I401" s="105" t="s">
        <v>3434</v>
      </c>
      <c r="J401" s="105" t="s">
        <v>3435</v>
      </c>
      <c r="K401" s="105" t="s">
        <v>3436</v>
      </c>
      <c r="L401" s="103" t="s">
        <v>779</v>
      </c>
    </row>
    <row r="402" spans="1:12" x14ac:dyDescent="0.2">
      <c r="A402" s="104">
        <v>45688</v>
      </c>
      <c r="B402" s="105" t="s">
        <v>4206</v>
      </c>
      <c r="C402" s="105" t="s">
        <v>3991</v>
      </c>
      <c r="D402" s="105" t="s">
        <v>4207</v>
      </c>
      <c r="E402" s="106">
        <v>-210987</v>
      </c>
      <c r="F402" s="107" t="s">
        <v>156</v>
      </c>
      <c r="G402" s="106">
        <v>-16879</v>
      </c>
      <c r="H402" s="106">
        <v>-227866</v>
      </c>
      <c r="I402" s="105" t="s">
        <v>3434</v>
      </c>
      <c r="J402" s="105" t="s">
        <v>3435</v>
      </c>
      <c r="K402" s="105" t="s">
        <v>3436</v>
      </c>
      <c r="L402" s="103" t="s">
        <v>779</v>
      </c>
    </row>
    <row r="403" spans="1:12" x14ac:dyDescent="0.2">
      <c r="A403" s="104">
        <v>45688</v>
      </c>
      <c r="B403" s="105" t="s">
        <v>4208</v>
      </c>
      <c r="C403" s="105" t="s">
        <v>3991</v>
      </c>
      <c r="D403" s="105" t="s">
        <v>4209</v>
      </c>
      <c r="E403" s="106">
        <v>-187911</v>
      </c>
      <c r="F403" s="107" t="s">
        <v>156</v>
      </c>
      <c r="G403" s="106">
        <v>-15033</v>
      </c>
      <c r="H403" s="106">
        <v>-202944</v>
      </c>
      <c r="I403" s="105" t="s">
        <v>3434</v>
      </c>
      <c r="J403" s="105" t="s">
        <v>3435</v>
      </c>
      <c r="K403" s="105" t="s">
        <v>3436</v>
      </c>
      <c r="L403" s="103" t="s">
        <v>779</v>
      </c>
    </row>
    <row r="404" spans="1:12" x14ac:dyDescent="0.2">
      <c r="A404" s="104">
        <v>45688</v>
      </c>
      <c r="B404" s="105" t="s">
        <v>4210</v>
      </c>
      <c r="C404" s="105" t="s">
        <v>3991</v>
      </c>
      <c r="D404" s="105" t="s">
        <v>4211</v>
      </c>
      <c r="E404" s="106">
        <v>-250548</v>
      </c>
      <c r="F404" s="107" t="s">
        <v>156</v>
      </c>
      <c r="G404" s="106">
        <v>-20044</v>
      </c>
      <c r="H404" s="106">
        <v>-270592</v>
      </c>
      <c r="I404" s="105" t="s">
        <v>3434</v>
      </c>
      <c r="J404" s="105" t="s">
        <v>3435</v>
      </c>
      <c r="K404" s="105" t="s">
        <v>3436</v>
      </c>
      <c r="L404" s="103" t="s">
        <v>779</v>
      </c>
    </row>
    <row r="405" spans="1:12" x14ac:dyDescent="0.2">
      <c r="A405" s="104">
        <v>45688</v>
      </c>
      <c r="B405" s="105" t="s">
        <v>4212</v>
      </c>
      <c r="C405" s="105" t="s">
        <v>3991</v>
      </c>
      <c r="D405" s="105" t="s">
        <v>4213</v>
      </c>
      <c r="E405" s="106">
        <v>-250548</v>
      </c>
      <c r="F405" s="107" t="s">
        <v>156</v>
      </c>
      <c r="G405" s="106">
        <v>-20044</v>
      </c>
      <c r="H405" s="106">
        <v>-270592</v>
      </c>
      <c r="I405" s="105" t="s">
        <v>3434</v>
      </c>
      <c r="J405" s="105" t="s">
        <v>3435</v>
      </c>
      <c r="K405" s="105" t="s">
        <v>3436</v>
      </c>
      <c r="L405" s="103" t="s">
        <v>779</v>
      </c>
    </row>
    <row r="406" spans="1:12" x14ac:dyDescent="0.2">
      <c r="A406" s="104">
        <v>45688</v>
      </c>
      <c r="B406" s="105" t="s">
        <v>4214</v>
      </c>
      <c r="C406" s="105" t="s">
        <v>3991</v>
      </c>
      <c r="D406" s="105" t="s">
        <v>4215</v>
      </c>
      <c r="E406" s="106">
        <v>-187911</v>
      </c>
      <c r="F406" s="107" t="s">
        <v>156</v>
      </c>
      <c r="G406" s="106">
        <v>-15033</v>
      </c>
      <c r="H406" s="106">
        <v>-202944</v>
      </c>
      <c r="I406" s="105" t="s">
        <v>3434</v>
      </c>
      <c r="J406" s="105" t="s">
        <v>3435</v>
      </c>
      <c r="K406" s="105" t="s">
        <v>3436</v>
      </c>
      <c r="L406" s="103" t="s">
        <v>779</v>
      </c>
    </row>
    <row r="407" spans="1:12" x14ac:dyDescent="0.2">
      <c r="A407" s="104">
        <v>45688</v>
      </c>
      <c r="B407" s="105" t="s">
        <v>4216</v>
      </c>
      <c r="C407" s="105" t="s">
        <v>3991</v>
      </c>
      <c r="D407" s="105" t="s">
        <v>4217</v>
      </c>
      <c r="E407" s="106">
        <v>-250548</v>
      </c>
      <c r="F407" s="107" t="s">
        <v>156</v>
      </c>
      <c r="G407" s="106">
        <v>-20044</v>
      </c>
      <c r="H407" s="106">
        <v>-270592</v>
      </c>
      <c r="I407" s="105" t="s">
        <v>3434</v>
      </c>
      <c r="J407" s="105" t="s">
        <v>3435</v>
      </c>
      <c r="K407" s="105" t="s">
        <v>3436</v>
      </c>
      <c r="L407" s="103" t="s">
        <v>779</v>
      </c>
    </row>
    <row r="408" spans="1:12" x14ac:dyDescent="0.2">
      <c r="A408" s="104">
        <v>45688</v>
      </c>
      <c r="B408" s="105" t="s">
        <v>4218</v>
      </c>
      <c r="C408" s="105" t="s">
        <v>3991</v>
      </c>
      <c r="D408" s="105" t="s">
        <v>4219</v>
      </c>
      <c r="E408" s="106">
        <v>-62637</v>
      </c>
      <c r="F408" s="107" t="s">
        <v>156</v>
      </c>
      <c r="G408" s="106">
        <v>-5011</v>
      </c>
      <c r="H408" s="106">
        <v>-67648</v>
      </c>
      <c r="I408" s="105" t="s">
        <v>3434</v>
      </c>
      <c r="J408" s="105" t="s">
        <v>3435</v>
      </c>
      <c r="K408" s="105" t="s">
        <v>3436</v>
      </c>
      <c r="L408" s="103" t="s">
        <v>779</v>
      </c>
    </row>
    <row r="409" spans="1:12" x14ac:dyDescent="0.2">
      <c r="A409" s="104">
        <v>45688</v>
      </c>
      <c r="B409" s="105" t="s">
        <v>4220</v>
      </c>
      <c r="C409" s="105" t="s">
        <v>3991</v>
      </c>
      <c r="D409" s="105" t="s">
        <v>4221</v>
      </c>
      <c r="E409" s="106">
        <v>-187911</v>
      </c>
      <c r="F409" s="107" t="s">
        <v>156</v>
      </c>
      <c r="G409" s="106">
        <v>-15033</v>
      </c>
      <c r="H409" s="106">
        <v>-202944</v>
      </c>
      <c r="I409" s="105" t="s">
        <v>3434</v>
      </c>
      <c r="J409" s="105" t="s">
        <v>3435</v>
      </c>
      <c r="K409" s="105" t="s">
        <v>3436</v>
      </c>
      <c r="L409" s="103" t="s">
        <v>779</v>
      </c>
    </row>
    <row r="410" spans="1:12" x14ac:dyDescent="0.2">
      <c r="A410" s="104">
        <v>45688</v>
      </c>
      <c r="B410" s="105" t="s">
        <v>4222</v>
      </c>
      <c r="C410" s="105" t="s">
        <v>3991</v>
      </c>
      <c r="D410" s="105" t="s">
        <v>4223</v>
      </c>
      <c r="E410" s="106">
        <v>-187911</v>
      </c>
      <c r="F410" s="107" t="s">
        <v>156</v>
      </c>
      <c r="G410" s="106">
        <v>-15033</v>
      </c>
      <c r="H410" s="106">
        <v>-202944</v>
      </c>
      <c r="I410" s="105" t="s">
        <v>3434</v>
      </c>
      <c r="J410" s="105" t="s">
        <v>3435</v>
      </c>
      <c r="K410" s="105" t="s">
        <v>3436</v>
      </c>
      <c r="L410" s="103" t="s">
        <v>779</v>
      </c>
    </row>
    <row r="411" spans="1:12" x14ac:dyDescent="0.2">
      <c r="A411" s="104">
        <v>45688</v>
      </c>
      <c r="B411" s="105" t="s">
        <v>4224</v>
      </c>
      <c r="C411" s="105" t="s">
        <v>3991</v>
      </c>
      <c r="D411" s="105" t="s">
        <v>4225</v>
      </c>
      <c r="E411" s="106">
        <v>-125274</v>
      </c>
      <c r="F411" s="107" t="s">
        <v>156</v>
      </c>
      <c r="G411" s="106">
        <v>-10022</v>
      </c>
      <c r="H411" s="106">
        <v>-135296</v>
      </c>
      <c r="I411" s="105" t="s">
        <v>3434</v>
      </c>
      <c r="J411" s="105" t="s">
        <v>3435</v>
      </c>
      <c r="K411" s="105" t="s">
        <v>3436</v>
      </c>
      <c r="L411" s="103" t="s">
        <v>779</v>
      </c>
    </row>
    <row r="412" spans="1:12" x14ac:dyDescent="0.2">
      <c r="A412" s="104">
        <v>45688</v>
      </c>
      <c r="B412" s="105" t="s">
        <v>877</v>
      </c>
      <c r="C412" s="105" t="s">
        <v>3991</v>
      </c>
      <c r="D412" s="105" t="s">
        <v>4226</v>
      </c>
      <c r="E412" s="106">
        <v>-69228</v>
      </c>
      <c r="F412" s="107" t="s">
        <v>156</v>
      </c>
      <c r="G412" s="106">
        <v>-5538</v>
      </c>
      <c r="H412" s="106">
        <v>-74766</v>
      </c>
      <c r="I412" s="105" t="s">
        <v>3434</v>
      </c>
      <c r="J412" s="105" t="s">
        <v>3435</v>
      </c>
      <c r="K412" s="105" t="s">
        <v>3436</v>
      </c>
      <c r="L412" s="103" t="s">
        <v>779</v>
      </c>
    </row>
    <row r="413" spans="1:12" x14ac:dyDescent="0.2">
      <c r="A413" s="104">
        <v>45688</v>
      </c>
      <c r="B413" s="105" t="s">
        <v>4227</v>
      </c>
      <c r="C413" s="105" t="s">
        <v>3991</v>
      </c>
      <c r="D413" s="105" t="s">
        <v>4228</v>
      </c>
      <c r="E413" s="106">
        <v>-250548</v>
      </c>
      <c r="F413" s="107" t="s">
        <v>156</v>
      </c>
      <c r="G413" s="106">
        <v>-20044</v>
      </c>
      <c r="H413" s="106">
        <v>-270592</v>
      </c>
      <c r="I413" s="105" t="s">
        <v>3434</v>
      </c>
      <c r="J413" s="105" t="s">
        <v>3435</v>
      </c>
      <c r="K413" s="105" t="s">
        <v>3436</v>
      </c>
      <c r="L413" s="103" t="s">
        <v>779</v>
      </c>
    </row>
    <row r="414" spans="1:12" x14ac:dyDescent="0.2">
      <c r="A414" s="104">
        <v>45688</v>
      </c>
      <c r="B414" s="105" t="s">
        <v>4229</v>
      </c>
      <c r="C414" s="105" t="s">
        <v>3991</v>
      </c>
      <c r="D414" s="105" t="s">
        <v>4230</v>
      </c>
      <c r="E414" s="106">
        <v>-187911</v>
      </c>
      <c r="F414" s="107" t="s">
        <v>156</v>
      </c>
      <c r="G414" s="106">
        <v>-15033</v>
      </c>
      <c r="H414" s="106">
        <v>-202944</v>
      </c>
      <c r="I414" s="105" t="s">
        <v>3434</v>
      </c>
      <c r="J414" s="105" t="s">
        <v>3435</v>
      </c>
      <c r="K414" s="105" t="s">
        <v>3436</v>
      </c>
      <c r="L414" s="103" t="s">
        <v>779</v>
      </c>
    </row>
    <row r="415" spans="1:12" x14ac:dyDescent="0.2">
      <c r="A415" s="104">
        <v>45688</v>
      </c>
      <c r="B415" s="105" t="s">
        <v>4231</v>
      </c>
      <c r="C415" s="105" t="s">
        <v>3991</v>
      </c>
      <c r="D415" s="105" t="s">
        <v>4232</v>
      </c>
      <c r="E415" s="106">
        <v>-62637</v>
      </c>
      <c r="F415" s="107" t="s">
        <v>156</v>
      </c>
      <c r="G415" s="106">
        <v>-5011</v>
      </c>
      <c r="H415" s="106">
        <v>-67648</v>
      </c>
      <c r="I415" s="105" t="s">
        <v>3434</v>
      </c>
      <c r="J415" s="105" t="s">
        <v>3435</v>
      </c>
      <c r="K415" s="105" t="s">
        <v>3436</v>
      </c>
      <c r="L415" s="103" t="s">
        <v>779</v>
      </c>
    </row>
    <row r="416" spans="1:12" x14ac:dyDescent="0.2">
      <c r="A416" s="104">
        <v>45688</v>
      </c>
      <c r="B416" s="105" t="s">
        <v>4233</v>
      </c>
      <c r="C416" s="105" t="s">
        <v>3991</v>
      </c>
      <c r="D416" s="105" t="s">
        <v>4234</v>
      </c>
      <c r="E416" s="106">
        <v>-62637</v>
      </c>
      <c r="F416" s="107" t="s">
        <v>156</v>
      </c>
      <c r="G416" s="106">
        <v>-5011</v>
      </c>
      <c r="H416" s="106">
        <v>-67648</v>
      </c>
      <c r="I416" s="105" t="s">
        <v>3434</v>
      </c>
      <c r="J416" s="105" t="s">
        <v>3435</v>
      </c>
      <c r="K416" s="105" t="s">
        <v>3436</v>
      </c>
      <c r="L416" s="103" t="s">
        <v>779</v>
      </c>
    </row>
    <row r="417" spans="1:12" x14ac:dyDescent="0.2">
      <c r="A417" s="104">
        <v>45688</v>
      </c>
      <c r="B417" s="105" t="s">
        <v>4235</v>
      </c>
      <c r="C417" s="105" t="s">
        <v>3991</v>
      </c>
      <c r="D417" s="105" t="s">
        <v>4236</v>
      </c>
      <c r="E417" s="106">
        <v>-62637</v>
      </c>
      <c r="F417" s="107" t="s">
        <v>156</v>
      </c>
      <c r="G417" s="106">
        <v>-5011</v>
      </c>
      <c r="H417" s="106">
        <v>-67648</v>
      </c>
      <c r="I417" s="105" t="s">
        <v>3434</v>
      </c>
      <c r="J417" s="105" t="s">
        <v>3435</v>
      </c>
      <c r="K417" s="105" t="s">
        <v>3436</v>
      </c>
      <c r="L417" s="103" t="s">
        <v>779</v>
      </c>
    </row>
    <row r="418" spans="1:12" x14ac:dyDescent="0.2">
      <c r="A418" s="104">
        <v>45688</v>
      </c>
      <c r="B418" s="108" t="s">
        <v>4237</v>
      </c>
      <c r="C418" s="105" t="s">
        <v>3991</v>
      </c>
      <c r="D418" s="105" t="s">
        <v>4238</v>
      </c>
      <c r="E418" s="106">
        <v>-62637</v>
      </c>
      <c r="F418" s="107" t="s">
        <v>156</v>
      </c>
      <c r="G418" s="106">
        <v>-5011</v>
      </c>
      <c r="H418" s="106">
        <v>-67648</v>
      </c>
      <c r="I418" s="105" t="s">
        <v>3434</v>
      </c>
      <c r="J418" s="105" t="s">
        <v>3435</v>
      </c>
      <c r="K418" s="105" t="s">
        <v>3436</v>
      </c>
      <c r="L418" s="103" t="s">
        <v>779</v>
      </c>
    </row>
    <row r="419" spans="1:12" x14ac:dyDescent="0.2">
      <c r="A419" s="104">
        <v>45688</v>
      </c>
      <c r="B419" s="105" t="s">
        <v>4239</v>
      </c>
      <c r="C419" s="105" t="s">
        <v>3991</v>
      </c>
      <c r="D419" s="105" t="s">
        <v>4240</v>
      </c>
      <c r="E419" s="106">
        <v>-438459</v>
      </c>
      <c r="F419" s="107" t="s">
        <v>156</v>
      </c>
      <c r="G419" s="106">
        <v>-35077</v>
      </c>
      <c r="H419" s="106">
        <v>-473536</v>
      </c>
      <c r="I419" s="105" t="s">
        <v>3434</v>
      </c>
      <c r="J419" s="105" t="s">
        <v>3435</v>
      </c>
      <c r="K419" s="105" t="s">
        <v>3436</v>
      </c>
      <c r="L419" s="103" t="s">
        <v>779</v>
      </c>
    </row>
    <row r="420" spans="1:12" x14ac:dyDescent="0.2">
      <c r="A420" s="104">
        <v>45688</v>
      </c>
      <c r="B420" s="105" t="s">
        <v>4241</v>
      </c>
      <c r="C420" s="105" t="s">
        <v>3991</v>
      </c>
      <c r="D420" s="105" t="s">
        <v>4242</v>
      </c>
      <c r="E420" s="106">
        <v>-125274</v>
      </c>
      <c r="F420" s="107" t="s">
        <v>156</v>
      </c>
      <c r="G420" s="106">
        <v>-10022</v>
      </c>
      <c r="H420" s="106">
        <v>-135296</v>
      </c>
      <c r="I420" s="105" t="s">
        <v>3434</v>
      </c>
      <c r="J420" s="105" t="s">
        <v>3435</v>
      </c>
      <c r="K420" s="105" t="s">
        <v>3436</v>
      </c>
      <c r="L420" s="103" t="s">
        <v>779</v>
      </c>
    </row>
    <row r="421" spans="1:12" x14ac:dyDescent="0.2">
      <c r="A421" s="104">
        <v>45688</v>
      </c>
      <c r="B421" s="105" t="s">
        <v>4243</v>
      </c>
      <c r="C421" s="105" t="s">
        <v>3991</v>
      </c>
      <c r="D421" s="105" t="s">
        <v>4244</v>
      </c>
      <c r="E421" s="106">
        <v>-187911</v>
      </c>
      <c r="F421" s="107" t="s">
        <v>156</v>
      </c>
      <c r="G421" s="106">
        <v>-15033</v>
      </c>
      <c r="H421" s="106">
        <v>-202944</v>
      </c>
      <c r="I421" s="105" t="s">
        <v>3434</v>
      </c>
      <c r="J421" s="105" t="s">
        <v>3435</v>
      </c>
      <c r="K421" s="105" t="s">
        <v>3436</v>
      </c>
      <c r="L421" s="103" t="s">
        <v>779</v>
      </c>
    </row>
    <row r="422" spans="1:12" x14ac:dyDescent="0.2">
      <c r="A422" s="104">
        <v>45688</v>
      </c>
      <c r="B422" s="105" t="s">
        <v>4245</v>
      </c>
      <c r="C422" s="105" t="s">
        <v>3991</v>
      </c>
      <c r="D422" s="105" t="s">
        <v>4246</v>
      </c>
      <c r="E422" s="106">
        <v>-187911</v>
      </c>
      <c r="F422" s="107" t="s">
        <v>156</v>
      </c>
      <c r="G422" s="106">
        <v>-15033</v>
      </c>
      <c r="H422" s="106">
        <v>-202944</v>
      </c>
      <c r="I422" s="105" t="s">
        <v>3434</v>
      </c>
      <c r="J422" s="105" t="s">
        <v>3435</v>
      </c>
      <c r="K422" s="105" t="s">
        <v>3436</v>
      </c>
      <c r="L422" s="103" t="s">
        <v>779</v>
      </c>
    </row>
    <row r="423" spans="1:12" x14ac:dyDescent="0.2">
      <c r="A423" s="104">
        <v>45688</v>
      </c>
      <c r="B423" s="105" t="s">
        <v>4247</v>
      </c>
      <c r="C423" s="105" t="s">
        <v>3991</v>
      </c>
      <c r="D423" s="105" t="s">
        <v>4248</v>
      </c>
      <c r="E423" s="106">
        <v>-250548</v>
      </c>
      <c r="F423" s="107" t="s">
        <v>156</v>
      </c>
      <c r="G423" s="106">
        <v>-20044</v>
      </c>
      <c r="H423" s="106">
        <v>-270592</v>
      </c>
      <c r="I423" s="105" t="s">
        <v>3434</v>
      </c>
      <c r="J423" s="105" t="s">
        <v>3435</v>
      </c>
      <c r="K423" s="105" t="s">
        <v>3436</v>
      </c>
      <c r="L423" s="103" t="s">
        <v>779</v>
      </c>
    </row>
    <row r="424" spans="1:12" x14ac:dyDescent="0.2">
      <c r="A424" s="104">
        <v>45688</v>
      </c>
      <c r="B424" s="105" t="s">
        <v>4249</v>
      </c>
      <c r="C424" s="105" t="s">
        <v>3991</v>
      </c>
      <c r="D424" s="105" t="s">
        <v>4250</v>
      </c>
      <c r="E424" s="106">
        <v>-187911</v>
      </c>
      <c r="F424" s="107" t="s">
        <v>156</v>
      </c>
      <c r="G424" s="106">
        <v>-15033</v>
      </c>
      <c r="H424" s="106">
        <v>-202944</v>
      </c>
      <c r="I424" s="105" t="s">
        <v>3434</v>
      </c>
      <c r="J424" s="105" t="s">
        <v>3435</v>
      </c>
      <c r="K424" s="105" t="s">
        <v>3436</v>
      </c>
      <c r="L424" s="103" t="s">
        <v>779</v>
      </c>
    </row>
    <row r="425" spans="1:12" x14ac:dyDescent="0.2">
      <c r="A425" s="104">
        <v>45688</v>
      </c>
      <c r="B425" s="105" t="s">
        <v>4251</v>
      </c>
      <c r="C425" s="105" t="s">
        <v>3991</v>
      </c>
      <c r="D425" s="105" t="s">
        <v>4252</v>
      </c>
      <c r="E425" s="106">
        <v>-250548</v>
      </c>
      <c r="F425" s="107" t="s">
        <v>156</v>
      </c>
      <c r="G425" s="106">
        <v>-20044</v>
      </c>
      <c r="H425" s="106">
        <v>-270592</v>
      </c>
      <c r="I425" s="105" t="s">
        <v>3434</v>
      </c>
      <c r="J425" s="105" t="s">
        <v>3435</v>
      </c>
      <c r="K425" s="105" t="s">
        <v>3436</v>
      </c>
      <c r="L425" s="103" t="s">
        <v>779</v>
      </c>
    </row>
    <row r="426" spans="1:12" x14ac:dyDescent="0.2">
      <c r="A426" s="104">
        <v>45688</v>
      </c>
      <c r="B426" s="105" t="s">
        <v>645</v>
      </c>
      <c r="C426" s="105" t="s">
        <v>3991</v>
      </c>
      <c r="D426" s="105" t="s">
        <v>4253</v>
      </c>
      <c r="E426" s="106">
        <v>-62637</v>
      </c>
      <c r="F426" s="107" t="s">
        <v>156</v>
      </c>
      <c r="G426" s="106">
        <v>-5011</v>
      </c>
      <c r="H426" s="106">
        <v>-67648</v>
      </c>
      <c r="I426" s="105" t="s">
        <v>3434</v>
      </c>
      <c r="J426" s="105" t="s">
        <v>3435</v>
      </c>
      <c r="K426" s="105" t="s">
        <v>3436</v>
      </c>
      <c r="L426" s="103" t="s">
        <v>779</v>
      </c>
    </row>
    <row r="427" spans="1:12" x14ac:dyDescent="0.2">
      <c r="A427" s="104">
        <v>45688</v>
      </c>
      <c r="B427" s="105" t="s">
        <v>4254</v>
      </c>
      <c r="C427" s="105" t="s">
        <v>3991</v>
      </c>
      <c r="D427" s="105" t="s">
        <v>4255</v>
      </c>
      <c r="E427" s="106">
        <v>-187911</v>
      </c>
      <c r="F427" s="107" t="s">
        <v>156</v>
      </c>
      <c r="G427" s="106">
        <v>-15033</v>
      </c>
      <c r="H427" s="106">
        <v>-202944</v>
      </c>
      <c r="I427" s="105" t="s">
        <v>3434</v>
      </c>
      <c r="J427" s="105" t="s">
        <v>3435</v>
      </c>
      <c r="K427" s="105" t="s">
        <v>3436</v>
      </c>
      <c r="L427" s="103" t="s">
        <v>779</v>
      </c>
    </row>
    <row r="428" spans="1:12" x14ac:dyDescent="0.2">
      <c r="A428" s="104">
        <v>45688</v>
      </c>
      <c r="B428" s="105" t="s">
        <v>4256</v>
      </c>
      <c r="C428" s="105" t="s">
        <v>3991</v>
      </c>
      <c r="D428" s="105" t="s">
        <v>4257</v>
      </c>
      <c r="E428" s="106">
        <v>-62637</v>
      </c>
      <c r="F428" s="107" t="s">
        <v>156</v>
      </c>
      <c r="G428" s="106">
        <v>-5011</v>
      </c>
      <c r="H428" s="106">
        <v>-67648</v>
      </c>
      <c r="I428" s="105" t="s">
        <v>3434</v>
      </c>
      <c r="J428" s="105" t="s">
        <v>3435</v>
      </c>
      <c r="K428" s="105" t="s">
        <v>3436</v>
      </c>
      <c r="L428" s="103" t="s">
        <v>779</v>
      </c>
    </row>
    <row r="429" spans="1:12" x14ac:dyDescent="0.2">
      <c r="A429" s="104">
        <v>45691</v>
      </c>
      <c r="B429" s="105" t="s">
        <v>4258</v>
      </c>
      <c r="C429" s="105" t="s">
        <v>775</v>
      </c>
      <c r="D429" s="105" t="s">
        <v>4259</v>
      </c>
      <c r="E429" s="106">
        <v>543945</v>
      </c>
      <c r="F429" s="107" t="s">
        <v>156</v>
      </c>
      <c r="G429" s="106">
        <v>43516</v>
      </c>
      <c r="H429" s="106">
        <v>587461</v>
      </c>
      <c r="I429" s="105" t="s">
        <v>3434</v>
      </c>
      <c r="J429" s="105" t="s">
        <v>3435</v>
      </c>
      <c r="K429" s="105" t="s">
        <v>3436</v>
      </c>
      <c r="L429" s="103" t="s">
        <v>786</v>
      </c>
    </row>
    <row r="430" spans="1:12" x14ac:dyDescent="0.2">
      <c r="A430" s="104">
        <v>45691</v>
      </c>
      <c r="B430" s="105" t="s">
        <v>4260</v>
      </c>
      <c r="C430" s="105" t="s">
        <v>775</v>
      </c>
      <c r="D430" s="105" t="s">
        <v>4261</v>
      </c>
      <c r="E430" s="106">
        <v>207684</v>
      </c>
      <c r="F430" s="107" t="s">
        <v>156</v>
      </c>
      <c r="G430" s="106">
        <v>16615</v>
      </c>
      <c r="H430" s="106">
        <v>224299</v>
      </c>
      <c r="I430" s="105" t="s">
        <v>3434</v>
      </c>
      <c r="J430" s="105" t="s">
        <v>3435</v>
      </c>
      <c r="K430" s="105" t="s">
        <v>3436</v>
      </c>
      <c r="L430" s="103" t="s">
        <v>786</v>
      </c>
    </row>
    <row r="431" spans="1:12" x14ac:dyDescent="0.2">
      <c r="A431" s="104">
        <v>45691</v>
      </c>
      <c r="B431" s="105" t="s">
        <v>4262</v>
      </c>
      <c r="C431" s="105" t="s">
        <v>775</v>
      </c>
      <c r="D431" s="105" t="s">
        <v>4263</v>
      </c>
      <c r="E431" s="106">
        <v>461520</v>
      </c>
      <c r="F431" s="107" t="s">
        <v>156</v>
      </c>
      <c r="G431" s="106">
        <v>36922</v>
      </c>
      <c r="H431" s="106">
        <v>498442</v>
      </c>
      <c r="I431" s="105" t="s">
        <v>3434</v>
      </c>
      <c r="J431" s="105" t="s">
        <v>3435</v>
      </c>
      <c r="K431" s="105" t="s">
        <v>3436</v>
      </c>
      <c r="L431" s="103" t="s">
        <v>786</v>
      </c>
    </row>
    <row r="432" spans="1:12" x14ac:dyDescent="0.2">
      <c r="A432" s="104">
        <v>45691</v>
      </c>
      <c r="B432" s="105" t="s">
        <v>4264</v>
      </c>
      <c r="C432" s="105" t="s">
        <v>775</v>
      </c>
      <c r="D432" s="105" t="s">
        <v>4265</v>
      </c>
      <c r="E432" s="106">
        <v>230760</v>
      </c>
      <c r="F432" s="107" t="s">
        <v>156</v>
      </c>
      <c r="G432" s="106">
        <v>18461</v>
      </c>
      <c r="H432" s="106">
        <v>249221</v>
      </c>
      <c r="I432" s="105" t="s">
        <v>3434</v>
      </c>
      <c r="J432" s="105" t="s">
        <v>3435</v>
      </c>
      <c r="K432" s="105" t="s">
        <v>3436</v>
      </c>
      <c r="L432" s="103" t="s">
        <v>786</v>
      </c>
    </row>
    <row r="433" spans="1:12" x14ac:dyDescent="0.2">
      <c r="A433" s="104">
        <v>45691</v>
      </c>
      <c r="B433" s="105" t="s">
        <v>4266</v>
      </c>
      <c r="C433" s="105" t="s">
        <v>775</v>
      </c>
      <c r="D433" s="105" t="s">
        <v>4267</v>
      </c>
      <c r="E433" s="106">
        <v>543945</v>
      </c>
      <c r="F433" s="107" t="s">
        <v>156</v>
      </c>
      <c r="G433" s="106">
        <v>43516</v>
      </c>
      <c r="H433" s="106">
        <v>587461</v>
      </c>
      <c r="I433" s="105" t="s">
        <v>3434</v>
      </c>
      <c r="J433" s="105" t="s">
        <v>3435</v>
      </c>
      <c r="K433" s="105" t="s">
        <v>3436</v>
      </c>
      <c r="L433" s="103" t="s">
        <v>786</v>
      </c>
    </row>
    <row r="434" spans="1:12" x14ac:dyDescent="0.2">
      <c r="A434" s="104">
        <v>45691</v>
      </c>
      <c r="B434" s="105" t="s">
        <v>4268</v>
      </c>
      <c r="C434" s="105" t="s">
        <v>775</v>
      </c>
      <c r="D434" s="105" t="s">
        <v>4269</v>
      </c>
      <c r="E434" s="106">
        <v>639552</v>
      </c>
      <c r="F434" s="107" t="s">
        <v>156</v>
      </c>
      <c r="G434" s="106">
        <v>51164</v>
      </c>
      <c r="H434" s="106">
        <v>690716</v>
      </c>
      <c r="I434" s="105" t="s">
        <v>3434</v>
      </c>
      <c r="J434" s="105" t="s">
        <v>3435</v>
      </c>
      <c r="K434" s="105" t="s">
        <v>3436</v>
      </c>
      <c r="L434" s="103" t="s">
        <v>786</v>
      </c>
    </row>
    <row r="435" spans="1:12" x14ac:dyDescent="0.2">
      <c r="A435" s="104">
        <v>45691</v>
      </c>
      <c r="B435" s="105" t="s">
        <v>4270</v>
      </c>
      <c r="C435" s="105" t="s">
        <v>775</v>
      </c>
      <c r="D435" s="105" t="s">
        <v>4271</v>
      </c>
      <c r="E435" s="106">
        <v>501096</v>
      </c>
      <c r="F435" s="107" t="s">
        <v>156</v>
      </c>
      <c r="G435" s="106">
        <v>40088</v>
      </c>
      <c r="H435" s="106">
        <v>541184</v>
      </c>
      <c r="I435" s="105" t="s">
        <v>3434</v>
      </c>
      <c r="J435" s="105" t="s">
        <v>3435</v>
      </c>
      <c r="K435" s="105" t="s">
        <v>3436</v>
      </c>
      <c r="L435" s="103" t="s">
        <v>786</v>
      </c>
    </row>
    <row r="436" spans="1:12" x14ac:dyDescent="0.2">
      <c r="A436" s="104">
        <v>45691</v>
      </c>
      <c r="B436" s="105" t="s">
        <v>4272</v>
      </c>
      <c r="C436" s="105" t="s">
        <v>775</v>
      </c>
      <c r="D436" s="105" t="s">
        <v>4273</v>
      </c>
      <c r="E436" s="106">
        <v>501096</v>
      </c>
      <c r="F436" s="107" t="s">
        <v>156</v>
      </c>
      <c r="G436" s="106">
        <v>40088</v>
      </c>
      <c r="H436" s="106">
        <v>541184</v>
      </c>
      <c r="I436" s="105" t="s">
        <v>3434</v>
      </c>
      <c r="J436" s="105" t="s">
        <v>3435</v>
      </c>
      <c r="K436" s="105" t="s">
        <v>3436</v>
      </c>
      <c r="L436" s="103" t="s">
        <v>786</v>
      </c>
    </row>
    <row r="437" spans="1:12" x14ac:dyDescent="0.2">
      <c r="A437" s="104">
        <v>45691</v>
      </c>
      <c r="B437" s="105" t="s">
        <v>4274</v>
      </c>
      <c r="C437" s="105" t="s">
        <v>775</v>
      </c>
      <c r="D437" s="105" t="s">
        <v>4275</v>
      </c>
      <c r="E437" s="106">
        <v>230760</v>
      </c>
      <c r="F437" s="107" t="s">
        <v>156</v>
      </c>
      <c r="G437" s="106">
        <v>18461</v>
      </c>
      <c r="H437" s="106">
        <v>249221</v>
      </c>
      <c r="I437" s="105" t="s">
        <v>3434</v>
      </c>
      <c r="J437" s="105" t="s">
        <v>3435</v>
      </c>
      <c r="K437" s="105" t="s">
        <v>3436</v>
      </c>
      <c r="L437" s="103" t="s">
        <v>786</v>
      </c>
    </row>
    <row r="438" spans="1:12" x14ac:dyDescent="0.2">
      <c r="A438" s="104">
        <v>45691</v>
      </c>
      <c r="B438" s="105" t="s">
        <v>4276</v>
      </c>
      <c r="C438" s="105" t="s">
        <v>775</v>
      </c>
      <c r="D438" s="105" t="s">
        <v>4277</v>
      </c>
      <c r="E438" s="106">
        <v>461520</v>
      </c>
      <c r="F438" s="107" t="s">
        <v>156</v>
      </c>
      <c r="G438" s="106">
        <v>36922</v>
      </c>
      <c r="H438" s="106">
        <v>498442</v>
      </c>
      <c r="I438" s="105" t="s">
        <v>3434</v>
      </c>
      <c r="J438" s="105" t="s">
        <v>3435</v>
      </c>
      <c r="K438" s="105" t="s">
        <v>3436</v>
      </c>
      <c r="L438" s="103" t="s">
        <v>786</v>
      </c>
    </row>
    <row r="439" spans="1:12" x14ac:dyDescent="0.2">
      <c r="A439" s="104">
        <v>45691</v>
      </c>
      <c r="B439" s="105" t="s">
        <v>4278</v>
      </c>
      <c r="C439" s="105" t="s">
        <v>775</v>
      </c>
      <c r="D439" s="105" t="s">
        <v>4279</v>
      </c>
      <c r="E439" s="106">
        <v>857130</v>
      </c>
      <c r="F439" s="107" t="s">
        <v>156</v>
      </c>
      <c r="G439" s="106">
        <v>68570</v>
      </c>
      <c r="H439" s="106">
        <v>925700</v>
      </c>
      <c r="I439" s="105" t="s">
        <v>3434</v>
      </c>
      <c r="J439" s="105" t="s">
        <v>3435</v>
      </c>
      <c r="K439" s="105" t="s">
        <v>3436</v>
      </c>
      <c r="L439" s="103" t="s">
        <v>786</v>
      </c>
    </row>
    <row r="440" spans="1:12" x14ac:dyDescent="0.2">
      <c r="A440" s="104">
        <v>45691</v>
      </c>
      <c r="B440" s="105" t="s">
        <v>4280</v>
      </c>
      <c r="C440" s="105" t="s">
        <v>775</v>
      </c>
      <c r="D440" s="105" t="s">
        <v>4281</v>
      </c>
      <c r="E440" s="106">
        <v>491202</v>
      </c>
      <c r="F440" s="107" t="s">
        <v>156</v>
      </c>
      <c r="G440" s="106">
        <v>39296</v>
      </c>
      <c r="H440" s="106">
        <v>530498</v>
      </c>
      <c r="I440" s="105" t="s">
        <v>3434</v>
      </c>
      <c r="J440" s="105" t="s">
        <v>3435</v>
      </c>
      <c r="K440" s="105" t="s">
        <v>3436</v>
      </c>
      <c r="L440" s="103" t="s">
        <v>786</v>
      </c>
    </row>
    <row r="441" spans="1:12" x14ac:dyDescent="0.2">
      <c r="A441" s="104">
        <v>45691</v>
      </c>
      <c r="B441" s="105" t="s">
        <v>4282</v>
      </c>
      <c r="C441" s="105" t="s">
        <v>775</v>
      </c>
      <c r="D441" s="105" t="s">
        <v>4283</v>
      </c>
      <c r="E441" s="106">
        <v>626370</v>
      </c>
      <c r="F441" s="107" t="s">
        <v>156</v>
      </c>
      <c r="G441" s="106">
        <v>50110</v>
      </c>
      <c r="H441" s="106">
        <v>676480</v>
      </c>
      <c r="I441" s="105" t="s">
        <v>3434</v>
      </c>
      <c r="J441" s="105" t="s">
        <v>3435</v>
      </c>
      <c r="K441" s="105" t="s">
        <v>3436</v>
      </c>
      <c r="L441" s="103" t="s">
        <v>786</v>
      </c>
    </row>
    <row r="442" spans="1:12" x14ac:dyDescent="0.2">
      <c r="A442" s="104">
        <v>45691</v>
      </c>
      <c r="B442" s="105" t="s">
        <v>4284</v>
      </c>
      <c r="C442" s="105" t="s">
        <v>775</v>
      </c>
      <c r="D442" s="105" t="s">
        <v>4285</v>
      </c>
      <c r="E442" s="106">
        <v>382413</v>
      </c>
      <c r="F442" s="107" t="s">
        <v>156</v>
      </c>
      <c r="G442" s="106">
        <v>30593</v>
      </c>
      <c r="H442" s="106">
        <v>413006</v>
      </c>
      <c r="I442" s="105" t="s">
        <v>3434</v>
      </c>
      <c r="J442" s="105" t="s">
        <v>3435</v>
      </c>
      <c r="K442" s="105" t="s">
        <v>3436</v>
      </c>
      <c r="L442" s="103" t="s">
        <v>786</v>
      </c>
    </row>
    <row r="443" spans="1:12" x14ac:dyDescent="0.2">
      <c r="A443" s="104">
        <v>45691</v>
      </c>
      <c r="B443" s="105" t="s">
        <v>4286</v>
      </c>
      <c r="C443" s="105" t="s">
        <v>775</v>
      </c>
      <c r="D443" s="105" t="s">
        <v>4287</v>
      </c>
      <c r="E443" s="106">
        <v>626370</v>
      </c>
      <c r="F443" s="107" t="s">
        <v>156</v>
      </c>
      <c r="G443" s="106">
        <v>50110</v>
      </c>
      <c r="H443" s="106">
        <v>676480</v>
      </c>
      <c r="I443" s="105" t="s">
        <v>3434</v>
      </c>
      <c r="J443" s="105" t="s">
        <v>3435</v>
      </c>
      <c r="K443" s="105" t="s">
        <v>3436</v>
      </c>
      <c r="L443" s="103" t="s">
        <v>786</v>
      </c>
    </row>
    <row r="444" spans="1:12" x14ac:dyDescent="0.2">
      <c r="A444" s="104">
        <v>45691</v>
      </c>
      <c r="B444" s="105" t="s">
        <v>4288</v>
      </c>
      <c r="C444" s="105" t="s">
        <v>775</v>
      </c>
      <c r="D444" s="105" t="s">
        <v>4289</v>
      </c>
      <c r="E444" s="106">
        <v>501096</v>
      </c>
      <c r="F444" s="107" t="s">
        <v>156</v>
      </c>
      <c r="G444" s="106">
        <v>40088</v>
      </c>
      <c r="H444" s="106">
        <v>541184</v>
      </c>
      <c r="I444" s="105" t="s">
        <v>3434</v>
      </c>
      <c r="J444" s="105" t="s">
        <v>3435</v>
      </c>
      <c r="K444" s="105" t="s">
        <v>3436</v>
      </c>
      <c r="L444" s="103" t="s">
        <v>786</v>
      </c>
    </row>
    <row r="445" spans="1:12" x14ac:dyDescent="0.2">
      <c r="A445" s="104">
        <v>45691</v>
      </c>
      <c r="B445" s="105" t="s">
        <v>4290</v>
      </c>
      <c r="C445" s="105" t="s">
        <v>775</v>
      </c>
      <c r="D445" s="105" t="s">
        <v>4291</v>
      </c>
      <c r="E445" s="106">
        <v>230760</v>
      </c>
      <c r="F445" s="107" t="s">
        <v>156</v>
      </c>
      <c r="G445" s="106">
        <v>18461</v>
      </c>
      <c r="H445" s="106">
        <v>249221</v>
      </c>
      <c r="I445" s="105" t="s">
        <v>3434</v>
      </c>
      <c r="J445" s="105" t="s">
        <v>3435</v>
      </c>
      <c r="K445" s="105" t="s">
        <v>3436</v>
      </c>
      <c r="L445" s="103" t="s">
        <v>786</v>
      </c>
    </row>
    <row r="446" spans="1:12" x14ac:dyDescent="0.2">
      <c r="A446" s="104">
        <v>45691</v>
      </c>
      <c r="B446" s="105" t="s">
        <v>4292</v>
      </c>
      <c r="C446" s="105" t="s">
        <v>775</v>
      </c>
      <c r="D446" s="105" t="s">
        <v>4293</v>
      </c>
      <c r="E446" s="106">
        <v>847236</v>
      </c>
      <c r="F446" s="107" t="s">
        <v>156</v>
      </c>
      <c r="G446" s="106">
        <v>67779</v>
      </c>
      <c r="H446" s="106">
        <v>915015</v>
      </c>
      <c r="I446" s="105" t="s">
        <v>3434</v>
      </c>
      <c r="J446" s="105" t="s">
        <v>3435</v>
      </c>
      <c r="K446" s="105" t="s">
        <v>3436</v>
      </c>
      <c r="L446" s="103" t="s">
        <v>786</v>
      </c>
    </row>
    <row r="447" spans="1:12" x14ac:dyDescent="0.2">
      <c r="A447" s="104">
        <v>45691</v>
      </c>
      <c r="B447" s="105" t="s">
        <v>4294</v>
      </c>
      <c r="C447" s="105" t="s">
        <v>775</v>
      </c>
      <c r="D447" s="105" t="s">
        <v>4295</v>
      </c>
      <c r="E447" s="106">
        <v>857130</v>
      </c>
      <c r="F447" s="107" t="s">
        <v>156</v>
      </c>
      <c r="G447" s="106">
        <v>68570</v>
      </c>
      <c r="H447" s="106">
        <v>925700</v>
      </c>
      <c r="I447" s="105" t="s">
        <v>3434</v>
      </c>
      <c r="J447" s="105" t="s">
        <v>3435</v>
      </c>
      <c r="K447" s="105" t="s">
        <v>3436</v>
      </c>
      <c r="L447" s="103" t="s">
        <v>786</v>
      </c>
    </row>
    <row r="448" spans="1:12" x14ac:dyDescent="0.2">
      <c r="A448" s="104">
        <v>45691</v>
      </c>
      <c r="B448" s="105" t="s">
        <v>4296</v>
      </c>
      <c r="C448" s="105" t="s">
        <v>775</v>
      </c>
      <c r="D448" s="105" t="s">
        <v>4297</v>
      </c>
      <c r="E448" s="106">
        <v>543945</v>
      </c>
      <c r="F448" s="107" t="s">
        <v>156</v>
      </c>
      <c r="G448" s="106">
        <v>43516</v>
      </c>
      <c r="H448" s="106">
        <v>587461</v>
      </c>
      <c r="I448" s="105" t="s">
        <v>3434</v>
      </c>
      <c r="J448" s="105" t="s">
        <v>3435</v>
      </c>
      <c r="K448" s="105" t="s">
        <v>3436</v>
      </c>
      <c r="L448" s="103" t="s">
        <v>786</v>
      </c>
    </row>
    <row r="449" spans="1:12" x14ac:dyDescent="0.2">
      <c r="A449" s="104">
        <v>45691</v>
      </c>
      <c r="B449" s="105" t="s">
        <v>4298</v>
      </c>
      <c r="C449" s="105" t="s">
        <v>775</v>
      </c>
      <c r="D449" s="105" t="s">
        <v>4299</v>
      </c>
      <c r="E449" s="106">
        <v>230760</v>
      </c>
      <c r="F449" s="107" t="s">
        <v>156</v>
      </c>
      <c r="G449" s="106">
        <v>18461</v>
      </c>
      <c r="H449" s="106">
        <v>249221</v>
      </c>
      <c r="I449" s="105" t="s">
        <v>3434</v>
      </c>
      <c r="J449" s="105" t="s">
        <v>3435</v>
      </c>
      <c r="K449" s="105" t="s">
        <v>3436</v>
      </c>
      <c r="L449" s="103" t="s">
        <v>786</v>
      </c>
    </row>
    <row r="450" spans="1:12" x14ac:dyDescent="0.2">
      <c r="A450" s="104">
        <v>45691</v>
      </c>
      <c r="B450" s="105" t="s">
        <v>4300</v>
      </c>
      <c r="C450" s="105" t="s">
        <v>775</v>
      </c>
      <c r="D450" s="105" t="s">
        <v>4301</v>
      </c>
      <c r="E450" s="106">
        <v>639552</v>
      </c>
      <c r="F450" s="107" t="s">
        <v>156</v>
      </c>
      <c r="G450" s="106">
        <v>51164</v>
      </c>
      <c r="H450" s="106">
        <v>690716</v>
      </c>
      <c r="I450" s="105" t="s">
        <v>3434</v>
      </c>
      <c r="J450" s="105" t="s">
        <v>3435</v>
      </c>
      <c r="K450" s="105" t="s">
        <v>3436</v>
      </c>
      <c r="L450" s="103" t="s">
        <v>786</v>
      </c>
    </row>
    <row r="451" spans="1:12" x14ac:dyDescent="0.2">
      <c r="A451" s="104">
        <v>45691</v>
      </c>
      <c r="B451" s="105" t="s">
        <v>4302</v>
      </c>
      <c r="C451" s="105" t="s">
        <v>775</v>
      </c>
      <c r="D451" s="105" t="s">
        <v>4303</v>
      </c>
      <c r="E451" s="106">
        <v>230760</v>
      </c>
      <c r="F451" s="107" t="s">
        <v>156</v>
      </c>
      <c r="G451" s="106">
        <v>18461</v>
      </c>
      <c r="H451" s="106">
        <v>249221</v>
      </c>
      <c r="I451" s="105" t="s">
        <v>3434</v>
      </c>
      <c r="J451" s="105" t="s">
        <v>3435</v>
      </c>
      <c r="K451" s="105" t="s">
        <v>3436</v>
      </c>
      <c r="L451" s="103" t="s">
        <v>786</v>
      </c>
    </row>
    <row r="452" spans="1:12" x14ac:dyDescent="0.2">
      <c r="A452" s="104">
        <v>45691</v>
      </c>
      <c r="B452" s="105" t="s">
        <v>4304</v>
      </c>
      <c r="C452" s="105" t="s">
        <v>775</v>
      </c>
      <c r="D452" s="105" t="s">
        <v>4305</v>
      </c>
      <c r="E452" s="106">
        <v>543945</v>
      </c>
      <c r="F452" s="107" t="s">
        <v>156</v>
      </c>
      <c r="G452" s="106">
        <v>43516</v>
      </c>
      <c r="H452" s="106">
        <v>587461</v>
      </c>
      <c r="I452" s="105" t="s">
        <v>3434</v>
      </c>
      <c r="J452" s="105" t="s">
        <v>3435</v>
      </c>
      <c r="K452" s="105" t="s">
        <v>3436</v>
      </c>
      <c r="L452" s="103" t="s">
        <v>786</v>
      </c>
    </row>
    <row r="453" spans="1:12" x14ac:dyDescent="0.2">
      <c r="A453" s="104">
        <v>45691</v>
      </c>
      <c r="B453" s="105" t="s">
        <v>4306</v>
      </c>
      <c r="C453" s="105" t="s">
        <v>775</v>
      </c>
      <c r="D453" s="105" t="s">
        <v>4307</v>
      </c>
      <c r="E453" s="106">
        <v>230760</v>
      </c>
      <c r="F453" s="107" t="s">
        <v>156</v>
      </c>
      <c r="G453" s="106">
        <v>18461</v>
      </c>
      <c r="H453" s="106">
        <v>249221</v>
      </c>
      <c r="I453" s="105" t="s">
        <v>3434</v>
      </c>
      <c r="J453" s="105" t="s">
        <v>3435</v>
      </c>
      <c r="K453" s="105" t="s">
        <v>3436</v>
      </c>
      <c r="L453" s="103" t="s">
        <v>786</v>
      </c>
    </row>
    <row r="454" spans="1:12" x14ac:dyDescent="0.2">
      <c r="A454" s="104">
        <v>45691</v>
      </c>
      <c r="B454" s="105" t="s">
        <v>4308</v>
      </c>
      <c r="C454" s="105" t="s">
        <v>775</v>
      </c>
      <c r="D454" s="105" t="s">
        <v>4309</v>
      </c>
      <c r="E454" s="106">
        <v>543945</v>
      </c>
      <c r="F454" s="107" t="s">
        <v>156</v>
      </c>
      <c r="G454" s="106">
        <v>43516</v>
      </c>
      <c r="H454" s="106">
        <v>587461</v>
      </c>
      <c r="I454" s="105" t="s">
        <v>3434</v>
      </c>
      <c r="J454" s="105" t="s">
        <v>3435</v>
      </c>
      <c r="K454" s="105" t="s">
        <v>3436</v>
      </c>
      <c r="L454" s="103" t="s">
        <v>786</v>
      </c>
    </row>
    <row r="455" spans="1:12" x14ac:dyDescent="0.2">
      <c r="A455" s="104">
        <v>45691</v>
      </c>
      <c r="B455" s="105" t="s">
        <v>4310</v>
      </c>
      <c r="C455" s="105" t="s">
        <v>775</v>
      </c>
      <c r="D455" s="105" t="s">
        <v>4311</v>
      </c>
      <c r="E455" s="106">
        <v>741750</v>
      </c>
      <c r="F455" s="107" t="s">
        <v>156</v>
      </c>
      <c r="G455" s="106">
        <v>59340</v>
      </c>
      <c r="H455" s="106">
        <v>801090</v>
      </c>
      <c r="I455" s="105" t="s">
        <v>3434</v>
      </c>
      <c r="J455" s="105" t="s">
        <v>3435</v>
      </c>
      <c r="K455" s="105" t="s">
        <v>3436</v>
      </c>
      <c r="L455" s="103" t="s">
        <v>786</v>
      </c>
    </row>
    <row r="456" spans="1:12" x14ac:dyDescent="0.2">
      <c r="A456" s="104">
        <v>45691</v>
      </c>
      <c r="B456" s="105" t="s">
        <v>4312</v>
      </c>
      <c r="C456" s="105" t="s">
        <v>775</v>
      </c>
      <c r="D456" s="105" t="s">
        <v>4313</v>
      </c>
      <c r="E456" s="106">
        <v>857130</v>
      </c>
      <c r="F456" s="107" t="s">
        <v>156</v>
      </c>
      <c r="G456" s="106">
        <v>68570</v>
      </c>
      <c r="H456" s="106">
        <v>925700</v>
      </c>
      <c r="I456" s="105" t="s">
        <v>3434</v>
      </c>
      <c r="J456" s="105" t="s">
        <v>3435</v>
      </c>
      <c r="K456" s="105" t="s">
        <v>3436</v>
      </c>
      <c r="L456" s="103" t="s">
        <v>786</v>
      </c>
    </row>
    <row r="457" spans="1:12" x14ac:dyDescent="0.2">
      <c r="A457" s="104">
        <v>45691</v>
      </c>
      <c r="B457" s="105" t="s">
        <v>4314</v>
      </c>
      <c r="C457" s="105" t="s">
        <v>775</v>
      </c>
      <c r="D457" s="105" t="s">
        <v>4315</v>
      </c>
      <c r="E457" s="106">
        <v>230760</v>
      </c>
      <c r="F457" s="107" t="s">
        <v>156</v>
      </c>
      <c r="G457" s="106">
        <v>18461</v>
      </c>
      <c r="H457" s="106">
        <v>249221</v>
      </c>
      <c r="I457" s="105" t="s">
        <v>3434</v>
      </c>
      <c r="J457" s="105" t="s">
        <v>3435</v>
      </c>
      <c r="K457" s="105" t="s">
        <v>3436</v>
      </c>
      <c r="L457" s="103" t="s">
        <v>786</v>
      </c>
    </row>
    <row r="458" spans="1:12" x14ac:dyDescent="0.2">
      <c r="A458" s="104">
        <v>45691</v>
      </c>
      <c r="B458" s="105" t="s">
        <v>4316</v>
      </c>
      <c r="C458" s="105" t="s">
        <v>775</v>
      </c>
      <c r="D458" s="105" t="s">
        <v>4317</v>
      </c>
      <c r="E458" s="106">
        <v>626370</v>
      </c>
      <c r="F458" s="107" t="s">
        <v>156</v>
      </c>
      <c r="G458" s="106">
        <v>50110</v>
      </c>
      <c r="H458" s="106">
        <v>676480</v>
      </c>
      <c r="I458" s="105" t="s">
        <v>3434</v>
      </c>
      <c r="J458" s="105" t="s">
        <v>3435</v>
      </c>
      <c r="K458" s="105" t="s">
        <v>3436</v>
      </c>
      <c r="L458" s="103" t="s">
        <v>786</v>
      </c>
    </row>
    <row r="459" spans="1:12" x14ac:dyDescent="0.2">
      <c r="A459" s="104">
        <v>45691</v>
      </c>
      <c r="B459" s="105" t="s">
        <v>4318</v>
      </c>
      <c r="C459" s="105" t="s">
        <v>775</v>
      </c>
      <c r="D459" s="105" t="s">
        <v>4319</v>
      </c>
      <c r="E459" s="106">
        <v>857130</v>
      </c>
      <c r="F459" s="107" t="s">
        <v>156</v>
      </c>
      <c r="G459" s="106">
        <v>68570</v>
      </c>
      <c r="H459" s="106">
        <v>925700</v>
      </c>
      <c r="I459" s="105" t="s">
        <v>3434</v>
      </c>
      <c r="J459" s="105" t="s">
        <v>3435</v>
      </c>
      <c r="K459" s="105" t="s">
        <v>3436</v>
      </c>
      <c r="L459" s="103" t="s">
        <v>786</v>
      </c>
    </row>
    <row r="460" spans="1:12" x14ac:dyDescent="0.2">
      <c r="A460" s="104">
        <v>45691</v>
      </c>
      <c r="B460" s="105" t="s">
        <v>4320</v>
      </c>
      <c r="C460" s="105" t="s">
        <v>775</v>
      </c>
      <c r="D460" s="105" t="s">
        <v>4321</v>
      </c>
      <c r="E460" s="106">
        <v>230760</v>
      </c>
      <c r="F460" s="107" t="s">
        <v>156</v>
      </c>
      <c r="G460" s="106">
        <v>18461</v>
      </c>
      <c r="H460" s="106">
        <v>249221</v>
      </c>
      <c r="I460" s="105" t="s">
        <v>3434</v>
      </c>
      <c r="J460" s="105" t="s">
        <v>3435</v>
      </c>
      <c r="K460" s="105" t="s">
        <v>3436</v>
      </c>
      <c r="L460" s="103" t="s">
        <v>786</v>
      </c>
    </row>
    <row r="461" spans="1:12" x14ac:dyDescent="0.2">
      <c r="A461" s="104">
        <v>45691</v>
      </c>
      <c r="B461" s="105" t="s">
        <v>4322</v>
      </c>
      <c r="C461" s="105" t="s">
        <v>775</v>
      </c>
      <c r="D461" s="105" t="s">
        <v>4323</v>
      </c>
      <c r="E461" s="106">
        <v>230760</v>
      </c>
      <c r="F461" s="107" t="s">
        <v>156</v>
      </c>
      <c r="G461" s="106">
        <v>18461</v>
      </c>
      <c r="H461" s="106">
        <v>249221</v>
      </c>
      <c r="I461" s="105" t="s">
        <v>3434</v>
      </c>
      <c r="J461" s="105" t="s">
        <v>3435</v>
      </c>
      <c r="K461" s="105" t="s">
        <v>3436</v>
      </c>
      <c r="L461" s="103" t="s">
        <v>786</v>
      </c>
    </row>
    <row r="462" spans="1:12" x14ac:dyDescent="0.2">
      <c r="A462" s="104">
        <v>45691</v>
      </c>
      <c r="B462" s="105" t="s">
        <v>4324</v>
      </c>
      <c r="C462" s="105" t="s">
        <v>775</v>
      </c>
      <c r="D462" s="105" t="s">
        <v>4325</v>
      </c>
      <c r="E462" s="106">
        <v>685704</v>
      </c>
      <c r="F462" s="107" t="s">
        <v>156</v>
      </c>
      <c r="G462" s="106">
        <v>54856</v>
      </c>
      <c r="H462" s="106">
        <v>740560</v>
      </c>
      <c r="I462" s="105" t="s">
        <v>3434</v>
      </c>
      <c r="J462" s="105" t="s">
        <v>3435</v>
      </c>
      <c r="K462" s="105" t="s">
        <v>3436</v>
      </c>
      <c r="L462" s="103" t="s">
        <v>786</v>
      </c>
    </row>
    <row r="463" spans="1:12" x14ac:dyDescent="0.2">
      <c r="A463" s="104">
        <v>45691</v>
      </c>
      <c r="B463" s="105" t="s">
        <v>4326</v>
      </c>
      <c r="C463" s="105" t="s">
        <v>775</v>
      </c>
      <c r="D463" s="105" t="s">
        <v>4327</v>
      </c>
      <c r="E463" s="106">
        <v>230760</v>
      </c>
      <c r="F463" s="107" t="s">
        <v>156</v>
      </c>
      <c r="G463" s="106">
        <v>18461</v>
      </c>
      <c r="H463" s="106">
        <v>249221</v>
      </c>
      <c r="I463" s="105" t="s">
        <v>3434</v>
      </c>
      <c r="J463" s="105" t="s">
        <v>3435</v>
      </c>
      <c r="K463" s="105" t="s">
        <v>3436</v>
      </c>
      <c r="L463" s="103" t="s">
        <v>786</v>
      </c>
    </row>
    <row r="464" spans="1:12" x14ac:dyDescent="0.2">
      <c r="A464" s="104">
        <v>45691</v>
      </c>
      <c r="B464" s="105" t="s">
        <v>4328</v>
      </c>
      <c r="C464" s="105" t="s">
        <v>775</v>
      </c>
      <c r="D464" s="105" t="s">
        <v>4329</v>
      </c>
      <c r="E464" s="106">
        <v>230760</v>
      </c>
      <c r="F464" s="107" t="s">
        <v>156</v>
      </c>
      <c r="G464" s="106">
        <v>18461</v>
      </c>
      <c r="H464" s="106">
        <v>249221</v>
      </c>
      <c r="I464" s="105" t="s">
        <v>3434</v>
      </c>
      <c r="J464" s="105" t="s">
        <v>3435</v>
      </c>
      <c r="K464" s="105" t="s">
        <v>3436</v>
      </c>
      <c r="L464" s="103" t="s">
        <v>786</v>
      </c>
    </row>
    <row r="465" spans="1:12" x14ac:dyDescent="0.2">
      <c r="A465" s="104">
        <v>45691</v>
      </c>
      <c r="B465" s="105" t="s">
        <v>4330</v>
      </c>
      <c r="C465" s="105" t="s">
        <v>775</v>
      </c>
      <c r="D465" s="105" t="s">
        <v>4331</v>
      </c>
      <c r="E465" s="106">
        <v>418671</v>
      </c>
      <c r="F465" s="107" t="s">
        <v>156</v>
      </c>
      <c r="G465" s="106">
        <v>33494</v>
      </c>
      <c r="H465" s="106">
        <v>452165</v>
      </c>
      <c r="I465" s="105" t="s">
        <v>3434</v>
      </c>
      <c r="J465" s="105" t="s">
        <v>3435</v>
      </c>
      <c r="K465" s="105" t="s">
        <v>3436</v>
      </c>
      <c r="L465" s="103" t="s">
        <v>786</v>
      </c>
    </row>
    <row r="466" spans="1:12" x14ac:dyDescent="0.2">
      <c r="A466" s="104">
        <v>45691</v>
      </c>
      <c r="B466" s="105" t="s">
        <v>4332</v>
      </c>
      <c r="C466" s="105" t="s">
        <v>775</v>
      </c>
      <c r="D466" s="105" t="s">
        <v>4333</v>
      </c>
      <c r="E466" s="106">
        <v>784599</v>
      </c>
      <c r="F466" s="107" t="s">
        <v>156</v>
      </c>
      <c r="G466" s="106">
        <v>62768</v>
      </c>
      <c r="H466" s="106">
        <v>847367</v>
      </c>
      <c r="I466" s="105" t="s">
        <v>3434</v>
      </c>
      <c r="J466" s="105" t="s">
        <v>3435</v>
      </c>
      <c r="K466" s="105" t="s">
        <v>3436</v>
      </c>
      <c r="L466" s="103" t="s">
        <v>786</v>
      </c>
    </row>
    <row r="467" spans="1:12" x14ac:dyDescent="0.2">
      <c r="A467" s="104">
        <v>45691</v>
      </c>
      <c r="B467" s="105" t="s">
        <v>4334</v>
      </c>
      <c r="C467" s="105" t="s">
        <v>775</v>
      </c>
      <c r="D467" s="105" t="s">
        <v>4335</v>
      </c>
      <c r="E467" s="106">
        <v>972510</v>
      </c>
      <c r="F467" s="107" t="s">
        <v>156</v>
      </c>
      <c r="G467" s="106">
        <v>77801</v>
      </c>
      <c r="H467" s="106">
        <v>1050311</v>
      </c>
      <c r="I467" s="105" t="s">
        <v>3434</v>
      </c>
      <c r="J467" s="105" t="s">
        <v>3435</v>
      </c>
      <c r="K467" s="105" t="s">
        <v>3436</v>
      </c>
      <c r="L467" s="103" t="s">
        <v>786</v>
      </c>
    </row>
    <row r="468" spans="1:12" x14ac:dyDescent="0.2">
      <c r="A468" s="104">
        <v>45691</v>
      </c>
      <c r="B468" s="105" t="s">
        <v>4336</v>
      </c>
      <c r="C468" s="105" t="s">
        <v>775</v>
      </c>
      <c r="D468" s="105" t="s">
        <v>4337</v>
      </c>
      <c r="E468" s="106">
        <v>626370</v>
      </c>
      <c r="F468" s="107" t="s">
        <v>156</v>
      </c>
      <c r="G468" s="106">
        <v>50110</v>
      </c>
      <c r="H468" s="106">
        <v>676480</v>
      </c>
      <c r="I468" s="105" t="s">
        <v>3434</v>
      </c>
      <c r="J468" s="105" t="s">
        <v>3435</v>
      </c>
      <c r="K468" s="105" t="s">
        <v>3436</v>
      </c>
      <c r="L468" s="103" t="s">
        <v>786</v>
      </c>
    </row>
    <row r="469" spans="1:12" x14ac:dyDescent="0.2">
      <c r="A469" s="104">
        <v>45691</v>
      </c>
      <c r="B469" s="105" t="s">
        <v>4338</v>
      </c>
      <c r="C469" s="105" t="s">
        <v>775</v>
      </c>
      <c r="D469" s="105" t="s">
        <v>4339</v>
      </c>
      <c r="E469" s="106">
        <v>461520</v>
      </c>
      <c r="F469" s="107" t="s">
        <v>156</v>
      </c>
      <c r="G469" s="106">
        <v>36922</v>
      </c>
      <c r="H469" s="106">
        <v>498442</v>
      </c>
      <c r="I469" s="105" t="s">
        <v>3434</v>
      </c>
      <c r="J469" s="105" t="s">
        <v>3435</v>
      </c>
      <c r="K469" s="105" t="s">
        <v>3436</v>
      </c>
      <c r="L469" s="103" t="s">
        <v>786</v>
      </c>
    </row>
    <row r="470" spans="1:12" x14ac:dyDescent="0.2">
      <c r="A470" s="104">
        <v>45691</v>
      </c>
      <c r="B470" s="105" t="s">
        <v>4340</v>
      </c>
      <c r="C470" s="105" t="s">
        <v>775</v>
      </c>
      <c r="D470" s="105" t="s">
        <v>4341</v>
      </c>
      <c r="E470" s="106">
        <v>418671</v>
      </c>
      <c r="F470" s="107" t="s">
        <v>156</v>
      </c>
      <c r="G470" s="106">
        <v>33494</v>
      </c>
      <c r="H470" s="106">
        <v>452165</v>
      </c>
      <c r="I470" s="105" t="s">
        <v>3434</v>
      </c>
      <c r="J470" s="105" t="s">
        <v>3435</v>
      </c>
      <c r="K470" s="105" t="s">
        <v>3436</v>
      </c>
      <c r="L470" s="103" t="s">
        <v>786</v>
      </c>
    </row>
    <row r="471" spans="1:12" x14ac:dyDescent="0.2">
      <c r="A471" s="104">
        <v>45691</v>
      </c>
      <c r="B471" s="105" t="s">
        <v>4342</v>
      </c>
      <c r="C471" s="105" t="s">
        <v>775</v>
      </c>
      <c r="D471" s="105" t="s">
        <v>4343</v>
      </c>
      <c r="E471" s="106">
        <v>652734</v>
      </c>
      <c r="F471" s="107" t="s">
        <v>156</v>
      </c>
      <c r="G471" s="106">
        <v>52219</v>
      </c>
      <c r="H471" s="106">
        <v>704953</v>
      </c>
      <c r="I471" s="105" t="s">
        <v>3434</v>
      </c>
      <c r="J471" s="105" t="s">
        <v>3435</v>
      </c>
      <c r="K471" s="105" t="s">
        <v>3436</v>
      </c>
      <c r="L471" s="103" t="s">
        <v>786</v>
      </c>
    </row>
    <row r="472" spans="1:12" x14ac:dyDescent="0.2">
      <c r="A472" s="104">
        <v>45691</v>
      </c>
      <c r="B472" s="105" t="s">
        <v>4344</v>
      </c>
      <c r="C472" s="105" t="s">
        <v>775</v>
      </c>
      <c r="D472" s="105" t="s">
        <v>4345</v>
      </c>
      <c r="E472" s="106">
        <v>501096</v>
      </c>
      <c r="F472" s="107" t="s">
        <v>156</v>
      </c>
      <c r="G472" s="106">
        <v>40088</v>
      </c>
      <c r="H472" s="106">
        <v>541184</v>
      </c>
      <c r="I472" s="105" t="s">
        <v>3434</v>
      </c>
      <c r="J472" s="105" t="s">
        <v>3435</v>
      </c>
      <c r="K472" s="105" t="s">
        <v>3436</v>
      </c>
      <c r="L472" s="103" t="s">
        <v>786</v>
      </c>
    </row>
    <row r="473" spans="1:12" x14ac:dyDescent="0.2">
      <c r="A473" s="104">
        <v>45691</v>
      </c>
      <c r="B473" s="105" t="s">
        <v>4346</v>
      </c>
      <c r="C473" s="105" t="s">
        <v>775</v>
      </c>
      <c r="D473" s="105" t="s">
        <v>4347</v>
      </c>
      <c r="E473" s="106">
        <v>428565</v>
      </c>
      <c r="F473" s="107" t="s">
        <v>156</v>
      </c>
      <c r="G473" s="106">
        <v>34285</v>
      </c>
      <c r="H473" s="106">
        <v>462850</v>
      </c>
      <c r="I473" s="105" t="s">
        <v>3434</v>
      </c>
      <c r="J473" s="105" t="s">
        <v>3435</v>
      </c>
      <c r="K473" s="105" t="s">
        <v>3436</v>
      </c>
      <c r="L473" s="103" t="s">
        <v>786</v>
      </c>
    </row>
    <row r="474" spans="1:12" x14ac:dyDescent="0.2">
      <c r="A474" s="104">
        <v>45691</v>
      </c>
      <c r="B474" s="105" t="s">
        <v>4348</v>
      </c>
      <c r="C474" s="105" t="s">
        <v>775</v>
      </c>
      <c r="D474" s="105" t="s">
        <v>4349</v>
      </c>
      <c r="E474" s="106">
        <v>857130</v>
      </c>
      <c r="F474" s="107" t="s">
        <v>156</v>
      </c>
      <c r="G474" s="106">
        <v>68570</v>
      </c>
      <c r="H474" s="106">
        <v>925700</v>
      </c>
      <c r="I474" s="105" t="s">
        <v>3434</v>
      </c>
      <c r="J474" s="105" t="s">
        <v>3435</v>
      </c>
      <c r="K474" s="105" t="s">
        <v>3436</v>
      </c>
      <c r="L474" s="103" t="s">
        <v>786</v>
      </c>
    </row>
    <row r="475" spans="1:12" x14ac:dyDescent="0.2">
      <c r="A475" s="104">
        <v>45691</v>
      </c>
      <c r="B475" s="105" t="s">
        <v>4350</v>
      </c>
      <c r="C475" s="105" t="s">
        <v>775</v>
      </c>
      <c r="D475" s="105" t="s">
        <v>4351</v>
      </c>
      <c r="E475" s="106">
        <v>382413</v>
      </c>
      <c r="F475" s="107" t="s">
        <v>156</v>
      </c>
      <c r="G475" s="106">
        <v>30593</v>
      </c>
      <c r="H475" s="106">
        <v>413006</v>
      </c>
      <c r="I475" s="105" t="s">
        <v>3434</v>
      </c>
      <c r="J475" s="105" t="s">
        <v>3435</v>
      </c>
      <c r="K475" s="105" t="s">
        <v>3436</v>
      </c>
      <c r="L475" s="103" t="s">
        <v>786</v>
      </c>
    </row>
    <row r="476" spans="1:12" x14ac:dyDescent="0.2">
      <c r="A476" s="104">
        <v>45691</v>
      </c>
      <c r="B476" s="105" t="s">
        <v>4352</v>
      </c>
      <c r="C476" s="105" t="s">
        <v>775</v>
      </c>
      <c r="D476" s="105" t="s">
        <v>4353</v>
      </c>
      <c r="E476" s="106">
        <v>468126</v>
      </c>
      <c r="F476" s="107" t="s">
        <v>156</v>
      </c>
      <c r="G476" s="106">
        <v>37450</v>
      </c>
      <c r="H476" s="106">
        <v>505576</v>
      </c>
      <c r="I476" s="105" t="s">
        <v>3434</v>
      </c>
      <c r="J476" s="105" t="s">
        <v>3435</v>
      </c>
      <c r="K476" s="105" t="s">
        <v>3436</v>
      </c>
      <c r="L476" s="103" t="s">
        <v>786</v>
      </c>
    </row>
    <row r="477" spans="1:12" x14ac:dyDescent="0.2">
      <c r="A477" s="104">
        <v>45691</v>
      </c>
      <c r="B477" s="105" t="s">
        <v>4354</v>
      </c>
      <c r="C477" s="105" t="s">
        <v>775</v>
      </c>
      <c r="D477" s="105" t="s">
        <v>4355</v>
      </c>
      <c r="E477" s="106">
        <v>342852</v>
      </c>
      <c r="F477" s="107" t="s">
        <v>156</v>
      </c>
      <c r="G477" s="106">
        <v>27428</v>
      </c>
      <c r="H477" s="106">
        <v>370280</v>
      </c>
      <c r="I477" s="105" t="s">
        <v>3434</v>
      </c>
      <c r="J477" s="105" t="s">
        <v>3435</v>
      </c>
      <c r="K477" s="105" t="s">
        <v>3436</v>
      </c>
      <c r="L477" s="103" t="s">
        <v>786</v>
      </c>
    </row>
    <row r="478" spans="1:12" x14ac:dyDescent="0.2">
      <c r="A478" s="104">
        <v>45691</v>
      </c>
      <c r="B478" s="105" t="s">
        <v>4356</v>
      </c>
      <c r="C478" s="105" t="s">
        <v>775</v>
      </c>
      <c r="D478" s="105" t="s">
        <v>4357</v>
      </c>
      <c r="E478" s="106">
        <v>230760</v>
      </c>
      <c r="F478" s="107" t="s">
        <v>156</v>
      </c>
      <c r="G478" s="106">
        <v>18461</v>
      </c>
      <c r="H478" s="106">
        <v>249221</v>
      </c>
      <c r="I478" s="105" t="s">
        <v>3434</v>
      </c>
      <c r="J478" s="105" t="s">
        <v>3435</v>
      </c>
      <c r="K478" s="105" t="s">
        <v>3436</v>
      </c>
      <c r="L478" s="103" t="s">
        <v>786</v>
      </c>
    </row>
    <row r="479" spans="1:12" x14ac:dyDescent="0.2">
      <c r="A479" s="104">
        <v>45691</v>
      </c>
      <c r="B479" s="105" t="s">
        <v>4358</v>
      </c>
      <c r="C479" s="105" t="s">
        <v>775</v>
      </c>
      <c r="D479" s="105" t="s">
        <v>4359</v>
      </c>
      <c r="E479" s="106">
        <v>731856</v>
      </c>
      <c r="F479" s="107" t="s">
        <v>156</v>
      </c>
      <c r="G479" s="106">
        <v>58548</v>
      </c>
      <c r="H479" s="106">
        <v>790404</v>
      </c>
      <c r="I479" s="105" t="s">
        <v>3434</v>
      </c>
      <c r="J479" s="105" t="s">
        <v>3435</v>
      </c>
      <c r="K479" s="105" t="s">
        <v>3436</v>
      </c>
      <c r="L479" s="103" t="s">
        <v>786</v>
      </c>
    </row>
    <row r="480" spans="1:12" x14ac:dyDescent="0.2">
      <c r="A480" s="104">
        <v>45691</v>
      </c>
      <c r="B480" s="105" t="s">
        <v>4360</v>
      </c>
      <c r="C480" s="105" t="s">
        <v>775</v>
      </c>
      <c r="D480" s="105" t="s">
        <v>4361</v>
      </c>
      <c r="E480" s="106">
        <v>481308</v>
      </c>
      <c r="F480" s="107" t="s">
        <v>156</v>
      </c>
      <c r="G480" s="106">
        <v>38505</v>
      </c>
      <c r="H480" s="106">
        <v>519813</v>
      </c>
      <c r="I480" s="105" t="s">
        <v>3434</v>
      </c>
      <c r="J480" s="105" t="s">
        <v>3435</v>
      </c>
      <c r="K480" s="105" t="s">
        <v>3436</v>
      </c>
      <c r="L480" s="103" t="s">
        <v>786</v>
      </c>
    </row>
    <row r="481" spans="1:12" x14ac:dyDescent="0.2">
      <c r="A481" s="104">
        <v>45691</v>
      </c>
      <c r="B481" s="105" t="s">
        <v>4362</v>
      </c>
      <c r="C481" s="105" t="s">
        <v>775</v>
      </c>
      <c r="D481" s="105" t="s">
        <v>4363</v>
      </c>
      <c r="E481" s="106">
        <v>543945</v>
      </c>
      <c r="F481" s="107" t="s">
        <v>156</v>
      </c>
      <c r="G481" s="106">
        <v>43516</v>
      </c>
      <c r="H481" s="106">
        <v>587461</v>
      </c>
      <c r="I481" s="105" t="s">
        <v>3434</v>
      </c>
      <c r="J481" s="105" t="s">
        <v>3435</v>
      </c>
      <c r="K481" s="105" t="s">
        <v>3436</v>
      </c>
      <c r="L481" s="103" t="s">
        <v>786</v>
      </c>
    </row>
    <row r="482" spans="1:12" x14ac:dyDescent="0.2">
      <c r="A482" s="104">
        <v>45691</v>
      </c>
      <c r="B482" s="105" t="s">
        <v>4364</v>
      </c>
      <c r="C482" s="105" t="s">
        <v>775</v>
      </c>
      <c r="D482" s="105" t="s">
        <v>4365</v>
      </c>
      <c r="E482" s="106">
        <v>501096</v>
      </c>
      <c r="F482" s="107" t="s">
        <v>156</v>
      </c>
      <c r="G482" s="106">
        <v>40088</v>
      </c>
      <c r="H482" s="106">
        <v>541184</v>
      </c>
      <c r="I482" s="105" t="s">
        <v>3434</v>
      </c>
      <c r="J482" s="105" t="s">
        <v>3435</v>
      </c>
      <c r="K482" s="105" t="s">
        <v>3436</v>
      </c>
      <c r="L482" s="103" t="s">
        <v>786</v>
      </c>
    </row>
    <row r="483" spans="1:12" x14ac:dyDescent="0.2">
      <c r="A483" s="104">
        <v>45691</v>
      </c>
      <c r="B483" s="105" t="s">
        <v>4366</v>
      </c>
      <c r="C483" s="105" t="s">
        <v>775</v>
      </c>
      <c r="D483" s="105" t="s">
        <v>4367</v>
      </c>
      <c r="E483" s="106">
        <v>501096</v>
      </c>
      <c r="F483" s="107" t="s">
        <v>156</v>
      </c>
      <c r="G483" s="106">
        <v>40088</v>
      </c>
      <c r="H483" s="106">
        <v>541184</v>
      </c>
      <c r="I483" s="105" t="s">
        <v>3434</v>
      </c>
      <c r="J483" s="105" t="s">
        <v>3435</v>
      </c>
      <c r="K483" s="105" t="s">
        <v>3436</v>
      </c>
      <c r="L483" s="103" t="s">
        <v>786</v>
      </c>
    </row>
    <row r="484" spans="1:12" x14ac:dyDescent="0.2">
      <c r="A484" s="104">
        <v>45691</v>
      </c>
      <c r="B484" s="105" t="s">
        <v>4368</v>
      </c>
      <c r="C484" s="105" t="s">
        <v>775</v>
      </c>
      <c r="D484" s="105" t="s">
        <v>4369</v>
      </c>
      <c r="E484" s="106">
        <v>230760</v>
      </c>
      <c r="F484" s="107" t="s">
        <v>156</v>
      </c>
      <c r="G484" s="106">
        <v>18461</v>
      </c>
      <c r="H484" s="106">
        <v>249221</v>
      </c>
      <c r="I484" s="105" t="s">
        <v>3434</v>
      </c>
      <c r="J484" s="105" t="s">
        <v>3435</v>
      </c>
      <c r="K484" s="105" t="s">
        <v>3436</v>
      </c>
      <c r="L484" s="103" t="s">
        <v>786</v>
      </c>
    </row>
    <row r="485" spans="1:12" x14ac:dyDescent="0.2">
      <c r="A485" s="104">
        <v>45691</v>
      </c>
      <c r="B485" s="105" t="s">
        <v>4370</v>
      </c>
      <c r="C485" s="105" t="s">
        <v>775</v>
      </c>
      <c r="D485" s="105" t="s">
        <v>4371</v>
      </c>
      <c r="E485" s="106">
        <v>230760</v>
      </c>
      <c r="F485" s="107" t="s">
        <v>156</v>
      </c>
      <c r="G485" s="106">
        <v>18461</v>
      </c>
      <c r="H485" s="106">
        <v>249221</v>
      </c>
      <c r="I485" s="105" t="s">
        <v>3434</v>
      </c>
      <c r="J485" s="105" t="s">
        <v>3435</v>
      </c>
      <c r="K485" s="105" t="s">
        <v>3436</v>
      </c>
      <c r="L485" s="103" t="s">
        <v>786</v>
      </c>
    </row>
    <row r="486" spans="1:12" x14ac:dyDescent="0.2">
      <c r="A486" s="104">
        <v>45691</v>
      </c>
      <c r="B486" s="105" t="s">
        <v>4372</v>
      </c>
      <c r="C486" s="105" t="s">
        <v>775</v>
      </c>
      <c r="D486" s="105" t="s">
        <v>4373</v>
      </c>
      <c r="E486" s="106">
        <v>616476</v>
      </c>
      <c r="F486" s="107" t="s">
        <v>156</v>
      </c>
      <c r="G486" s="106">
        <v>49318</v>
      </c>
      <c r="H486" s="106">
        <v>665794</v>
      </c>
      <c r="I486" s="105" t="s">
        <v>3434</v>
      </c>
      <c r="J486" s="105" t="s">
        <v>3435</v>
      </c>
      <c r="K486" s="105" t="s">
        <v>3436</v>
      </c>
      <c r="L486" s="103" t="s">
        <v>786</v>
      </c>
    </row>
    <row r="487" spans="1:12" x14ac:dyDescent="0.2">
      <c r="A487" s="104">
        <v>45691</v>
      </c>
      <c r="B487" s="105" t="s">
        <v>4374</v>
      </c>
      <c r="C487" s="105" t="s">
        <v>775</v>
      </c>
      <c r="D487" s="105" t="s">
        <v>4375</v>
      </c>
      <c r="E487" s="106">
        <v>501096</v>
      </c>
      <c r="F487" s="107" t="s">
        <v>156</v>
      </c>
      <c r="G487" s="106">
        <v>40088</v>
      </c>
      <c r="H487" s="106">
        <v>541184</v>
      </c>
      <c r="I487" s="105" t="s">
        <v>3434</v>
      </c>
      <c r="J487" s="105" t="s">
        <v>3435</v>
      </c>
      <c r="K487" s="105" t="s">
        <v>3436</v>
      </c>
      <c r="L487" s="103" t="s">
        <v>786</v>
      </c>
    </row>
    <row r="488" spans="1:12" x14ac:dyDescent="0.2">
      <c r="A488" s="104">
        <v>45691</v>
      </c>
      <c r="B488" s="105" t="s">
        <v>4376</v>
      </c>
      <c r="C488" s="105" t="s">
        <v>775</v>
      </c>
      <c r="D488" s="105" t="s">
        <v>4377</v>
      </c>
      <c r="E488" s="106">
        <v>857130</v>
      </c>
      <c r="F488" s="107" t="s">
        <v>156</v>
      </c>
      <c r="G488" s="106">
        <v>68570</v>
      </c>
      <c r="H488" s="106">
        <v>925700</v>
      </c>
      <c r="I488" s="105" t="s">
        <v>3434</v>
      </c>
      <c r="J488" s="105" t="s">
        <v>3435</v>
      </c>
      <c r="K488" s="105" t="s">
        <v>3436</v>
      </c>
      <c r="L488" s="103" t="s">
        <v>786</v>
      </c>
    </row>
    <row r="489" spans="1:12" x14ac:dyDescent="0.2">
      <c r="A489" s="104">
        <v>45691</v>
      </c>
      <c r="B489" s="105" t="s">
        <v>4378</v>
      </c>
      <c r="C489" s="105" t="s">
        <v>775</v>
      </c>
      <c r="D489" s="105" t="s">
        <v>4379</v>
      </c>
      <c r="E489" s="106">
        <v>1285695</v>
      </c>
      <c r="F489" s="107" t="s">
        <v>156</v>
      </c>
      <c r="G489" s="106">
        <v>102856</v>
      </c>
      <c r="H489" s="106">
        <v>1388551</v>
      </c>
      <c r="I489" s="105" t="s">
        <v>3434</v>
      </c>
      <c r="J489" s="105" t="s">
        <v>3435</v>
      </c>
      <c r="K489" s="105" t="s">
        <v>3436</v>
      </c>
      <c r="L489" s="103" t="s">
        <v>786</v>
      </c>
    </row>
    <row r="490" spans="1:12" x14ac:dyDescent="0.2">
      <c r="A490" s="104">
        <v>45691</v>
      </c>
      <c r="B490" s="105" t="s">
        <v>4380</v>
      </c>
      <c r="C490" s="105" t="s">
        <v>775</v>
      </c>
      <c r="D490" s="105" t="s">
        <v>4381</v>
      </c>
      <c r="E490" s="106">
        <v>461520</v>
      </c>
      <c r="F490" s="107" t="s">
        <v>156</v>
      </c>
      <c r="G490" s="106">
        <v>36922</v>
      </c>
      <c r="H490" s="106">
        <v>498442</v>
      </c>
      <c r="I490" s="105" t="s">
        <v>3434</v>
      </c>
      <c r="J490" s="105" t="s">
        <v>3435</v>
      </c>
      <c r="K490" s="105" t="s">
        <v>3436</v>
      </c>
      <c r="L490" s="103" t="s">
        <v>786</v>
      </c>
    </row>
    <row r="491" spans="1:12" x14ac:dyDescent="0.2">
      <c r="A491" s="104">
        <v>45691</v>
      </c>
      <c r="B491" s="105" t="s">
        <v>4382</v>
      </c>
      <c r="C491" s="105" t="s">
        <v>775</v>
      </c>
      <c r="D491" s="105" t="s">
        <v>4383</v>
      </c>
      <c r="E491" s="106">
        <v>626370</v>
      </c>
      <c r="F491" s="107" t="s">
        <v>156</v>
      </c>
      <c r="G491" s="106">
        <v>50110</v>
      </c>
      <c r="H491" s="106">
        <v>676480</v>
      </c>
      <c r="I491" s="105" t="s">
        <v>3434</v>
      </c>
      <c r="J491" s="105" t="s">
        <v>3435</v>
      </c>
      <c r="K491" s="105" t="s">
        <v>3436</v>
      </c>
      <c r="L491" s="103" t="s">
        <v>786</v>
      </c>
    </row>
    <row r="492" spans="1:12" x14ac:dyDescent="0.2">
      <c r="A492" s="104">
        <v>45691</v>
      </c>
      <c r="B492" s="105" t="s">
        <v>4384</v>
      </c>
      <c r="C492" s="105" t="s">
        <v>775</v>
      </c>
      <c r="D492" s="105" t="s">
        <v>4385</v>
      </c>
      <c r="E492" s="106">
        <v>501096</v>
      </c>
      <c r="F492" s="107" t="s">
        <v>156</v>
      </c>
      <c r="G492" s="106">
        <v>40088</v>
      </c>
      <c r="H492" s="106">
        <v>541184</v>
      </c>
      <c r="I492" s="105" t="s">
        <v>3434</v>
      </c>
      <c r="J492" s="105" t="s">
        <v>3435</v>
      </c>
      <c r="K492" s="105" t="s">
        <v>3436</v>
      </c>
      <c r="L492" s="103" t="s">
        <v>786</v>
      </c>
    </row>
    <row r="493" spans="1:12" x14ac:dyDescent="0.2">
      <c r="A493" s="104">
        <v>45691</v>
      </c>
      <c r="B493" s="105" t="s">
        <v>4386</v>
      </c>
      <c r="C493" s="105" t="s">
        <v>775</v>
      </c>
      <c r="D493" s="105" t="s">
        <v>4387</v>
      </c>
      <c r="E493" s="106">
        <v>501096</v>
      </c>
      <c r="F493" s="107" t="s">
        <v>156</v>
      </c>
      <c r="G493" s="106">
        <v>40088</v>
      </c>
      <c r="H493" s="106">
        <v>541184</v>
      </c>
      <c r="I493" s="105" t="s">
        <v>3434</v>
      </c>
      <c r="J493" s="105" t="s">
        <v>3435</v>
      </c>
      <c r="K493" s="105" t="s">
        <v>3436</v>
      </c>
      <c r="L493" s="103" t="s">
        <v>786</v>
      </c>
    </row>
    <row r="494" spans="1:12" x14ac:dyDescent="0.2">
      <c r="A494" s="104">
        <v>45691</v>
      </c>
      <c r="B494" s="105" t="s">
        <v>4388</v>
      </c>
      <c r="C494" s="105" t="s">
        <v>775</v>
      </c>
      <c r="D494" s="105" t="s">
        <v>4389</v>
      </c>
      <c r="E494" s="106">
        <v>230760</v>
      </c>
      <c r="F494" s="107" t="s">
        <v>156</v>
      </c>
      <c r="G494" s="106">
        <v>18461</v>
      </c>
      <c r="H494" s="106">
        <v>249221</v>
      </c>
      <c r="I494" s="105" t="s">
        <v>3434</v>
      </c>
      <c r="J494" s="105" t="s">
        <v>3435</v>
      </c>
      <c r="K494" s="105" t="s">
        <v>3436</v>
      </c>
      <c r="L494" s="103" t="s">
        <v>786</v>
      </c>
    </row>
    <row r="495" spans="1:12" x14ac:dyDescent="0.2">
      <c r="A495" s="104">
        <v>45691</v>
      </c>
      <c r="B495" s="105" t="s">
        <v>4390</v>
      </c>
      <c r="C495" s="105" t="s">
        <v>775</v>
      </c>
      <c r="D495" s="105" t="s">
        <v>4391</v>
      </c>
      <c r="E495" s="106">
        <v>626370</v>
      </c>
      <c r="F495" s="107" t="s">
        <v>156</v>
      </c>
      <c r="G495" s="106">
        <v>50110</v>
      </c>
      <c r="H495" s="106">
        <v>676480</v>
      </c>
      <c r="I495" s="105" t="s">
        <v>3434</v>
      </c>
      <c r="J495" s="105" t="s">
        <v>3435</v>
      </c>
      <c r="K495" s="105" t="s">
        <v>3436</v>
      </c>
      <c r="L495" s="103" t="s">
        <v>786</v>
      </c>
    </row>
    <row r="496" spans="1:12" x14ac:dyDescent="0.2">
      <c r="A496" s="104">
        <v>45691</v>
      </c>
      <c r="B496" s="105" t="s">
        <v>4392</v>
      </c>
      <c r="C496" s="105" t="s">
        <v>775</v>
      </c>
      <c r="D496" s="105" t="s">
        <v>4393</v>
      </c>
      <c r="E496" s="106">
        <v>543945</v>
      </c>
      <c r="F496" s="107" t="s">
        <v>156</v>
      </c>
      <c r="G496" s="106">
        <v>43516</v>
      </c>
      <c r="H496" s="106">
        <v>587461</v>
      </c>
      <c r="I496" s="105" t="s">
        <v>3434</v>
      </c>
      <c r="J496" s="105" t="s">
        <v>3435</v>
      </c>
      <c r="K496" s="105" t="s">
        <v>3436</v>
      </c>
      <c r="L496" s="103" t="s">
        <v>786</v>
      </c>
    </row>
    <row r="497" spans="1:12" x14ac:dyDescent="0.2">
      <c r="A497" s="104">
        <v>45691</v>
      </c>
      <c r="B497" s="105" t="s">
        <v>4394</v>
      </c>
      <c r="C497" s="105" t="s">
        <v>775</v>
      </c>
      <c r="D497" s="105" t="s">
        <v>4395</v>
      </c>
      <c r="E497" s="106">
        <v>741750</v>
      </c>
      <c r="F497" s="107" t="s">
        <v>156</v>
      </c>
      <c r="G497" s="106">
        <v>59340</v>
      </c>
      <c r="H497" s="106">
        <v>801090</v>
      </c>
      <c r="I497" s="105" t="s">
        <v>3434</v>
      </c>
      <c r="J497" s="105" t="s">
        <v>3435</v>
      </c>
      <c r="K497" s="105" t="s">
        <v>3436</v>
      </c>
      <c r="L497" s="103" t="s">
        <v>786</v>
      </c>
    </row>
    <row r="498" spans="1:12" x14ac:dyDescent="0.2">
      <c r="A498" s="104">
        <v>45691</v>
      </c>
      <c r="B498" s="105" t="s">
        <v>4396</v>
      </c>
      <c r="C498" s="105" t="s">
        <v>775</v>
      </c>
      <c r="D498" s="105" t="s">
        <v>4397</v>
      </c>
      <c r="E498" s="106">
        <v>857130</v>
      </c>
      <c r="F498" s="107" t="s">
        <v>156</v>
      </c>
      <c r="G498" s="106">
        <v>68570</v>
      </c>
      <c r="H498" s="106">
        <v>925700</v>
      </c>
      <c r="I498" s="105" t="s">
        <v>3434</v>
      </c>
      <c r="J498" s="105" t="s">
        <v>3435</v>
      </c>
      <c r="K498" s="105" t="s">
        <v>3436</v>
      </c>
      <c r="L498" s="103" t="s">
        <v>786</v>
      </c>
    </row>
    <row r="499" spans="1:12" x14ac:dyDescent="0.2">
      <c r="A499" s="104">
        <v>45691</v>
      </c>
      <c r="B499" s="105" t="s">
        <v>4398</v>
      </c>
      <c r="C499" s="105" t="s">
        <v>775</v>
      </c>
      <c r="D499" s="105" t="s">
        <v>4399</v>
      </c>
      <c r="E499" s="106">
        <v>606582</v>
      </c>
      <c r="F499" s="107" t="s">
        <v>156</v>
      </c>
      <c r="G499" s="106">
        <v>48527</v>
      </c>
      <c r="H499" s="106">
        <v>655109</v>
      </c>
      <c r="I499" s="105" t="s">
        <v>3434</v>
      </c>
      <c r="J499" s="105" t="s">
        <v>3435</v>
      </c>
      <c r="K499" s="105" t="s">
        <v>3436</v>
      </c>
      <c r="L499" s="103" t="s">
        <v>786</v>
      </c>
    </row>
    <row r="500" spans="1:12" x14ac:dyDescent="0.2">
      <c r="A500" s="104">
        <v>45691</v>
      </c>
      <c r="B500" s="105" t="s">
        <v>4400</v>
      </c>
      <c r="C500" s="105" t="s">
        <v>775</v>
      </c>
      <c r="D500" s="105" t="s">
        <v>4401</v>
      </c>
      <c r="E500" s="106">
        <v>405489</v>
      </c>
      <c r="F500" s="107" t="s">
        <v>156</v>
      </c>
      <c r="G500" s="106">
        <v>32439</v>
      </c>
      <c r="H500" s="106">
        <v>437928</v>
      </c>
      <c r="I500" s="105" t="s">
        <v>3434</v>
      </c>
      <c r="J500" s="105" t="s">
        <v>3435</v>
      </c>
      <c r="K500" s="105" t="s">
        <v>3436</v>
      </c>
      <c r="L500" s="103" t="s">
        <v>786</v>
      </c>
    </row>
    <row r="501" spans="1:12" x14ac:dyDescent="0.2">
      <c r="A501" s="104">
        <v>45691</v>
      </c>
      <c r="B501" s="105" t="s">
        <v>4402</v>
      </c>
      <c r="C501" s="105" t="s">
        <v>775</v>
      </c>
      <c r="D501" s="105" t="s">
        <v>4403</v>
      </c>
      <c r="E501" s="106">
        <v>1025253</v>
      </c>
      <c r="F501" s="107" t="s">
        <v>156</v>
      </c>
      <c r="G501" s="106">
        <v>82020</v>
      </c>
      <c r="H501" s="106">
        <v>1107273</v>
      </c>
      <c r="I501" s="105" t="s">
        <v>3434</v>
      </c>
      <c r="J501" s="105" t="s">
        <v>3435</v>
      </c>
      <c r="K501" s="105" t="s">
        <v>3436</v>
      </c>
      <c r="L501" s="103" t="s">
        <v>786</v>
      </c>
    </row>
    <row r="502" spans="1:12" x14ac:dyDescent="0.2">
      <c r="A502" s="104">
        <v>45691</v>
      </c>
      <c r="B502" s="105" t="s">
        <v>4404</v>
      </c>
      <c r="C502" s="105" t="s">
        <v>775</v>
      </c>
      <c r="D502" s="105" t="s">
        <v>4405</v>
      </c>
      <c r="E502" s="106">
        <v>230760</v>
      </c>
      <c r="F502" s="107" t="s">
        <v>156</v>
      </c>
      <c r="G502" s="106">
        <v>18461</v>
      </c>
      <c r="H502" s="106">
        <v>249221</v>
      </c>
      <c r="I502" s="105" t="s">
        <v>3434</v>
      </c>
      <c r="J502" s="105" t="s">
        <v>3435</v>
      </c>
      <c r="K502" s="105" t="s">
        <v>3436</v>
      </c>
      <c r="L502" s="103" t="s">
        <v>786</v>
      </c>
    </row>
    <row r="503" spans="1:12" x14ac:dyDescent="0.2">
      <c r="A503" s="104">
        <v>45692</v>
      </c>
      <c r="B503" s="105" t="s">
        <v>4406</v>
      </c>
      <c r="C503" s="105" t="s">
        <v>775</v>
      </c>
      <c r="D503" s="105" t="s">
        <v>4407</v>
      </c>
      <c r="E503" s="106">
        <v>543945</v>
      </c>
      <c r="F503" s="107" t="s">
        <v>156</v>
      </c>
      <c r="G503" s="106">
        <v>43516</v>
      </c>
      <c r="H503" s="106">
        <v>587461</v>
      </c>
      <c r="I503" s="105" t="s">
        <v>3434</v>
      </c>
      <c r="J503" s="105" t="s">
        <v>3435</v>
      </c>
      <c r="K503" s="105" t="s">
        <v>3436</v>
      </c>
      <c r="L503" s="103" t="s">
        <v>786</v>
      </c>
    </row>
    <row r="504" spans="1:12" x14ac:dyDescent="0.2">
      <c r="A504" s="104">
        <v>45692</v>
      </c>
      <c r="B504" s="105" t="s">
        <v>4408</v>
      </c>
      <c r="C504" s="105" t="s">
        <v>775</v>
      </c>
      <c r="D504" s="105" t="s">
        <v>4409</v>
      </c>
      <c r="E504" s="106">
        <v>184608</v>
      </c>
      <c r="F504" s="107" t="s">
        <v>156</v>
      </c>
      <c r="G504" s="106">
        <v>14769</v>
      </c>
      <c r="H504" s="106">
        <v>199377</v>
      </c>
      <c r="I504" s="105" t="s">
        <v>3434</v>
      </c>
      <c r="J504" s="105" t="s">
        <v>3435</v>
      </c>
      <c r="K504" s="105" t="s">
        <v>3436</v>
      </c>
      <c r="L504" s="103" t="s">
        <v>786</v>
      </c>
    </row>
    <row r="505" spans="1:12" x14ac:dyDescent="0.2">
      <c r="A505" s="104">
        <v>45692</v>
      </c>
      <c r="B505" s="105" t="s">
        <v>4410</v>
      </c>
      <c r="C505" s="105" t="s">
        <v>775</v>
      </c>
      <c r="D505" s="105" t="s">
        <v>4411</v>
      </c>
      <c r="E505" s="106">
        <v>731856</v>
      </c>
      <c r="F505" s="107" t="s">
        <v>156</v>
      </c>
      <c r="G505" s="106">
        <v>58548</v>
      </c>
      <c r="H505" s="106">
        <v>790404</v>
      </c>
      <c r="I505" s="105" t="s">
        <v>3434</v>
      </c>
      <c r="J505" s="105" t="s">
        <v>3435</v>
      </c>
      <c r="K505" s="105" t="s">
        <v>3436</v>
      </c>
      <c r="L505" s="103" t="s">
        <v>786</v>
      </c>
    </row>
    <row r="506" spans="1:12" x14ac:dyDescent="0.2">
      <c r="A506" s="104">
        <v>45692</v>
      </c>
      <c r="B506" s="105" t="s">
        <v>4412</v>
      </c>
      <c r="C506" s="105" t="s">
        <v>775</v>
      </c>
      <c r="D506" s="105" t="s">
        <v>4413</v>
      </c>
      <c r="E506" s="106">
        <v>543945</v>
      </c>
      <c r="F506" s="107" t="s">
        <v>156</v>
      </c>
      <c r="G506" s="106">
        <v>43516</v>
      </c>
      <c r="H506" s="106">
        <v>587461</v>
      </c>
      <c r="I506" s="105" t="s">
        <v>3434</v>
      </c>
      <c r="J506" s="105" t="s">
        <v>3435</v>
      </c>
      <c r="K506" s="105" t="s">
        <v>3436</v>
      </c>
      <c r="L506" s="103" t="s">
        <v>786</v>
      </c>
    </row>
    <row r="507" spans="1:12" x14ac:dyDescent="0.2">
      <c r="A507" s="104">
        <v>45692</v>
      </c>
      <c r="B507" s="105" t="s">
        <v>4414</v>
      </c>
      <c r="C507" s="105" t="s">
        <v>775</v>
      </c>
      <c r="D507" s="105" t="s">
        <v>4415</v>
      </c>
      <c r="E507" s="106">
        <v>639552</v>
      </c>
      <c r="F507" s="107" t="s">
        <v>156</v>
      </c>
      <c r="G507" s="106">
        <v>51164</v>
      </c>
      <c r="H507" s="106">
        <v>690716</v>
      </c>
      <c r="I507" s="105" t="s">
        <v>3434</v>
      </c>
      <c r="J507" s="105" t="s">
        <v>3435</v>
      </c>
      <c r="K507" s="105" t="s">
        <v>3436</v>
      </c>
      <c r="L507" s="103" t="s">
        <v>786</v>
      </c>
    </row>
    <row r="508" spans="1:12" x14ac:dyDescent="0.2">
      <c r="A508" s="104">
        <v>45692</v>
      </c>
      <c r="B508" s="105" t="s">
        <v>4416</v>
      </c>
      <c r="C508" s="105" t="s">
        <v>775</v>
      </c>
      <c r="D508" s="105" t="s">
        <v>4417</v>
      </c>
      <c r="E508" s="106">
        <v>857130</v>
      </c>
      <c r="F508" s="107" t="s">
        <v>156</v>
      </c>
      <c r="G508" s="106">
        <v>68570</v>
      </c>
      <c r="H508" s="106">
        <v>925700</v>
      </c>
      <c r="I508" s="105" t="s">
        <v>3434</v>
      </c>
      <c r="J508" s="105" t="s">
        <v>3435</v>
      </c>
      <c r="K508" s="105" t="s">
        <v>3436</v>
      </c>
      <c r="L508" s="103" t="s">
        <v>786</v>
      </c>
    </row>
    <row r="509" spans="1:12" x14ac:dyDescent="0.2">
      <c r="A509" s="104">
        <v>45692</v>
      </c>
      <c r="B509" s="105" t="s">
        <v>4418</v>
      </c>
      <c r="C509" s="105" t="s">
        <v>775</v>
      </c>
      <c r="D509" s="105" t="s">
        <v>4419</v>
      </c>
      <c r="E509" s="106">
        <v>491202</v>
      </c>
      <c r="F509" s="107" t="s">
        <v>156</v>
      </c>
      <c r="G509" s="106">
        <v>39296</v>
      </c>
      <c r="H509" s="106">
        <v>530498</v>
      </c>
      <c r="I509" s="105" t="s">
        <v>3434</v>
      </c>
      <c r="J509" s="105" t="s">
        <v>3435</v>
      </c>
      <c r="K509" s="105" t="s">
        <v>3436</v>
      </c>
      <c r="L509" s="103" t="s">
        <v>786</v>
      </c>
    </row>
    <row r="510" spans="1:12" x14ac:dyDescent="0.2">
      <c r="A510" s="104">
        <v>45692</v>
      </c>
      <c r="B510" s="105" t="s">
        <v>4420</v>
      </c>
      <c r="C510" s="105" t="s">
        <v>775</v>
      </c>
      <c r="D510" s="105" t="s">
        <v>4421</v>
      </c>
      <c r="E510" s="106">
        <v>501096</v>
      </c>
      <c r="F510" s="107" t="s">
        <v>156</v>
      </c>
      <c r="G510" s="106">
        <v>40088</v>
      </c>
      <c r="H510" s="106">
        <v>541184</v>
      </c>
      <c r="I510" s="105" t="s">
        <v>3434</v>
      </c>
      <c r="J510" s="105" t="s">
        <v>3435</v>
      </c>
      <c r="K510" s="105" t="s">
        <v>3436</v>
      </c>
      <c r="L510" s="103" t="s">
        <v>786</v>
      </c>
    </row>
    <row r="511" spans="1:12" x14ac:dyDescent="0.2">
      <c r="A511" s="104">
        <v>45692</v>
      </c>
      <c r="B511" s="105" t="s">
        <v>4422</v>
      </c>
      <c r="C511" s="105" t="s">
        <v>775</v>
      </c>
      <c r="D511" s="105" t="s">
        <v>4423</v>
      </c>
      <c r="E511" s="106">
        <v>543945</v>
      </c>
      <c r="F511" s="107" t="s">
        <v>156</v>
      </c>
      <c r="G511" s="106">
        <v>43516</v>
      </c>
      <c r="H511" s="106">
        <v>587461</v>
      </c>
      <c r="I511" s="105" t="s">
        <v>3434</v>
      </c>
      <c r="J511" s="105" t="s">
        <v>3435</v>
      </c>
      <c r="K511" s="105" t="s">
        <v>3436</v>
      </c>
      <c r="L511" s="103" t="s">
        <v>786</v>
      </c>
    </row>
    <row r="512" spans="1:12" x14ac:dyDescent="0.2">
      <c r="A512" s="104">
        <v>45692</v>
      </c>
      <c r="B512" s="105" t="s">
        <v>4424</v>
      </c>
      <c r="C512" s="105" t="s">
        <v>775</v>
      </c>
      <c r="D512" s="105" t="s">
        <v>4425</v>
      </c>
      <c r="E512" s="106">
        <v>857130</v>
      </c>
      <c r="F512" s="107" t="s">
        <v>156</v>
      </c>
      <c r="G512" s="106">
        <v>68570</v>
      </c>
      <c r="H512" s="106">
        <v>925700</v>
      </c>
      <c r="I512" s="105" t="s">
        <v>3434</v>
      </c>
      <c r="J512" s="105" t="s">
        <v>3435</v>
      </c>
      <c r="K512" s="105" t="s">
        <v>3436</v>
      </c>
      <c r="L512" s="103" t="s">
        <v>786</v>
      </c>
    </row>
    <row r="513" spans="1:12" x14ac:dyDescent="0.2">
      <c r="A513" s="104">
        <v>45692</v>
      </c>
      <c r="B513" s="105" t="s">
        <v>4426</v>
      </c>
      <c r="C513" s="105" t="s">
        <v>775</v>
      </c>
      <c r="D513" s="105" t="s">
        <v>4427</v>
      </c>
      <c r="E513" s="106">
        <v>501096</v>
      </c>
      <c r="F513" s="107" t="s">
        <v>156</v>
      </c>
      <c r="G513" s="106">
        <v>40088</v>
      </c>
      <c r="H513" s="106">
        <v>541184</v>
      </c>
      <c r="I513" s="105" t="s">
        <v>3434</v>
      </c>
      <c r="J513" s="105" t="s">
        <v>3435</v>
      </c>
      <c r="K513" s="105" t="s">
        <v>3436</v>
      </c>
      <c r="L513" s="103" t="s">
        <v>786</v>
      </c>
    </row>
    <row r="514" spans="1:12" x14ac:dyDescent="0.2">
      <c r="A514" s="104">
        <v>45692</v>
      </c>
      <c r="B514" s="105" t="s">
        <v>4428</v>
      </c>
      <c r="C514" s="105" t="s">
        <v>775</v>
      </c>
      <c r="D514" s="105" t="s">
        <v>4429</v>
      </c>
      <c r="E514" s="106">
        <v>606582</v>
      </c>
      <c r="F514" s="107" t="s">
        <v>156</v>
      </c>
      <c r="G514" s="106">
        <v>48527</v>
      </c>
      <c r="H514" s="106">
        <v>655109</v>
      </c>
      <c r="I514" s="105" t="s">
        <v>3434</v>
      </c>
      <c r="J514" s="105" t="s">
        <v>3435</v>
      </c>
      <c r="K514" s="105" t="s">
        <v>3436</v>
      </c>
      <c r="L514" s="103" t="s">
        <v>786</v>
      </c>
    </row>
    <row r="515" spans="1:12" x14ac:dyDescent="0.2">
      <c r="A515" s="104">
        <v>45692</v>
      </c>
      <c r="B515" s="105" t="s">
        <v>4430</v>
      </c>
      <c r="C515" s="105" t="s">
        <v>775</v>
      </c>
      <c r="D515" s="105" t="s">
        <v>4431</v>
      </c>
      <c r="E515" s="106">
        <v>501096</v>
      </c>
      <c r="F515" s="107" t="s">
        <v>156</v>
      </c>
      <c r="G515" s="106">
        <v>40088</v>
      </c>
      <c r="H515" s="106">
        <v>541184</v>
      </c>
      <c r="I515" s="105" t="s">
        <v>3434</v>
      </c>
      <c r="J515" s="105" t="s">
        <v>3435</v>
      </c>
      <c r="K515" s="105" t="s">
        <v>3436</v>
      </c>
      <c r="L515" s="103" t="s">
        <v>786</v>
      </c>
    </row>
    <row r="516" spans="1:12" x14ac:dyDescent="0.2">
      <c r="A516" s="104">
        <v>45692</v>
      </c>
      <c r="B516" s="105" t="s">
        <v>4432</v>
      </c>
      <c r="C516" s="105" t="s">
        <v>775</v>
      </c>
      <c r="D516" s="105" t="s">
        <v>4433</v>
      </c>
      <c r="E516" s="106">
        <v>230760</v>
      </c>
      <c r="F516" s="107" t="s">
        <v>156</v>
      </c>
      <c r="G516" s="106">
        <v>18461</v>
      </c>
      <c r="H516" s="106">
        <v>249221</v>
      </c>
      <c r="I516" s="105" t="s">
        <v>3434</v>
      </c>
      <c r="J516" s="105" t="s">
        <v>3435</v>
      </c>
      <c r="K516" s="105" t="s">
        <v>3436</v>
      </c>
      <c r="L516" s="103" t="s">
        <v>786</v>
      </c>
    </row>
    <row r="517" spans="1:12" x14ac:dyDescent="0.2">
      <c r="A517" s="104">
        <v>45692</v>
      </c>
      <c r="B517" s="105" t="s">
        <v>4434</v>
      </c>
      <c r="C517" s="105" t="s">
        <v>775</v>
      </c>
      <c r="D517" s="105" t="s">
        <v>4435</v>
      </c>
      <c r="E517" s="106">
        <v>652734</v>
      </c>
      <c r="F517" s="107" t="s">
        <v>156</v>
      </c>
      <c r="G517" s="106">
        <v>52219</v>
      </c>
      <c r="H517" s="106">
        <v>704953</v>
      </c>
      <c r="I517" s="105" t="s">
        <v>3434</v>
      </c>
      <c r="J517" s="105" t="s">
        <v>3435</v>
      </c>
      <c r="K517" s="105" t="s">
        <v>3436</v>
      </c>
      <c r="L517" s="103" t="s">
        <v>786</v>
      </c>
    </row>
    <row r="518" spans="1:12" x14ac:dyDescent="0.2">
      <c r="A518" s="104">
        <v>45692</v>
      </c>
      <c r="B518" s="105" t="s">
        <v>4436</v>
      </c>
      <c r="C518" s="105" t="s">
        <v>775</v>
      </c>
      <c r="D518" s="105" t="s">
        <v>4437</v>
      </c>
      <c r="E518" s="106">
        <v>857130</v>
      </c>
      <c r="F518" s="107" t="s">
        <v>156</v>
      </c>
      <c r="G518" s="106">
        <v>68570</v>
      </c>
      <c r="H518" s="106">
        <v>925700</v>
      </c>
      <c r="I518" s="105" t="s">
        <v>3434</v>
      </c>
      <c r="J518" s="105" t="s">
        <v>3435</v>
      </c>
      <c r="K518" s="105" t="s">
        <v>3436</v>
      </c>
      <c r="L518" s="103" t="s">
        <v>786</v>
      </c>
    </row>
    <row r="519" spans="1:12" x14ac:dyDescent="0.2">
      <c r="A519" s="104">
        <v>45692</v>
      </c>
      <c r="B519" s="105" t="s">
        <v>4438</v>
      </c>
      <c r="C519" s="105" t="s">
        <v>775</v>
      </c>
      <c r="D519" s="105" t="s">
        <v>4439</v>
      </c>
      <c r="E519" s="106">
        <v>543945</v>
      </c>
      <c r="F519" s="107" t="s">
        <v>156</v>
      </c>
      <c r="G519" s="106">
        <v>43516</v>
      </c>
      <c r="H519" s="106">
        <v>587461</v>
      </c>
      <c r="I519" s="105" t="s">
        <v>3434</v>
      </c>
      <c r="J519" s="105" t="s">
        <v>3435</v>
      </c>
      <c r="K519" s="105" t="s">
        <v>3436</v>
      </c>
      <c r="L519" s="103" t="s">
        <v>786</v>
      </c>
    </row>
    <row r="520" spans="1:12" x14ac:dyDescent="0.2">
      <c r="A520" s="104">
        <v>45692</v>
      </c>
      <c r="B520" s="105" t="s">
        <v>4440</v>
      </c>
      <c r="C520" s="105" t="s">
        <v>775</v>
      </c>
      <c r="D520" s="105" t="s">
        <v>4441</v>
      </c>
      <c r="E520" s="106">
        <v>731856</v>
      </c>
      <c r="F520" s="107" t="s">
        <v>156</v>
      </c>
      <c r="G520" s="106">
        <v>58548</v>
      </c>
      <c r="H520" s="106">
        <v>790404</v>
      </c>
      <c r="I520" s="105" t="s">
        <v>3434</v>
      </c>
      <c r="J520" s="105" t="s">
        <v>3435</v>
      </c>
      <c r="K520" s="105" t="s">
        <v>3436</v>
      </c>
      <c r="L520" s="103" t="s">
        <v>786</v>
      </c>
    </row>
    <row r="521" spans="1:12" x14ac:dyDescent="0.2">
      <c r="A521" s="104">
        <v>45692</v>
      </c>
      <c r="B521" s="105" t="s">
        <v>4442</v>
      </c>
      <c r="C521" s="105" t="s">
        <v>775</v>
      </c>
      <c r="D521" s="105" t="s">
        <v>4443</v>
      </c>
      <c r="E521" s="106">
        <v>543945</v>
      </c>
      <c r="F521" s="107" t="s">
        <v>156</v>
      </c>
      <c r="G521" s="106">
        <v>43516</v>
      </c>
      <c r="H521" s="106">
        <v>587461</v>
      </c>
      <c r="I521" s="105" t="s">
        <v>3434</v>
      </c>
      <c r="J521" s="105" t="s">
        <v>3435</v>
      </c>
      <c r="K521" s="105" t="s">
        <v>3436</v>
      </c>
      <c r="L521" s="103" t="s">
        <v>786</v>
      </c>
    </row>
    <row r="522" spans="1:12" x14ac:dyDescent="0.2">
      <c r="A522" s="104">
        <v>45692</v>
      </c>
      <c r="B522" s="105" t="s">
        <v>4444</v>
      </c>
      <c r="C522" s="105" t="s">
        <v>775</v>
      </c>
      <c r="D522" s="105" t="s">
        <v>4445</v>
      </c>
      <c r="E522" s="106">
        <v>276912</v>
      </c>
      <c r="F522" s="107" t="s">
        <v>156</v>
      </c>
      <c r="G522" s="106">
        <v>22153</v>
      </c>
      <c r="H522" s="106">
        <v>299065</v>
      </c>
      <c r="I522" s="105" t="s">
        <v>3434</v>
      </c>
      <c r="J522" s="105" t="s">
        <v>3435</v>
      </c>
      <c r="K522" s="105" t="s">
        <v>3436</v>
      </c>
      <c r="L522" s="103" t="s">
        <v>786</v>
      </c>
    </row>
    <row r="523" spans="1:12" x14ac:dyDescent="0.2">
      <c r="A523" s="104">
        <v>45692</v>
      </c>
      <c r="B523" s="105" t="s">
        <v>4446</v>
      </c>
      <c r="C523" s="105" t="s">
        <v>775</v>
      </c>
      <c r="D523" s="105" t="s">
        <v>4447</v>
      </c>
      <c r="E523" s="106">
        <v>543945</v>
      </c>
      <c r="F523" s="107" t="s">
        <v>156</v>
      </c>
      <c r="G523" s="106">
        <v>43516</v>
      </c>
      <c r="H523" s="106">
        <v>587461</v>
      </c>
      <c r="I523" s="105" t="s">
        <v>3434</v>
      </c>
      <c r="J523" s="105" t="s">
        <v>3435</v>
      </c>
      <c r="K523" s="105" t="s">
        <v>3436</v>
      </c>
      <c r="L523" s="103" t="s">
        <v>786</v>
      </c>
    </row>
    <row r="524" spans="1:12" x14ac:dyDescent="0.2">
      <c r="A524" s="104">
        <v>45692</v>
      </c>
      <c r="B524" s="105" t="s">
        <v>4448</v>
      </c>
      <c r="C524" s="105" t="s">
        <v>775</v>
      </c>
      <c r="D524" s="105" t="s">
        <v>4449</v>
      </c>
      <c r="E524" s="106">
        <v>778008</v>
      </c>
      <c r="F524" s="107" t="s">
        <v>156</v>
      </c>
      <c r="G524" s="106">
        <v>62241</v>
      </c>
      <c r="H524" s="106">
        <v>840249</v>
      </c>
      <c r="I524" s="105" t="s">
        <v>3434</v>
      </c>
      <c r="J524" s="105" t="s">
        <v>3435</v>
      </c>
      <c r="K524" s="105" t="s">
        <v>3436</v>
      </c>
      <c r="L524" s="103" t="s">
        <v>786</v>
      </c>
    </row>
    <row r="525" spans="1:12" x14ac:dyDescent="0.2">
      <c r="A525" s="104">
        <v>45692</v>
      </c>
      <c r="B525" s="105" t="s">
        <v>4450</v>
      </c>
      <c r="C525" s="105" t="s">
        <v>775</v>
      </c>
      <c r="D525" s="105" t="s">
        <v>4451</v>
      </c>
      <c r="E525" s="106">
        <v>543945</v>
      </c>
      <c r="F525" s="107" t="s">
        <v>156</v>
      </c>
      <c r="G525" s="106">
        <v>43516</v>
      </c>
      <c r="H525" s="106">
        <v>587461</v>
      </c>
      <c r="I525" s="105" t="s">
        <v>3434</v>
      </c>
      <c r="J525" s="105" t="s">
        <v>3435</v>
      </c>
      <c r="K525" s="105" t="s">
        <v>3436</v>
      </c>
      <c r="L525" s="103" t="s">
        <v>786</v>
      </c>
    </row>
    <row r="526" spans="1:12" x14ac:dyDescent="0.2">
      <c r="A526" s="104">
        <v>45692</v>
      </c>
      <c r="B526" s="105" t="s">
        <v>4452</v>
      </c>
      <c r="C526" s="105" t="s">
        <v>775</v>
      </c>
      <c r="D526" s="105" t="s">
        <v>4453</v>
      </c>
      <c r="E526" s="106">
        <v>230760</v>
      </c>
      <c r="F526" s="107" t="s">
        <v>156</v>
      </c>
      <c r="G526" s="106">
        <v>18461</v>
      </c>
      <c r="H526" s="106">
        <v>249221</v>
      </c>
      <c r="I526" s="105" t="s">
        <v>3434</v>
      </c>
      <c r="J526" s="105" t="s">
        <v>3435</v>
      </c>
      <c r="K526" s="105" t="s">
        <v>3436</v>
      </c>
      <c r="L526" s="103" t="s">
        <v>786</v>
      </c>
    </row>
    <row r="527" spans="1:12" x14ac:dyDescent="0.2">
      <c r="A527" s="104">
        <v>45692</v>
      </c>
      <c r="B527" s="105" t="s">
        <v>4454</v>
      </c>
      <c r="C527" s="105" t="s">
        <v>775</v>
      </c>
      <c r="D527" s="105" t="s">
        <v>4455</v>
      </c>
      <c r="E527" s="106">
        <v>774705</v>
      </c>
      <c r="F527" s="107" t="s">
        <v>156</v>
      </c>
      <c r="G527" s="106">
        <v>61976</v>
      </c>
      <c r="H527" s="106">
        <v>836681</v>
      </c>
      <c r="I527" s="105" t="s">
        <v>3434</v>
      </c>
      <c r="J527" s="105" t="s">
        <v>3435</v>
      </c>
      <c r="K527" s="105" t="s">
        <v>3436</v>
      </c>
      <c r="L527" s="103" t="s">
        <v>786</v>
      </c>
    </row>
    <row r="528" spans="1:12" x14ac:dyDescent="0.2">
      <c r="A528" s="104">
        <v>45692</v>
      </c>
      <c r="B528" s="105" t="s">
        <v>4456</v>
      </c>
      <c r="C528" s="105" t="s">
        <v>775</v>
      </c>
      <c r="D528" s="105" t="s">
        <v>4457</v>
      </c>
      <c r="E528" s="106">
        <v>543945</v>
      </c>
      <c r="F528" s="107" t="s">
        <v>156</v>
      </c>
      <c r="G528" s="106">
        <v>43516</v>
      </c>
      <c r="H528" s="106">
        <v>587461</v>
      </c>
      <c r="I528" s="105" t="s">
        <v>3434</v>
      </c>
      <c r="J528" s="105" t="s">
        <v>3435</v>
      </c>
      <c r="K528" s="105" t="s">
        <v>3436</v>
      </c>
      <c r="L528" s="103" t="s">
        <v>786</v>
      </c>
    </row>
    <row r="529" spans="1:12" x14ac:dyDescent="0.2">
      <c r="A529" s="104">
        <v>45692</v>
      </c>
      <c r="B529" s="105" t="s">
        <v>4458</v>
      </c>
      <c r="C529" s="105" t="s">
        <v>775</v>
      </c>
      <c r="D529" s="105" t="s">
        <v>4459</v>
      </c>
      <c r="E529" s="106">
        <v>626370</v>
      </c>
      <c r="F529" s="107" t="s">
        <v>156</v>
      </c>
      <c r="G529" s="106">
        <v>50110</v>
      </c>
      <c r="H529" s="106">
        <v>676480</v>
      </c>
      <c r="I529" s="105" t="s">
        <v>3434</v>
      </c>
      <c r="J529" s="105" t="s">
        <v>3435</v>
      </c>
      <c r="K529" s="105" t="s">
        <v>3436</v>
      </c>
      <c r="L529" s="103" t="s">
        <v>786</v>
      </c>
    </row>
    <row r="530" spans="1:12" x14ac:dyDescent="0.2">
      <c r="A530" s="104">
        <v>45692</v>
      </c>
      <c r="B530" s="105" t="s">
        <v>4460</v>
      </c>
      <c r="C530" s="105" t="s">
        <v>775</v>
      </c>
      <c r="D530" s="105" t="s">
        <v>4461</v>
      </c>
      <c r="E530" s="106">
        <v>402186</v>
      </c>
      <c r="F530" s="107" t="s">
        <v>156</v>
      </c>
      <c r="G530" s="106">
        <v>32175</v>
      </c>
      <c r="H530" s="106">
        <v>434361</v>
      </c>
      <c r="I530" s="105" t="s">
        <v>3434</v>
      </c>
      <c r="J530" s="105" t="s">
        <v>3435</v>
      </c>
      <c r="K530" s="105" t="s">
        <v>3436</v>
      </c>
      <c r="L530" s="103" t="s">
        <v>786</v>
      </c>
    </row>
    <row r="531" spans="1:12" x14ac:dyDescent="0.2">
      <c r="A531" s="104">
        <v>45692</v>
      </c>
      <c r="B531" s="105" t="s">
        <v>4462</v>
      </c>
      <c r="C531" s="105" t="s">
        <v>775</v>
      </c>
      <c r="D531" s="105" t="s">
        <v>4463</v>
      </c>
      <c r="E531" s="106">
        <v>501096</v>
      </c>
      <c r="F531" s="107" t="s">
        <v>156</v>
      </c>
      <c r="G531" s="106">
        <v>40088</v>
      </c>
      <c r="H531" s="106">
        <v>541184</v>
      </c>
      <c r="I531" s="105" t="s">
        <v>3434</v>
      </c>
      <c r="J531" s="105" t="s">
        <v>3435</v>
      </c>
      <c r="K531" s="105" t="s">
        <v>3436</v>
      </c>
      <c r="L531" s="103" t="s">
        <v>786</v>
      </c>
    </row>
    <row r="532" spans="1:12" x14ac:dyDescent="0.2">
      <c r="A532" s="104">
        <v>45692</v>
      </c>
      <c r="B532" s="105" t="s">
        <v>4464</v>
      </c>
      <c r="C532" s="105" t="s">
        <v>775</v>
      </c>
      <c r="D532" s="105" t="s">
        <v>4465</v>
      </c>
      <c r="E532" s="106">
        <v>626370</v>
      </c>
      <c r="F532" s="107" t="s">
        <v>156</v>
      </c>
      <c r="G532" s="106">
        <v>50110</v>
      </c>
      <c r="H532" s="106">
        <v>676480</v>
      </c>
      <c r="I532" s="105" t="s">
        <v>3434</v>
      </c>
      <c r="J532" s="105" t="s">
        <v>3435</v>
      </c>
      <c r="K532" s="105" t="s">
        <v>3436</v>
      </c>
      <c r="L532" s="103" t="s">
        <v>786</v>
      </c>
    </row>
    <row r="533" spans="1:12" x14ac:dyDescent="0.2">
      <c r="A533" s="104">
        <v>45692</v>
      </c>
      <c r="B533" s="105" t="s">
        <v>4466</v>
      </c>
      <c r="C533" s="105" t="s">
        <v>775</v>
      </c>
      <c r="D533" s="105" t="s">
        <v>4467</v>
      </c>
      <c r="E533" s="106">
        <v>501096</v>
      </c>
      <c r="F533" s="107" t="s">
        <v>156</v>
      </c>
      <c r="G533" s="106">
        <v>40088</v>
      </c>
      <c r="H533" s="106">
        <v>541184</v>
      </c>
      <c r="I533" s="105" t="s">
        <v>3434</v>
      </c>
      <c r="J533" s="105" t="s">
        <v>3435</v>
      </c>
      <c r="K533" s="105" t="s">
        <v>3436</v>
      </c>
      <c r="L533" s="103" t="s">
        <v>786</v>
      </c>
    </row>
    <row r="534" spans="1:12" x14ac:dyDescent="0.2">
      <c r="A534" s="104">
        <v>45692</v>
      </c>
      <c r="B534" s="105" t="s">
        <v>4468</v>
      </c>
      <c r="C534" s="105" t="s">
        <v>775</v>
      </c>
      <c r="D534" s="105" t="s">
        <v>4469</v>
      </c>
      <c r="E534" s="106">
        <v>230760</v>
      </c>
      <c r="F534" s="107" t="s">
        <v>156</v>
      </c>
      <c r="G534" s="106">
        <v>18461</v>
      </c>
      <c r="H534" s="106">
        <v>249221</v>
      </c>
      <c r="I534" s="105" t="s">
        <v>3434</v>
      </c>
      <c r="J534" s="105" t="s">
        <v>3435</v>
      </c>
      <c r="K534" s="105" t="s">
        <v>3436</v>
      </c>
      <c r="L534" s="103" t="s">
        <v>786</v>
      </c>
    </row>
    <row r="535" spans="1:12" x14ac:dyDescent="0.2">
      <c r="A535" s="104">
        <v>45692</v>
      </c>
      <c r="B535" s="105" t="s">
        <v>4470</v>
      </c>
      <c r="C535" s="105" t="s">
        <v>775</v>
      </c>
      <c r="D535" s="105" t="s">
        <v>4471</v>
      </c>
      <c r="E535" s="106">
        <v>309882</v>
      </c>
      <c r="F535" s="107" t="s">
        <v>156</v>
      </c>
      <c r="G535" s="106">
        <v>24791</v>
      </c>
      <c r="H535" s="106">
        <v>334673</v>
      </c>
      <c r="I535" s="105" t="s">
        <v>3434</v>
      </c>
      <c r="J535" s="105" t="s">
        <v>3435</v>
      </c>
      <c r="K535" s="105" t="s">
        <v>3436</v>
      </c>
      <c r="L535" s="103" t="s">
        <v>786</v>
      </c>
    </row>
    <row r="536" spans="1:12" x14ac:dyDescent="0.2">
      <c r="A536" s="104">
        <v>45693</v>
      </c>
      <c r="B536" s="105" t="s">
        <v>4472</v>
      </c>
      <c r="C536" s="105" t="s">
        <v>775</v>
      </c>
      <c r="D536" s="105" t="s">
        <v>4473</v>
      </c>
      <c r="E536" s="106">
        <v>626370</v>
      </c>
      <c r="F536" s="107" t="s">
        <v>156</v>
      </c>
      <c r="G536" s="106">
        <v>50110</v>
      </c>
      <c r="H536" s="106">
        <v>676480</v>
      </c>
      <c r="I536" s="105" t="s">
        <v>3434</v>
      </c>
      <c r="J536" s="105" t="s">
        <v>3435</v>
      </c>
      <c r="K536" s="105" t="s">
        <v>3436</v>
      </c>
      <c r="L536" s="103" t="s">
        <v>786</v>
      </c>
    </row>
    <row r="537" spans="1:12" x14ac:dyDescent="0.2">
      <c r="A537" s="104">
        <v>45693</v>
      </c>
      <c r="B537" s="105" t="s">
        <v>4474</v>
      </c>
      <c r="C537" s="105" t="s">
        <v>775</v>
      </c>
      <c r="D537" s="105" t="s">
        <v>4475</v>
      </c>
      <c r="E537" s="106">
        <v>230760</v>
      </c>
      <c r="F537" s="107" t="s">
        <v>156</v>
      </c>
      <c r="G537" s="106">
        <v>18461</v>
      </c>
      <c r="H537" s="106">
        <v>249221</v>
      </c>
      <c r="I537" s="105" t="s">
        <v>3434</v>
      </c>
      <c r="J537" s="105" t="s">
        <v>3435</v>
      </c>
      <c r="K537" s="105" t="s">
        <v>3436</v>
      </c>
      <c r="L537" s="103" t="s">
        <v>786</v>
      </c>
    </row>
    <row r="538" spans="1:12" x14ac:dyDescent="0.2">
      <c r="A538" s="104">
        <v>45693</v>
      </c>
      <c r="B538" s="105" t="s">
        <v>4476</v>
      </c>
      <c r="C538" s="105" t="s">
        <v>775</v>
      </c>
      <c r="D538" s="105" t="s">
        <v>4477</v>
      </c>
      <c r="E538" s="106">
        <v>501096</v>
      </c>
      <c r="F538" s="107" t="s">
        <v>156</v>
      </c>
      <c r="G538" s="106">
        <v>40088</v>
      </c>
      <c r="H538" s="106">
        <v>541184</v>
      </c>
      <c r="I538" s="105" t="s">
        <v>3434</v>
      </c>
      <c r="J538" s="105" t="s">
        <v>3435</v>
      </c>
      <c r="K538" s="105" t="s">
        <v>3436</v>
      </c>
      <c r="L538" s="103" t="s">
        <v>786</v>
      </c>
    </row>
    <row r="539" spans="1:12" x14ac:dyDescent="0.2">
      <c r="A539" s="104">
        <v>45693</v>
      </c>
      <c r="B539" s="105" t="s">
        <v>4478</v>
      </c>
      <c r="C539" s="105" t="s">
        <v>775</v>
      </c>
      <c r="D539" s="105" t="s">
        <v>4479</v>
      </c>
      <c r="E539" s="106">
        <v>501096</v>
      </c>
      <c r="F539" s="107" t="s">
        <v>156</v>
      </c>
      <c r="G539" s="106">
        <v>40088</v>
      </c>
      <c r="H539" s="106">
        <v>541184</v>
      </c>
      <c r="I539" s="105" t="s">
        <v>3434</v>
      </c>
      <c r="J539" s="105" t="s">
        <v>3435</v>
      </c>
      <c r="K539" s="105" t="s">
        <v>3436</v>
      </c>
      <c r="L539" s="103" t="s">
        <v>786</v>
      </c>
    </row>
    <row r="540" spans="1:12" x14ac:dyDescent="0.2">
      <c r="A540" s="104">
        <v>45693</v>
      </c>
      <c r="B540" s="105" t="s">
        <v>4480</v>
      </c>
      <c r="C540" s="105" t="s">
        <v>775</v>
      </c>
      <c r="D540" s="105" t="s">
        <v>4481</v>
      </c>
      <c r="E540" s="106">
        <v>501096</v>
      </c>
      <c r="F540" s="107" t="s">
        <v>156</v>
      </c>
      <c r="G540" s="106">
        <v>40088</v>
      </c>
      <c r="H540" s="106">
        <v>541184</v>
      </c>
      <c r="I540" s="105" t="s">
        <v>3434</v>
      </c>
      <c r="J540" s="105" t="s">
        <v>3435</v>
      </c>
      <c r="K540" s="105" t="s">
        <v>3436</v>
      </c>
      <c r="L540" s="103" t="s">
        <v>786</v>
      </c>
    </row>
    <row r="541" spans="1:12" x14ac:dyDescent="0.2">
      <c r="A541" s="104">
        <v>45693</v>
      </c>
      <c r="B541" s="105" t="s">
        <v>4482</v>
      </c>
      <c r="C541" s="105" t="s">
        <v>775</v>
      </c>
      <c r="D541" s="105" t="s">
        <v>4483</v>
      </c>
      <c r="E541" s="106">
        <v>346140</v>
      </c>
      <c r="F541" s="107" t="s">
        <v>156</v>
      </c>
      <c r="G541" s="106">
        <v>27691</v>
      </c>
      <c r="H541" s="106">
        <v>373831</v>
      </c>
      <c r="I541" s="105" t="s">
        <v>3434</v>
      </c>
      <c r="J541" s="105" t="s">
        <v>3435</v>
      </c>
      <c r="K541" s="105" t="s">
        <v>3436</v>
      </c>
      <c r="L541" s="103" t="s">
        <v>786</v>
      </c>
    </row>
    <row r="542" spans="1:12" x14ac:dyDescent="0.2">
      <c r="A542" s="104">
        <v>45693</v>
      </c>
      <c r="B542" s="105" t="s">
        <v>4484</v>
      </c>
      <c r="C542" s="105" t="s">
        <v>775</v>
      </c>
      <c r="D542" s="105" t="s">
        <v>4485</v>
      </c>
      <c r="E542" s="106">
        <v>774705</v>
      </c>
      <c r="F542" s="107" t="s">
        <v>156</v>
      </c>
      <c r="G542" s="106">
        <v>61976</v>
      </c>
      <c r="H542" s="106">
        <v>836681</v>
      </c>
      <c r="I542" s="105" t="s">
        <v>3434</v>
      </c>
      <c r="J542" s="105" t="s">
        <v>3435</v>
      </c>
      <c r="K542" s="105" t="s">
        <v>3436</v>
      </c>
      <c r="L542" s="103" t="s">
        <v>786</v>
      </c>
    </row>
    <row r="543" spans="1:12" x14ac:dyDescent="0.2">
      <c r="A543" s="104">
        <v>45693</v>
      </c>
      <c r="B543" s="105" t="s">
        <v>4486</v>
      </c>
      <c r="C543" s="105" t="s">
        <v>775</v>
      </c>
      <c r="D543" s="105" t="s">
        <v>4487</v>
      </c>
      <c r="E543" s="106">
        <v>543945</v>
      </c>
      <c r="F543" s="107" t="s">
        <v>156</v>
      </c>
      <c r="G543" s="106">
        <v>43516</v>
      </c>
      <c r="H543" s="106">
        <v>587461</v>
      </c>
      <c r="I543" s="105" t="s">
        <v>3434</v>
      </c>
      <c r="J543" s="105" t="s">
        <v>3435</v>
      </c>
      <c r="K543" s="105" t="s">
        <v>3436</v>
      </c>
      <c r="L543" s="103" t="s">
        <v>786</v>
      </c>
    </row>
    <row r="544" spans="1:12" x14ac:dyDescent="0.2">
      <c r="A544" s="104">
        <v>45693</v>
      </c>
      <c r="B544" s="105" t="s">
        <v>4488</v>
      </c>
      <c r="C544" s="105" t="s">
        <v>775</v>
      </c>
      <c r="D544" s="105" t="s">
        <v>4489</v>
      </c>
      <c r="E544" s="106">
        <v>230760</v>
      </c>
      <c r="F544" s="107" t="s">
        <v>156</v>
      </c>
      <c r="G544" s="106">
        <v>18461</v>
      </c>
      <c r="H544" s="106">
        <v>249221</v>
      </c>
      <c r="I544" s="105" t="s">
        <v>3434</v>
      </c>
      <c r="J544" s="105" t="s">
        <v>3435</v>
      </c>
      <c r="K544" s="105" t="s">
        <v>3436</v>
      </c>
      <c r="L544" s="103" t="s">
        <v>786</v>
      </c>
    </row>
    <row r="545" spans="1:12" x14ac:dyDescent="0.2">
      <c r="A545" s="104">
        <v>45693</v>
      </c>
      <c r="B545" s="105" t="s">
        <v>4490</v>
      </c>
      <c r="C545" s="105" t="s">
        <v>775</v>
      </c>
      <c r="D545" s="105" t="s">
        <v>4491</v>
      </c>
      <c r="E545" s="106">
        <v>491202</v>
      </c>
      <c r="F545" s="107" t="s">
        <v>156</v>
      </c>
      <c r="G545" s="106">
        <v>39296</v>
      </c>
      <c r="H545" s="106">
        <v>530498</v>
      </c>
      <c r="I545" s="105" t="s">
        <v>3434</v>
      </c>
      <c r="J545" s="105" t="s">
        <v>3435</v>
      </c>
      <c r="K545" s="105" t="s">
        <v>3436</v>
      </c>
      <c r="L545" s="103" t="s">
        <v>786</v>
      </c>
    </row>
    <row r="546" spans="1:12" x14ac:dyDescent="0.2">
      <c r="A546" s="104">
        <v>45693</v>
      </c>
      <c r="B546" s="105" t="s">
        <v>4492</v>
      </c>
      <c r="C546" s="105" t="s">
        <v>775</v>
      </c>
      <c r="D546" s="105" t="s">
        <v>4493</v>
      </c>
      <c r="E546" s="106">
        <v>626370</v>
      </c>
      <c r="F546" s="107" t="s">
        <v>156</v>
      </c>
      <c r="G546" s="106">
        <v>50110</v>
      </c>
      <c r="H546" s="106">
        <v>676480</v>
      </c>
      <c r="I546" s="105" t="s">
        <v>3434</v>
      </c>
      <c r="J546" s="105" t="s">
        <v>3435</v>
      </c>
      <c r="K546" s="105" t="s">
        <v>3436</v>
      </c>
      <c r="L546" s="103" t="s">
        <v>786</v>
      </c>
    </row>
    <row r="547" spans="1:12" x14ac:dyDescent="0.2">
      <c r="A547" s="104">
        <v>45693</v>
      </c>
      <c r="B547" s="105" t="s">
        <v>4494</v>
      </c>
      <c r="C547" s="105" t="s">
        <v>775</v>
      </c>
      <c r="D547" s="105" t="s">
        <v>4495</v>
      </c>
      <c r="E547" s="106">
        <v>514278</v>
      </c>
      <c r="F547" s="107" t="s">
        <v>156</v>
      </c>
      <c r="G547" s="106">
        <v>41142</v>
      </c>
      <c r="H547" s="106">
        <v>555420</v>
      </c>
      <c r="I547" s="105" t="s">
        <v>3434</v>
      </c>
      <c r="J547" s="105" t="s">
        <v>3435</v>
      </c>
      <c r="K547" s="105" t="s">
        <v>3436</v>
      </c>
      <c r="L547" s="103" t="s">
        <v>786</v>
      </c>
    </row>
    <row r="548" spans="1:12" x14ac:dyDescent="0.2">
      <c r="A548" s="104">
        <v>45693</v>
      </c>
      <c r="B548" s="105" t="s">
        <v>4496</v>
      </c>
      <c r="C548" s="105" t="s">
        <v>775</v>
      </c>
      <c r="D548" s="105" t="s">
        <v>4497</v>
      </c>
      <c r="E548" s="106">
        <v>626370</v>
      </c>
      <c r="F548" s="107" t="s">
        <v>156</v>
      </c>
      <c r="G548" s="106">
        <v>50110</v>
      </c>
      <c r="H548" s="106">
        <v>676480</v>
      </c>
      <c r="I548" s="105" t="s">
        <v>3434</v>
      </c>
      <c r="J548" s="105" t="s">
        <v>3435</v>
      </c>
      <c r="K548" s="105" t="s">
        <v>3436</v>
      </c>
      <c r="L548" s="103" t="s">
        <v>786</v>
      </c>
    </row>
    <row r="549" spans="1:12" x14ac:dyDescent="0.2">
      <c r="A549" s="104">
        <v>45693</v>
      </c>
      <c r="B549" s="105" t="s">
        <v>4498</v>
      </c>
      <c r="C549" s="105" t="s">
        <v>775</v>
      </c>
      <c r="D549" s="105" t="s">
        <v>4499</v>
      </c>
      <c r="E549" s="106">
        <v>342852</v>
      </c>
      <c r="F549" s="107" t="s">
        <v>156</v>
      </c>
      <c r="G549" s="106">
        <v>27428</v>
      </c>
      <c r="H549" s="106">
        <v>370280</v>
      </c>
      <c r="I549" s="105" t="s">
        <v>3434</v>
      </c>
      <c r="J549" s="105" t="s">
        <v>3435</v>
      </c>
      <c r="K549" s="105" t="s">
        <v>3436</v>
      </c>
      <c r="L549" s="103" t="s">
        <v>786</v>
      </c>
    </row>
    <row r="550" spans="1:12" x14ac:dyDescent="0.2">
      <c r="A550" s="104">
        <v>45693</v>
      </c>
      <c r="B550" s="105" t="s">
        <v>4500</v>
      </c>
      <c r="C550" s="105" t="s">
        <v>775</v>
      </c>
      <c r="D550" s="105" t="s">
        <v>4501</v>
      </c>
      <c r="E550" s="106">
        <v>230760</v>
      </c>
      <c r="F550" s="107" t="s">
        <v>156</v>
      </c>
      <c r="G550" s="106">
        <v>18461</v>
      </c>
      <c r="H550" s="106">
        <v>249221</v>
      </c>
      <c r="I550" s="105" t="s">
        <v>3434</v>
      </c>
      <c r="J550" s="105" t="s">
        <v>3435</v>
      </c>
      <c r="K550" s="105" t="s">
        <v>3436</v>
      </c>
      <c r="L550" s="103" t="s">
        <v>786</v>
      </c>
    </row>
    <row r="551" spans="1:12" x14ac:dyDescent="0.2">
      <c r="A551" s="104">
        <v>45693</v>
      </c>
      <c r="B551" s="105" t="s">
        <v>4502</v>
      </c>
      <c r="C551" s="105" t="s">
        <v>775</v>
      </c>
      <c r="D551" s="105" t="s">
        <v>4503</v>
      </c>
      <c r="E551" s="106">
        <v>543945</v>
      </c>
      <c r="F551" s="107" t="s">
        <v>156</v>
      </c>
      <c r="G551" s="106">
        <v>43516</v>
      </c>
      <c r="H551" s="106">
        <v>587461</v>
      </c>
      <c r="I551" s="105" t="s">
        <v>3434</v>
      </c>
      <c r="J551" s="105" t="s">
        <v>3435</v>
      </c>
      <c r="K551" s="105" t="s">
        <v>3436</v>
      </c>
      <c r="L551" s="103" t="s">
        <v>786</v>
      </c>
    </row>
    <row r="552" spans="1:12" x14ac:dyDescent="0.2">
      <c r="A552" s="104">
        <v>45693</v>
      </c>
      <c r="B552" s="105" t="s">
        <v>4504</v>
      </c>
      <c r="C552" s="105" t="s">
        <v>775</v>
      </c>
      <c r="D552" s="105" t="s">
        <v>4505</v>
      </c>
      <c r="E552" s="106">
        <v>491202</v>
      </c>
      <c r="F552" s="107" t="s">
        <v>156</v>
      </c>
      <c r="G552" s="106">
        <v>39296</v>
      </c>
      <c r="H552" s="106">
        <v>530498</v>
      </c>
      <c r="I552" s="105" t="s">
        <v>3434</v>
      </c>
      <c r="J552" s="105" t="s">
        <v>3435</v>
      </c>
      <c r="K552" s="105" t="s">
        <v>3436</v>
      </c>
      <c r="L552" s="103" t="s">
        <v>786</v>
      </c>
    </row>
    <row r="553" spans="1:12" x14ac:dyDescent="0.2">
      <c r="A553" s="104">
        <v>45693</v>
      </c>
      <c r="B553" s="105" t="s">
        <v>4506</v>
      </c>
      <c r="C553" s="105" t="s">
        <v>775</v>
      </c>
      <c r="D553" s="105" t="s">
        <v>4507</v>
      </c>
      <c r="E553" s="106">
        <v>857130</v>
      </c>
      <c r="F553" s="107" t="s">
        <v>156</v>
      </c>
      <c r="G553" s="106">
        <v>68570</v>
      </c>
      <c r="H553" s="106">
        <v>925700</v>
      </c>
      <c r="I553" s="105" t="s">
        <v>3434</v>
      </c>
      <c r="J553" s="105" t="s">
        <v>3435</v>
      </c>
      <c r="K553" s="105" t="s">
        <v>3436</v>
      </c>
      <c r="L553" s="103" t="s">
        <v>786</v>
      </c>
    </row>
    <row r="554" spans="1:12" x14ac:dyDescent="0.2">
      <c r="A554" s="104">
        <v>45693</v>
      </c>
      <c r="B554" s="105" t="s">
        <v>4508</v>
      </c>
      <c r="C554" s="105" t="s">
        <v>775</v>
      </c>
      <c r="D554" s="105" t="s">
        <v>4509</v>
      </c>
      <c r="E554" s="106">
        <v>857130</v>
      </c>
      <c r="F554" s="107" t="s">
        <v>156</v>
      </c>
      <c r="G554" s="106">
        <v>68570</v>
      </c>
      <c r="H554" s="106">
        <v>925700</v>
      </c>
      <c r="I554" s="105" t="s">
        <v>3434</v>
      </c>
      <c r="J554" s="105" t="s">
        <v>3435</v>
      </c>
      <c r="K554" s="105" t="s">
        <v>3436</v>
      </c>
      <c r="L554" s="103" t="s">
        <v>786</v>
      </c>
    </row>
    <row r="555" spans="1:12" x14ac:dyDescent="0.2">
      <c r="A555" s="104">
        <v>45693</v>
      </c>
      <c r="B555" s="105" t="s">
        <v>4510</v>
      </c>
      <c r="C555" s="105" t="s">
        <v>775</v>
      </c>
      <c r="D555" s="105" t="s">
        <v>4511</v>
      </c>
      <c r="E555" s="106">
        <v>626370</v>
      </c>
      <c r="F555" s="107" t="s">
        <v>156</v>
      </c>
      <c r="G555" s="106">
        <v>50110</v>
      </c>
      <c r="H555" s="106">
        <v>676480</v>
      </c>
      <c r="I555" s="105" t="s">
        <v>3434</v>
      </c>
      <c r="J555" s="105" t="s">
        <v>3435</v>
      </c>
      <c r="K555" s="105" t="s">
        <v>3436</v>
      </c>
      <c r="L555" s="103" t="s">
        <v>786</v>
      </c>
    </row>
    <row r="556" spans="1:12" x14ac:dyDescent="0.2">
      <c r="A556" s="104">
        <v>45694</v>
      </c>
      <c r="B556" s="105" t="s">
        <v>4512</v>
      </c>
      <c r="C556" s="105" t="s">
        <v>775</v>
      </c>
      <c r="D556" s="105" t="s">
        <v>4513</v>
      </c>
      <c r="E556" s="106">
        <v>626370</v>
      </c>
      <c r="F556" s="107" t="s">
        <v>156</v>
      </c>
      <c r="G556" s="106">
        <v>50110</v>
      </c>
      <c r="H556" s="106">
        <v>676480</v>
      </c>
      <c r="I556" s="105" t="s">
        <v>3423</v>
      </c>
      <c r="J556" s="105" t="s">
        <v>3424</v>
      </c>
      <c r="K556" s="105" t="s">
        <v>3425</v>
      </c>
      <c r="L556" s="103" t="s">
        <v>786</v>
      </c>
    </row>
    <row r="557" spans="1:12" x14ac:dyDescent="0.2">
      <c r="A557" s="104">
        <v>45694</v>
      </c>
      <c r="B557" s="105" t="s">
        <v>4514</v>
      </c>
      <c r="C557" s="105" t="s">
        <v>775</v>
      </c>
      <c r="D557" s="105" t="s">
        <v>4515</v>
      </c>
      <c r="E557" s="106">
        <v>481308</v>
      </c>
      <c r="F557" s="107" t="s">
        <v>156</v>
      </c>
      <c r="G557" s="106">
        <v>38505</v>
      </c>
      <c r="H557" s="106">
        <v>519813</v>
      </c>
      <c r="I557" s="105" t="s">
        <v>3423</v>
      </c>
      <c r="J557" s="105" t="s">
        <v>3424</v>
      </c>
      <c r="K557" s="105" t="s">
        <v>3425</v>
      </c>
      <c r="L557" s="103" t="s">
        <v>786</v>
      </c>
    </row>
    <row r="558" spans="1:12" x14ac:dyDescent="0.2">
      <c r="A558" s="104">
        <v>45694</v>
      </c>
      <c r="B558" s="105" t="s">
        <v>4516</v>
      </c>
      <c r="C558" s="105" t="s">
        <v>775</v>
      </c>
      <c r="D558" s="105" t="s">
        <v>4517</v>
      </c>
      <c r="E558" s="106">
        <v>857130</v>
      </c>
      <c r="F558" s="107" t="s">
        <v>156</v>
      </c>
      <c r="G558" s="106">
        <v>68570</v>
      </c>
      <c r="H558" s="106">
        <v>925700</v>
      </c>
      <c r="I558" s="105" t="s">
        <v>3423</v>
      </c>
      <c r="J558" s="105" t="s">
        <v>3424</v>
      </c>
      <c r="K558" s="105" t="s">
        <v>3425</v>
      </c>
      <c r="L558" s="103" t="s">
        <v>786</v>
      </c>
    </row>
    <row r="559" spans="1:12" x14ac:dyDescent="0.2">
      <c r="A559" s="104">
        <v>45694</v>
      </c>
      <c r="B559" s="105" t="s">
        <v>4518</v>
      </c>
      <c r="C559" s="105" t="s">
        <v>775</v>
      </c>
      <c r="D559" s="105" t="s">
        <v>4519</v>
      </c>
      <c r="E559" s="106">
        <v>497793</v>
      </c>
      <c r="F559" s="107" t="s">
        <v>156</v>
      </c>
      <c r="G559" s="106">
        <v>39823</v>
      </c>
      <c r="H559" s="106">
        <v>537616</v>
      </c>
      <c r="I559" s="105" t="s">
        <v>3423</v>
      </c>
      <c r="J559" s="105" t="s">
        <v>3424</v>
      </c>
      <c r="K559" s="105" t="s">
        <v>3425</v>
      </c>
      <c r="L559" s="103" t="s">
        <v>786</v>
      </c>
    </row>
    <row r="560" spans="1:12" x14ac:dyDescent="0.2">
      <c r="A560" s="104">
        <v>45694</v>
      </c>
      <c r="B560" s="105" t="s">
        <v>4520</v>
      </c>
      <c r="C560" s="105" t="s">
        <v>775</v>
      </c>
      <c r="D560" s="105" t="s">
        <v>4521</v>
      </c>
      <c r="E560" s="106">
        <v>543945</v>
      </c>
      <c r="F560" s="107" t="s">
        <v>156</v>
      </c>
      <c r="G560" s="106">
        <v>43516</v>
      </c>
      <c r="H560" s="106">
        <v>587461</v>
      </c>
      <c r="I560" s="105" t="s">
        <v>3423</v>
      </c>
      <c r="J560" s="105" t="s">
        <v>3424</v>
      </c>
      <c r="K560" s="105" t="s">
        <v>3425</v>
      </c>
      <c r="L560" s="103" t="s">
        <v>786</v>
      </c>
    </row>
    <row r="561" spans="1:12" x14ac:dyDescent="0.2">
      <c r="A561" s="104">
        <v>45694</v>
      </c>
      <c r="B561" s="105" t="s">
        <v>4522</v>
      </c>
      <c r="C561" s="105" t="s">
        <v>775</v>
      </c>
      <c r="D561" s="105" t="s">
        <v>4523</v>
      </c>
      <c r="E561" s="106">
        <v>1318650</v>
      </c>
      <c r="F561" s="107" t="s">
        <v>156</v>
      </c>
      <c r="G561" s="106">
        <v>105492</v>
      </c>
      <c r="H561" s="106">
        <v>1424142</v>
      </c>
      <c r="I561" s="105" t="s">
        <v>3418</v>
      </c>
      <c r="J561" s="105" t="s">
        <v>3419</v>
      </c>
      <c r="K561" s="105" t="s">
        <v>3420</v>
      </c>
      <c r="L561" s="103" t="s">
        <v>786</v>
      </c>
    </row>
    <row r="562" spans="1:12" x14ac:dyDescent="0.2">
      <c r="A562" s="104">
        <v>45694</v>
      </c>
      <c r="B562" s="105" t="s">
        <v>4524</v>
      </c>
      <c r="C562" s="105" t="s">
        <v>775</v>
      </c>
      <c r="D562" s="105" t="s">
        <v>4525</v>
      </c>
      <c r="E562" s="106">
        <v>461520</v>
      </c>
      <c r="F562" s="107" t="s">
        <v>156</v>
      </c>
      <c r="G562" s="106">
        <v>36922</v>
      </c>
      <c r="H562" s="106">
        <v>498442</v>
      </c>
      <c r="I562" s="105" t="s">
        <v>3418</v>
      </c>
      <c r="J562" s="105" t="s">
        <v>3419</v>
      </c>
      <c r="K562" s="105" t="s">
        <v>3420</v>
      </c>
      <c r="L562" s="103" t="s">
        <v>786</v>
      </c>
    </row>
    <row r="563" spans="1:12" x14ac:dyDescent="0.2">
      <c r="A563" s="104">
        <v>45695</v>
      </c>
      <c r="B563" s="105" t="s">
        <v>4526</v>
      </c>
      <c r="C563" s="105" t="s">
        <v>775</v>
      </c>
      <c r="D563" s="105" t="s">
        <v>4527</v>
      </c>
      <c r="E563" s="106">
        <v>501096</v>
      </c>
      <c r="F563" s="107" t="s">
        <v>156</v>
      </c>
      <c r="G563" s="106">
        <v>40088</v>
      </c>
      <c r="H563" s="106">
        <v>541184</v>
      </c>
      <c r="I563" s="105" t="s">
        <v>3434</v>
      </c>
      <c r="J563" s="105" t="s">
        <v>3435</v>
      </c>
      <c r="K563" s="105" t="s">
        <v>3436</v>
      </c>
      <c r="L563" s="103" t="s">
        <v>786</v>
      </c>
    </row>
    <row r="564" spans="1:12" x14ac:dyDescent="0.2">
      <c r="A564" s="104">
        <v>45695</v>
      </c>
      <c r="B564" s="105" t="s">
        <v>4528</v>
      </c>
      <c r="C564" s="105" t="s">
        <v>775</v>
      </c>
      <c r="D564" s="105" t="s">
        <v>4529</v>
      </c>
      <c r="E564" s="106">
        <v>230760</v>
      </c>
      <c r="F564" s="107" t="s">
        <v>156</v>
      </c>
      <c r="G564" s="106">
        <v>18461</v>
      </c>
      <c r="H564" s="106">
        <v>249221</v>
      </c>
      <c r="I564" s="105" t="s">
        <v>3434</v>
      </c>
      <c r="J564" s="105" t="s">
        <v>3435</v>
      </c>
      <c r="K564" s="105" t="s">
        <v>3436</v>
      </c>
      <c r="L564" s="103" t="s">
        <v>786</v>
      </c>
    </row>
    <row r="565" spans="1:12" x14ac:dyDescent="0.2">
      <c r="A565" s="104">
        <v>45695</v>
      </c>
      <c r="B565" s="105" t="s">
        <v>4530</v>
      </c>
      <c r="C565" s="105" t="s">
        <v>775</v>
      </c>
      <c r="D565" s="105" t="s">
        <v>4531</v>
      </c>
      <c r="E565" s="106">
        <v>626370</v>
      </c>
      <c r="F565" s="107" t="s">
        <v>156</v>
      </c>
      <c r="G565" s="106">
        <v>50110</v>
      </c>
      <c r="H565" s="106">
        <v>676480</v>
      </c>
      <c r="I565" s="105" t="s">
        <v>3434</v>
      </c>
      <c r="J565" s="105" t="s">
        <v>3435</v>
      </c>
      <c r="K565" s="105" t="s">
        <v>3436</v>
      </c>
      <c r="L565" s="103" t="s">
        <v>786</v>
      </c>
    </row>
    <row r="566" spans="1:12" x14ac:dyDescent="0.2">
      <c r="A566" s="104">
        <v>45695</v>
      </c>
      <c r="B566" s="105" t="s">
        <v>4532</v>
      </c>
      <c r="C566" s="105" t="s">
        <v>775</v>
      </c>
      <c r="D566" s="105" t="s">
        <v>4533</v>
      </c>
      <c r="E566" s="106">
        <v>501096</v>
      </c>
      <c r="F566" s="107" t="s">
        <v>156</v>
      </c>
      <c r="G566" s="106">
        <v>40088</v>
      </c>
      <c r="H566" s="106">
        <v>541184</v>
      </c>
      <c r="I566" s="105" t="s">
        <v>3434</v>
      </c>
      <c r="J566" s="105" t="s">
        <v>3435</v>
      </c>
      <c r="K566" s="105" t="s">
        <v>3436</v>
      </c>
      <c r="L566" s="103" t="s">
        <v>786</v>
      </c>
    </row>
    <row r="567" spans="1:12" x14ac:dyDescent="0.2">
      <c r="A567" s="104">
        <v>45695</v>
      </c>
      <c r="B567" s="105" t="s">
        <v>4534</v>
      </c>
      <c r="C567" s="105" t="s">
        <v>775</v>
      </c>
      <c r="D567" s="105" t="s">
        <v>4535</v>
      </c>
      <c r="E567" s="106">
        <v>303291</v>
      </c>
      <c r="F567" s="107" t="s">
        <v>156</v>
      </c>
      <c r="G567" s="106">
        <v>24263</v>
      </c>
      <c r="H567" s="106">
        <v>327554</v>
      </c>
      <c r="I567" s="105" t="s">
        <v>3434</v>
      </c>
      <c r="J567" s="105" t="s">
        <v>3435</v>
      </c>
      <c r="K567" s="105" t="s">
        <v>3436</v>
      </c>
      <c r="L567" s="103" t="s">
        <v>786</v>
      </c>
    </row>
    <row r="568" spans="1:12" x14ac:dyDescent="0.2">
      <c r="A568" s="104">
        <v>45695</v>
      </c>
      <c r="B568" s="105" t="s">
        <v>4536</v>
      </c>
      <c r="C568" s="105" t="s">
        <v>775</v>
      </c>
      <c r="D568" s="105" t="s">
        <v>4537</v>
      </c>
      <c r="E568" s="106">
        <v>514278</v>
      </c>
      <c r="F568" s="107" t="s">
        <v>156</v>
      </c>
      <c r="G568" s="106">
        <v>41142</v>
      </c>
      <c r="H568" s="106">
        <v>555420</v>
      </c>
      <c r="I568" s="105" t="s">
        <v>3434</v>
      </c>
      <c r="J568" s="105" t="s">
        <v>3435</v>
      </c>
      <c r="K568" s="105" t="s">
        <v>3436</v>
      </c>
      <c r="L568" s="103" t="s">
        <v>786</v>
      </c>
    </row>
    <row r="569" spans="1:12" x14ac:dyDescent="0.2">
      <c r="A569" s="104">
        <v>45695</v>
      </c>
      <c r="B569" s="105" t="s">
        <v>4538</v>
      </c>
      <c r="C569" s="105" t="s">
        <v>775</v>
      </c>
      <c r="D569" s="105" t="s">
        <v>4539</v>
      </c>
      <c r="E569" s="106">
        <v>276912</v>
      </c>
      <c r="F569" s="107" t="s">
        <v>156</v>
      </c>
      <c r="G569" s="106">
        <v>22153</v>
      </c>
      <c r="H569" s="106">
        <v>299065</v>
      </c>
      <c r="I569" s="105" t="s">
        <v>3434</v>
      </c>
      <c r="J569" s="105" t="s">
        <v>3435</v>
      </c>
      <c r="K569" s="105" t="s">
        <v>3436</v>
      </c>
      <c r="L569" s="103" t="s">
        <v>786</v>
      </c>
    </row>
    <row r="570" spans="1:12" x14ac:dyDescent="0.2">
      <c r="A570" s="104">
        <v>45695</v>
      </c>
      <c r="B570" s="105" t="s">
        <v>4540</v>
      </c>
      <c r="C570" s="105" t="s">
        <v>775</v>
      </c>
      <c r="D570" s="105" t="s">
        <v>4541</v>
      </c>
      <c r="E570" s="106">
        <v>382413</v>
      </c>
      <c r="F570" s="107" t="s">
        <v>156</v>
      </c>
      <c r="G570" s="106">
        <v>30593</v>
      </c>
      <c r="H570" s="106">
        <v>413006</v>
      </c>
      <c r="I570" s="105" t="s">
        <v>3434</v>
      </c>
      <c r="J570" s="105" t="s">
        <v>3435</v>
      </c>
      <c r="K570" s="105" t="s">
        <v>3436</v>
      </c>
      <c r="L570" s="103" t="s">
        <v>786</v>
      </c>
    </row>
    <row r="571" spans="1:12" x14ac:dyDescent="0.2">
      <c r="A571" s="104">
        <v>45695</v>
      </c>
      <c r="B571" s="105" t="s">
        <v>4542</v>
      </c>
      <c r="C571" s="105" t="s">
        <v>775</v>
      </c>
      <c r="D571" s="105" t="s">
        <v>4543</v>
      </c>
      <c r="E571" s="106">
        <v>501096</v>
      </c>
      <c r="F571" s="107" t="s">
        <v>156</v>
      </c>
      <c r="G571" s="106">
        <v>40088</v>
      </c>
      <c r="H571" s="106">
        <v>541184</v>
      </c>
      <c r="I571" s="105" t="s">
        <v>3434</v>
      </c>
      <c r="J571" s="105" t="s">
        <v>3435</v>
      </c>
      <c r="K571" s="105" t="s">
        <v>3436</v>
      </c>
      <c r="L571" s="103" t="s">
        <v>786</v>
      </c>
    </row>
    <row r="572" spans="1:12" x14ac:dyDescent="0.2">
      <c r="A572" s="104">
        <v>45695</v>
      </c>
      <c r="B572" s="105" t="s">
        <v>4544</v>
      </c>
      <c r="C572" s="105" t="s">
        <v>775</v>
      </c>
      <c r="D572" s="105" t="s">
        <v>4545</v>
      </c>
      <c r="E572" s="106">
        <v>560430</v>
      </c>
      <c r="F572" s="107" t="s">
        <v>156</v>
      </c>
      <c r="G572" s="106">
        <v>44834</v>
      </c>
      <c r="H572" s="106">
        <v>605264</v>
      </c>
      <c r="I572" s="105" t="s">
        <v>3434</v>
      </c>
      <c r="J572" s="105" t="s">
        <v>3435</v>
      </c>
      <c r="K572" s="105" t="s">
        <v>3436</v>
      </c>
      <c r="L572" s="103" t="s">
        <v>786</v>
      </c>
    </row>
    <row r="573" spans="1:12" x14ac:dyDescent="0.2">
      <c r="A573" s="104">
        <v>45695</v>
      </c>
      <c r="B573" s="105" t="s">
        <v>4546</v>
      </c>
      <c r="C573" s="105" t="s">
        <v>775</v>
      </c>
      <c r="D573" s="105" t="s">
        <v>4547</v>
      </c>
      <c r="E573" s="106">
        <v>501096</v>
      </c>
      <c r="F573" s="107" t="s">
        <v>156</v>
      </c>
      <c r="G573" s="106">
        <v>40088</v>
      </c>
      <c r="H573" s="106">
        <v>541184</v>
      </c>
      <c r="I573" s="105" t="s">
        <v>3434</v>
      </c>
      <c r="J573" s="105" t="s">
        <v>3435</v>
      </c>
      <c r="K573" s="105" t="s">
        <v>3436</v>
      </c>
      <c r="L573" s="103" t="s">
        <v>786</v>
      </c>
    </row>
    <row r="574" spans="1:12" x14ac:dyDescent="0.2">
      <c r="A574" s="104">
        <v>45695</v>
      </c>
      <c r="B574" s="105" t="s">
        <v>4548</v>
      </c>
      <c r="C574" s="105" t="s">
        <v>775</v>
      </c>
      <c r="D574" s="105" t="s">
        <v>4549</v>
      </c>
      <c r="E574" s="106">
        <v>230760</v>
      </c>
      <c r="F574" s="107" t="s">
        <v>156</v>
      </c>
      <c r="G574" s="106">
        <v>18461</v>
      </c>
      <c r="H574" s="106">
        <v>249221</v>
      </c>
      <c r="I574" s="105" t="s">
        <v>3434</v>
      </c>
      <c r="J574" s="105" t="s">
        <v>3435</v>
      </c>
      <c r="K574" s="105" t="s">
        <v>3436</v>
      </c>
      <c r="L574" s="103" t="s">
        <v>786</v>
      </c>
    </row>
    <row r="575" spans="1:12" x14ac:dyDescent="0.2">
      <c r="A575" s="104">
        <v>45695</v>
      </c>
      <c r="B575" s="105" t="s">
        <v>4550</v>
      </c>
      <c r="C575" s="105" t="s">
        <v>775</v>
      </c>
      <c r="D575" s="105" t="s">
        <v>4551</v>
      </c>
      <c r="E575" s="106">
        <v>626370</v>
      </c>
      <c r="F575" s="107" t="s">
        <v>156</v>
      </c>
      <c r="G575" s="106">
        <v>50110</v>
      </c>
      <c r="H575" s="106">
        <v>676480</v>
      </c>
      <c r="I575" s="105" t="s">
        <v>3434</v>
      </c>
      <c r="J575" s="105" t="s">
        <v>3435</v>
      </c>
      <c r="K575" s="105" t="s">
        <v>3436</v>
      </c>
      <c r="L575" s="103" t="s">
        <v>786</v>
      </c>
    </row>
    <row r="576" spans="1:12" x14ac:dyDescent="0.2">
      <c r="A576" s="104">
        <v>45695</v>
      </c>
      <c r="B576" s="105" t="s">
        <v>4552</v>
      </c>
      <c r="C576" s="105" t="s">
        <v>775</v>
      </c>
      <c r="D576" s="105" t="s">
        <v>4553</v>
      </c>
      <c r="E576" s="106">
        <v>421974</v>
      </c>
      <c r="F576" s="107" t="s">
        <v>156</v>
      </c>
      <c r="G576" s="106">
        <v>33758</v>
      </c>
      <c r="H576" s="106">
        <v>455732</v>
      </c>
      <c r="I576" s="105" t="s">
        <v>3434</v>
      </c>
      <c r="J576" s="105" t="s">
        <v>3435</v>
      </c>
      <c r="K576" s="105" t="s">
        <v>3436</v>
      </c>
      <c r="L576" s="103" t="s">
        <v>786</v>
      </c>
    </row>
    <row r="577" spans="1:12" x14ac:dyDescent="0.2">
      <c r="A577" s="104">
        <v>45695</v>
      </c>
      <c r="B577" s="105" t="s">
        <v>4554</v>
      </c>
      <c r="C577" s="105" t="s">
        <v>775</v>
      </c>
      <c r="D577" s="105" t="s">
        <v>4555</v>
      </c>
      <c r="E577" s="106">
        <v>626370</v>
      </c>
      <c r="F577" s="107" t="s">
        <v>156</v>
      </c>
      <c r="G577" s="106">
        <v>50110</v>
      </c>
      <c r="H577" s="106">
        <v>676480</v>
      </c>
      <c r="I577" s="105" t="s">
        <v>3434</v>
      </c>
      <c r="J577" s="105" t="s">
        <v>3435</v>
      </c>
      <c r="K577" s="105" t="s">
        <v>3436</v>
      </c>
      <c r="L577" s="103" t="s">
        <v>786</v>
      </c>
    </row>
    <row r="578" spans="1:12" x14ac:dyDescent="0.2">
      <c r="A578" s="104">
        <v>45695</v>
      </c>
      <c r="B578" s="105" t="s">
        <v>4556</v>
      </c>
      <c r="C578" s="105" t="s">
        <v>775</v>
      </c>
      <c r="D578" s="105" t="s">
        <v>4557</v>
      </c>
      <c r="E578" s="106">
        <v>461520</v>
      </c>
      <c r="F578" s="107" t="s">
        <v>156</v>
      </c>
      <c r="G578" s="106">
        <v>36922</v>
      </c>
      <c r="H578" s="106">
        <v>498442</v>
      </c>
      <c r="I578" s="105" t="s">
        <v>3795</v>
      </c>
      <c r="J578" s="105" t="s">
        <v>3534</v>
      </c>
      <c r="K578" s="105" t="s">
        <v>3796</v>
      </c>
      <c r="L578" s="103" t="s">
        <v>786</v>
      </c>
    </row>
    <row r="579" spans="1:12" x14ac:dyDescent="0.2">
      <c r="A579" s="104">
        <v>45695</v>
      </c>
      <c r="B579" s="105" t="s">
        <v>4558</v>
      </c>
      <c r="C579" s="105" t="s">
        <v>775</v>
      </c>
      <c r="D579" s="105" t="s">
        <v>4559</v>
      </c>
      <c r="E579" s="106">
        <v>1285695</v>
      </c>
      <c r="F579" s="107" t="s">
        <v>156</v>
      </c>
      <c r="G579" s="106">
        <v>102856</v>
      </c>
      <c r="H579" s="106">
        <v>1388551</v>
      </c>
      <c r="I579" s="105" t="s">
        <v>3795</v>
      </c>
      <c r="J579" s="105" t="s">
        <v>3534</v>
      </c>
      <c r="K579" s="105" t="s">
        <v>3796</v>
      </c>
      <c r="L579" s="103" t="s">
        <v>786</v>
      </c>
    </row>
    <row r="580" spans="1:12" x14ac:dyDescent="0.2">
      <c r="A580" s="104">
        <v>45695</v>
      </c>
      <c r="B580" s="105" t="s">
        <v>4560</v>
      </c>
      <c r="C580" s="105" t="s">
        <v>775</v>
      </c>
      <c r="D580" s="105" t="s">
        <v>4561</v>
      </c>
      <c r="E580" s="106">
        <v>1401075</v>
      </c>
      <c r="F580" s="107" t="s">
        <v>156</v>
      </c>
      <c r="G580" s="106">
        <v>112086</v>
      </c>
      <c r="H580" s="106">
        <v>1513161</v>
      </c>
      <c r="I580" s="105" t="s">
        <v>3795</v>
      </c>
      <c r="J580" s="105" t="s">
        <v>3534</v>
      </c>
      <c r="K580" s="105" t="s">
        <v>3796</v>
      </c>
      <c r="L580" s="103" t="s">
        <v>786</v>
      </c>
    </row>
    <row r="581" spans="1:12" x14ac:dyDescent="0.2">
      <c r="A581" s="104">
        <v>45695</v>
      </c>
      <c r="B581" s="105" t="s">
        <v>4562</v>
      </c>
      <c r="C581" s="105" t="s">
        <v>775</v>
      </c>
      <c r="D581" s="105" t="s">
        <v>4563</v>
      </c>
      <c r="E581" s="106">
        <v>501096</v>
      </c>
      <c r="F581" s="107" t="s">
        <v>156</v>
      </c>
      <c r="G581" s="106">
        <v>40088</v>
      </c>
      <c r="H581" s="106">
        <v>541184</v>
      </c>
      <c r="I581" s="105" t="s">
        <v>3434</v>
      </c>
      <c r="J581" s="105" t="s">
        <v>3435</v>
      </c>
      <c r="K581" s="105" t="s">
        <v>3436</v>
      </c>
      <c r="L581" s="103" t="s">
        <v>786</v>
      </c>
    </row>
    <row r="582" spans="1:12" x14ac:dyDescent="0.2">
      <c r="A582" s="104">
        <v>45695</v>
      </c>
      <c r="B582" s="105" t="s">
        <v>4564</v>
      </c>
      <c r="C582" s="105" t="s">
        <v>775</v>
      </c>
      <c r="D582" s="105" t="s">
        <v>4565</v>
      </c>
      <c r="E582" s="106">
        <v>461520</v>
      </c>
      <c r="F582" s="107" t="s">
        <v>156</v>
      </c>
      <c r="G582" s="106">
        <v>36922</v>
      </c>
      <c r="H582" s="106">
        <v>498442</v>
      </c>
      <c r="I582" s="105" t="s">
        <v>3434</v>
      </c>
      <c r="J582" s="105" t="s">
        <v>3435</v>
      </c>
      <c r="K582" s="105" t="s">
        <v>3436</v>
      </c>
      <c r="L582" s="103" t="s">
        <v>786</v>
      </c>
    </row>
    <row r="583" spans="1:12" x14ac:dyDescent="0.2">
      <c r="A583" s="104">
        <v>45695</v>
      </c>
      <c r="B583" s="105" t="s">
        <v>4566</v>
      </c>
      <c r="C583" s="105" t="s">
        <v>775</v>
      </c>
      <c r="D583" s="105" t="s">
        <v>4567</v>
      </c>
      <c r="E583" s="106">
        <v>501096</v>
      </c>
      <c r="F583" s="107" t="s">
        <v>156</v>
      </c>
      <c r="G583" s="106">
        <v>40088</v>
      </c>
      <c r="H583" s="106">
        <v>541184</v>
      </c>
      <c r="I583" s="105" t="s">
        <v>3434</v>
      </c>
      <c r="J583" s="105" t="s">
        <v>3435</v>
      </c>
      <c r="K583" s="105" t="s">
        <v>3436</v>
      </c>
      <c r="L583" s="103" t="s">
        <v>786</v>
      </c>
    </row>
    <row r="584" spans="1:12" x14ac:dyDescent="0.2">
      <c r="A584" s="104">
        <v>45695</v>
      </c>
      <c r="B584" s="105" t="s">
        <v>4568</v>
      </c>
      <c r="C584" s="105" t="s">
        <v>775</v>
      </c>
      <c r="D584" s="105" t="s">
        <v>4569</v>
      </c>
      <c r="E584" s="106">
        <v>418671</v>
      </c>
      <c r="F584" s="107" t="s">
        <v>156</v>
      </c>
      <c r="G584" s="106">
        <v>33494</v>
      </c>
      <c r="H584" s="106">
        <v>452165</v>
      </c>
      <c r="I584" s="105" t="s">
        <v>3434</v>
      </c>
      <c r="J584" s="105" t="s">
        <v>3435</v>
      </c>
      <c r="K584" s="105" t="s">
        <v>3436</v>
      </c>
      <c r="L584" s="103" t="s">
        <v>786</v>
      </c>
    </row>
    <row r="585" spans="1:12" x14ac:dyDescent="0.2">
      <c r="A585" s="104">
        <v>45695</v>
      </c>
      <c r="B585" s="105" t="s">
        <v>4570</v>
      </c>
      <c r="C585" s="105" t="s">
        <v>775</v>
      </c>
      <c r="D585" s="105" t="s">
        <v>4571</v>
      </c>
      <c r="E585" s="106">
        <v>501096</v>
      </c>
      <c r="F585" s="107" t="s">
        <v>156</v>
      </c>
      <c r="G585" s="106">
        <v>40088</v>
      </c>
      <c r="H585" s="106">
        <v>541184</v>
      </c>
      <c r="I585" s="105" t="s">
        <v>3434</v>
      </c>
      <c r="J585" s="105" t="s">
        <v>3435</v>
      </c>
      <c r="K585" s="105" t="s">
        <v>3436</v>
      </c>
      <c r="L585" s="103" t="s">
        <v>786</v>
      </c>
    </row>
    <row r="586" spans="1:12" x14ac:dyDescent="0.2">
      <c r="A586" s="104">
        <v>45695</v>
      </c>
      <c r="B586" s="105" t="s">
        <v>4572</v>
      </c>
      <c r="C586" s="105" t="s">
        <v>775</v>
      </c>
      <c r="D586" s="105" t="s">
        <v>4573</v>
      </c>
      <c r="E586" s="106">
        <v>626370</v>
      </c>
      <c r="F586" s="107" t="s">
        <v>156</v>
      </c>
      <c r="G586" s="106">
        <v>50110</v>
      </c>
      <c r="H586" s="106">
        <v>676480</v>
      </c>
      <c r="I586" s="105" t="s">
        <v>3434</v>
      </c>
      <c r="J586" s="105" t="s">
        <v>3435</v>
      </c>
      <c r="K586" s="105" t="s">
        <v>3436</v>
      </c>
      <c r="L586" s="103" t="s">
        <v>786</v>
      </c>
    </row>
    <row r="587" spans="1:12" x14ac:dyDescent="0.2">
      <c r="A587" s="104">
        <v>45695</v>
      </c>
      <c r="B587" s="105" t="s">
        <v>4574</v>
      </c>
      <c r="C587" s="105" t="s">
        <v>775</v>
      </c>
      <c r="D587" s="105" t="s">
        <v>4575</v>
      </c>
      <c r="E587" s="106">
        <v>184608</v>
      </c>
      <c r="F587" s="107" t="s">
        <v>156</v>
      </c>
      <c r="G587" s="106">
        <v>14769</v>
      </c>
      <c r="H587" s="106">
        <v>199377</v>
      </c>
      <c r="I587" s="105" t="s">
        <v>3434</v>
      </c>
      <c r="J587" s="105" t="s">
        <v>3435</v>
      </c>
      <c r="K587" s="105" t="s">
        <v>3436</v>
      </c>
      <c r="L587" s="103" t="s">
        <v>786</v>
      </c>
    </row>
    <row r="588" spans="1:12" x14ac:dyDescent="0.2">
      <c r="A588" s="104">
        <v>45695</v>
      </c>
      <c r="B588" s="105" t="s">
        <v>4576</v>
      </c>
      <c r="C588" s="105" t="s">
        <v>775</v>
      </c>
      <c r="D588" s="105" t="s">
        <v>4577</v>
      </c>
      <c r="E588" s="106">
        <v>1028556</v>
      </c>
      <c r="F588" s="107" t="s">
        <v>156</v>
      </c>
      <c r="G588" s="106">
        <v>82284</v>
      </c>
      <c r="H588" s="106">
        <v>1110840</v>
      </c>
      <c r="I588" s="105" t="s">
        <v>3434</v>
      </c>
      <c r="J588" s="105" t="s">
        <v>3435</v>
      </c>
      <c r="K588" s="105" t="s">
        <v>3436</v>
      </c>
      <c r="L588" s="103" t="s">
        <v>786</v>
      </c>
    </row>
    <row r="589" spans="1:12" x14ac:dyDescent="0.2">
      <c r="A589" s="104">
        <v>45695</v>
      </c>
      <c r="B589" s="105" t="s">
        <v>4578</v>
      </c>
      <c r="C589" s="105" t="s">
        <v>775</v>
      </c>
      <c r="D589" s="105" t="s">
        <v>4579</v>
      </c>
      <c r="E589" s="106">
        <v>342852</v>
      </c>
      <c r="F589" s="107" t="s">
        <v>156</v>
      </c>
      <c r="G589" s="106">
        <v>27428</v>
      </c>
      <c r="H589" s="106">
        <v>370280</v>
      </c>
      <c r="I589" s="105" t="s">
        <v>3434</v>
      </c>
      <c r="J589" s="105" t="s">
        <v>3435</v>
      </c>
      <c r="K589" s="105" t="s">
        <v>3436</v>
      </c>
      <c r="L589" s="103" t="s">
        <v>786</v>
      </c>
    </row>
    <row r="590" spans="1:12" x14ac:dyDescent="0.2">
      <c r="A590" s="104">
        <v>45696</v>
      </c>
      <c r="B590" s="105" t="s">
        <v>4580</v>
      </c>
      <c r="C590" s="105" t="s">
        <v>775</v>
      </c>
      <c r="D590" s="105" t="s">
        <v>4581</v>
      </c>
      <c r="E590" s="106">
        <v>1285695</v>
      </c>
      <c r="F590" s="107" t="s">
        <v>156</v>
      </c>
      <c r="G590" s="106">
        <v>102856</v>
      </c>
      <c r="H590" s="106">
        <v>1388551</v>
      </c>
      <c r="I590" s="105" t="s">
        <v>3418</v>
      </c>
      <c r="J590" s="105" t="s">
        <v>3419</v>
      </c>
      <c r="K590" s="105" t="s">
        <v>3420</v>
      </c>
      <c r="L590" s="103" t="s">
        <v>786</v>
      </c>
    </row>
    <row r="591" spans="1:12" x14ac:dyDescent="0.2">
      <c r="A591" s="104">
        <v>45696</v>
      </c>
      <c r="B591" s="105" t="s">
        <v>4582</v>
      </c>
      <c r="C591" s="105" t="s">
        <v>775</v>
      </c>
      <c r="D591" s="105" t="s">
        <v>4583</v>
      </c>
      <c r="E591" s="106">
        <v>1401075</v>
      </c>
      <c r="F591" s="107" t="s">
        <v>156</v>
      </c>
      <c r="G591" s="106">
        <v>112086</v>
      </c>
      <c r="H591" s="106">
        <v>1513161</v>
      </c>
      <c r="I591" s="105" t="s">
        <v>3527</v>
      </c>
      <c r="J591" s="105" t="s">
        <v>3426</v>
      </c>
      <c r="K591" s="105" t="s">
        <v>3528</v>
      </c>
      <c r="L591" s="103" t="s">
        <v>786</v>
      </c>
    </row>
    <row r="592" spans="1:12" x14ac:dyDescent="0.2">
      <c r="A592" s="104">
        <v>45698</v>
      </c>
      <c r="B592" s="105" t="s">
        <v>4584</v>
      </c>
      <c r="C592" s="105" t="s">
        <v>775</v>
      </c>
      <c r="D592" s="105" t="s">
        <v>4585</v>
      </c>
      <c r="E592" s="106">
        <v>230760</v>
      </c>
      <c r="F592" s="107" t="s">
        <v>156</v>
      </c>
      <c r="G592" s="106">
        <v>18461</v>
      </c>
      <c r="H592" s="106">
        <v>249221</v>
      </c>
      <c r="I592" s="105" t="s">
        <v>3434</v>
      </c>
      <c r="J592" s="105" t="s">
        <v>3435</v>
      </c>
      <c r="K592" s="105" t="s">
        <v>3436</v>
      </c>
      <c r="L592" s="103" t="s">
        <v>786</v>
      </c>
    </row>
    <row r="593" spans="1:12" x14ac:dyDescent="0.2">
      <c r="A593" s="104">
        <v>45698</v>
      </c>
      <c r="B593" s="105" t="s">
        <v>4586</v>
      </c>
      <c r="C593" s="105" t="s">
        <v>775</v>
      </c>
      <c r="D593" s="105" t="s">
        <v>4587</v>
      </c>
      <c r="E593" s="106">
        <v>461520</v>
      </c>
      <c r="F593" s="107" t="s">
        <v>156</v>
      </c>
      <c r="G593" s="106">
        <v>36922</v>
      </c>
      <c r="H593" s="106">
        <v>498442</v>
      </c>
      <c r="I593" s="105" t="s">
        <v>3434</v>
      </c>
      <c r="J593" s="105" t="s">
        <v>3435</v>
      </c>
      <c r="K593" s="105" t="s">
        <v>3436</v>
      </c>
      <c r="L593" s="103" t="s">
        <v>786</v>
      </c>
    </row>
    <row r="594" spans="1:12" x14ac:dyDescent="0.2">
      <c r="A594" s="104">
        <v>45698</v>
      </c>
      <c r="B594" s="105" t="s">
        <v>4588</v>
      </c>
      <c r="C594" s="105" t="s">
        <v>775</v>
      </c>
      <c r="D594" s="105" t="s">
        <v>4589</v>
      </c>
      <c r="E594" s="106">
        <v>230760</v>
      </c>
      <c r="F594" s="107" t="s">
        <v>156</v>
      </c>
      <c r="G594" s="106">
        <v>18461</v>
      </c>
      <c r="H594" s="106">
        <v>249221</v>
      </c>
      <c r="I594" s="105" t="s">
        <v>3434</v>
      </c>
      <c r="J594" s="105" t="s">
        <v>3435</v>
      </c>
      <c r="K594" s="105" t="s">
        <v>3436</v>
      </c>
      <c r="L594" s="103" t="s">
        <v>786</v>
      </c>
    </row>
    <row r="595" spans="1:12" x14ac:dyDescent="0.2">
      <c r="A595" s="104">
        <v>45698</v>
      </c>
      <c r="B595" s="105" t="s">
        <v>4590</v>
      </c>
      <c r="C595" s="105" t="s">
        <v>775</v>
      </c>
      <c r="D595" s="105" t="s">
        <v>4591</v>
      </c>
      <c r="E595" s="106">
        <v>230760</v>
      </c>
      <c r="F595" s="107" t="s">
        <v>156</v>
      </c>
      <c r="G595" s="106">
        <v>18461</v>
      </c>
      <c r="H595" s="106">
        <v>249221</v>
      </c>
      <c r="I595" s="105" t="s">
        <v>3434</v>
      </c>
      <c r="J595" s="105" t="s">
        <v>3435</v>
      </c>
      <c r="K595" s="105" t="s">
        <v>3436</v>
      </c>
      <c r="L595" s="103" t="s">
        <v>786</v>
      </c>
    </row>
    <row r="596" spans="1:12" x14ac:dyDescent="0.2">
      <c r="A596" s="104">
        <v>45698</v>
      </c>
      <c r="B596" s="105" t="s">
        <v>4592</v>
      </c>
      <c r="C596" s="105" t="s">
        <v>775</v>
      </c>
      <c r="D596" s="105" t="s">
        <v>4593</v>
      </c>
      <c r="E596" s="106">
        <v>606582</v>
      </c>
      <c r="F596" s="107" t="s">
        <v>156</v>
      </c>
      <c r="G596" s="106">
        <v>48527</v>
      </c>
      <c r="H596" s="106">
        <v>655109</v>
      </c>
      <c r="I596" s="105" t="s">
        <v>3434</v>
      </c>
      <c r="J596" s="105" t="s">
        <v>3435</v>
      </c>
      <c r="K596" s="105" t="s">
        <v>3436</v>
      </c>
      <c r="L596" s="103" t="s">
        <v>786</v>
      </c>
    </row>
    <row r="597" spans="1:12" x14ac:dyDescent="0.2">
      <c r="A597" s="104">
        <v>45698</v>
      </c>
      <c r="B597" s="105" t="s">
        <v>4594</v>
      </c>
      <c r="C597" s="105" t="s">
        <v>775</v>
      </c>
      <c r="D597" s="105" t="s">
        <v>4595</v>
      </c>
      <c r="E597" s="106">
        <v>501096</v>
      </c>
      <c r="F597" s="107" t="s">
        <v>156</v>
      </c>
      <c r="G597" s="106">
        <v>40088</v>
      </c>
      <c r="H597" s="106">
        <v>541184</v>
      </c>
      <c r="I597" s="105" t="s">
        <v>3434</v>
      </c>
      <c r="J597" s="105" t="s">
        <v>3435</v>
      </c>
      <c r="K597" s="105" t="s">
        <v>3436</v>
      </c>
      <c r="L597" s="103" t="s">
        <v>786</v>
      </c>
    </row>
    <row r="598" spans="1:12" x14ac:dyDescent="0.2">
      <c r="A598" s="104">
        <v>45698</v>
      </c>
      <c r="B598" s="105" t="s">
        <v>4596</v>
      </c>
      <c r="C598" s="105" t="s">
        <v>775</v>
      </c>
      <c r="D598" s="105" t="s">
        <v>4597</v>
      </c>
      <c r="E598" s="106">
        <v>553839</v>
      </c>
      <c r="F598" s="107" t="s">
        <v>156</v>
      </c>
      <c r="G598" s="106">
        <v>44307</v>
      </c>
      <c r="H598" s="106">
        <v>598146</v>
      </c>
      <c r="I598" s="105" t="s">
        <v>3434</v>
      </c>
      <c r="J598" s="105" t="s">
        <v>3435</v>
      </c>
      <c r="K598" s="105" t="s">
        <v>3436</v>
      </c>
      <c r="L598" s="103" t="s">
        <v>786</v>
      </c>
    </row>
    <row r="599" spans="1:12" x14ac:dyDescent="0.2">
      <c r="A599" s="104">
        <v>45698</v>
      </c>
      <c r="B599" s="105" t="s">
        <v>4598</v>
      </c>
      <c r="C599" s="105" t="s">
        <v>775</v>
      </c>
      <c r="D599" s="105" t="s">
        <v>4599</v>
      </c>
      <c r="E599" s="106">
        <v>501096</v>
      </c>
      <c r="F599" s="107" t="s">
        <v>156</v>
      </c>
      <c r="G599" s="106">
        <v>40088</v>
      </c>
      <c r="H599" s="106">
        <v>541184</v>
      </c>
      <c r="I599" s="105" t="s">
        <v>3434</v>
      </c>
      <c r="J599" s="105" t="s">
        <v>3435</v>
      </c>
      <c r="K599" s="105" t="s">
        <v>3436</v>
      </c>
      <c r="L599" s="103" t="s">
        <v>786</v>
      </c>
    </row>
    <row r="600" spans="1:12" x14ac:dyDescent="0.2">
      <c r="A600" s="104">
        <v>45698</v>
      </c>
      <c r="B600" s="105" t="s">
        <v>4600</v>
      </c>
      <c r="C600" s="105" t="s">
        <v>775</v>
      </c>
      <c r="D600" s="105" t="s">
        <v>4601</v>
      </c>
      <c r="E600" s="106">
        <v>626370</v>
      </c>
      <c r="F600" s="107" t="s">
        <v>156</v>
      </c>
      <c r="G600" s="106">
        <v>50110</v>
      </c>
      <c r="H600" s="106">
        <v>676480</v>
      </c>
      <c r="I600" s="105" t="s">
        <v>3434</v>
      </c>
      <c r="J600" s="105" t="s">
        <v>3435</v>
      </c>
      <c r="K600" s="105" t="s">
        <v>3436</v>
      </c>
      <c r="L600" s="103" t="s">
        <v>786</v>
      </c>
    </row>
    <row r="601" spans="1:12" x14ac:dyDescent="0.2">
      <c r="A601" s="104">
        <v>45698</v>
      </c>
      <c r="B601" s="105" t="s">
        <v>4602</v>
      </c>
      <c r="C601" s="105" t="s">
        <v>775</v>
      </c>
      <c r="D601" s="105" t="s">
        <v>4603</v>
      </c>
      <c r="E601" s="106">
        <v>418671</v>
      </c>
      <c r="F601" s="107" t="s">
        <v>156</v>
      </c>
      <c r="G601" s="106">
        <v>33494</v>
      </c>
      <c r="H601" s="106">
        <v>452165</v>
      </c>
      <c r="I601" s="105" t="s">
        <v>3434</v>
      </c>
      <c r="J601" s="105" t="s">
        <v>3435</v>
      </c>
      <c r="K601" s="105" t="s">
        <v>3436</v>
      </c>
      <c r="L601" s="103" t="s">
        <v>786</v>
      </c>
    </row>
    <row r="602" spans="1:12" x14ac:dyDescent="0.2">
      <c r="A602" s="104">
        <v>45698</v>
      </c>
      <c r="B602" s="105" t="s">
        <v>4604</v>
      </c>
      <c r="C602" s="105" t="s">
        <v>775</v>
      </c>
      <c r="D602" s="105" t="s">
        <v>4605</v>
      </c>
      <c r="E602" s="106">
        <v>501096</v>
      </c>
      <c r="F602" s="107" t="s">
        <v>156</v>
      </c>
      <c r="G602" s="106">
        <v>40088</v>
      </c>
      <c r="H602" s="106">
        <v>541184</v>
      </c>
      <c r="I602" s="105" t="s">
        <v>3434</v>
      </c>
      <c r="J602" s="105" t="s">
        <v>3435</v>
      </c>
      <c r="K602" s="105" t="s">
        <v>3436</v>
      </c>
      <c r="L602" s="103" t="s">
        <v>786</v>
      </c>
    </row>
    <row r="603" spans="1:12" x14ac:dyDescent="0.2">
      <c r="A603" s="104">
        <v>45698</v>
      </c>
      <c r="B603" s="105" t="s">
        <v>4606</v>
      </c>
      <c r="C603" s="105" t="s">
        <v>775</v>
      </c>
      <c r="D603" s="105" t="s">
        <v>4607</v>
      </c>
      <c r="E603" s="106">
        <v>461520</v>
      </c>
      <c r="F603" s="107" t="s">
        <v>156</v>
      </c>
      <c r="G603" s="106">
        <v>36922</v>
      </c>
      <c r="H603" s="106">
        <v>498442</v>
      </c>
      <c r="I603" s="105" t="s">
        <v>3434</v>
      </c>
      <c r="J603" s="105" t="s">
        <v>3435</v>
      </c>
      <c r="K603" s="105" t="s">
        <v>3436</v>
      </c>
      <c r="L603" s="103" t="s">
        <v>786</v>
      </c>
    </row>
    <row r="604" spans="1:12" x14ac:dyDescent="0.2">
      <c r="A604" s="104">
        <v>45698</v>
      </c>
      <c r="B604" s="105" t="s">
        <v>4608</v>
      </c>
      <c r="C604" s="105" t="s">
        <v>775</v>
      </c>
      <c r="D604" s="105" t="s">
        <v>4609</v>
      </c>
      <c r="E604" s="106">
        <v>514278</v>
      </c>
      <c r="F604" s="107" t="s">
        <v>156</v>
      </c>
      <c r="G604" s="106">
        <v>41142</v>
      </c>
      <c r="H604" s="106">
        <v>555420</v>
      </c>
      <c r="I604" s="105" t="s">
        <v>3434</v>
      </c>
      <c r="J604" s="105" t="s">
        <v>3435</v>
      </c>
      <c r="K604" s="105" t="s">
        <v>3436</v>
      </c>
      <c r="L604" s="103" t="s">
        <v>786</v>
      </c>
    </row>
    <row r="605" spans="1:12" x14ac:dyDescent="0.2">
      <c r="A605" s="104">
        <v>45698</v>
      </c>
      <c r="B605" s="105" t="s">
        <v>4610</v>
      </c>
      <c r="C605" s="105" t="s">
        <v>775</v>
      </c>
      <c r="D605" s="105" t="s">
        <v>4611</v>
      </c>
      <c r="E605" s="106">
        <v>435156</v>
      </c>
      <c r="F605" s="107" t="s">
        <v>156</v>
      </c>
      <c r="G605" s="106">
        <v>34812</v>
      </c>
      <c r="H605" s="106">
        <v>469968</v>
      </c>
      <c r="I605" s="105" t="s">
        <v>3434</v>
      </c>
      <c r="J605" s="105" t="s">
        <v>3435</v>
      </c>
      <c r="K605" s="105" t="s">
        <v>3436</v>
      </c>
      <c r="L605" s="103" t="s">
        <v>786</v>
      </c>
    </row>
    <row r="606" spans="1:12" x14ac:dyDescent="0.2">
      <c r="A606" s="104">
        <v>45698</v>
      </c>
      <c r="B606" s="105" t="s">
        <v>4612</v>
      </c>
      <c r="C606" s="105" t="s">
        <v>775</v>
      </c>
      <c r="D606" s="105" t="s">
        <v>4613</v>
      </c>
      <c r="E606" s="106">
        <v>626370</v>
      </c>
      <c r="F606" s="107" t="s">
        <v>156</v>
      </c>
      <c r="G606" s="106">
        <v>50110</v>
      </c>
      <c r="H606" s="106">
        <v>676480</v>
      </c>
      <c r="I606" s="105" t="s">
        <v>3434</v>
      </c>
      <c r="J606" s="105" t="s">
        <v>3435</v>
      </c>
      <c r="K606" s="105" t="s">
        <v>3436</v>
      </c>
      <c r="L606" s="103" t="s">
        <v>786</v>
      </c>
    </row>
    <row r="607" spans="1:12" x14ac:dyDescent="0.2">
      <c r="A607" s="104">
        <v>45698</v>
      </c>
      <c r="B607" s="105" t="s">
        <v>4614</v>
      </c>
      <c r="C607" s="105" t="s">
        <v>775</v>
      </c>
      <c r="D607" s="105" t="s">
        <v>4615</v>
      </c>
      <c r="E607" s="106">
        <v>461520</v>
      </c>
      <c r="F607" s="107" t="s">
        <v>156</v>
      </c>
      <c r="G607" s="106">
        <v>36922</v>
      </c>
      <c r="H607" s="106">
        <v>498442</v>
      </c>
      <c r="I607" s="105" t="s">
        <v>3434</v>
      </c>
      <c r="J607" s="105" t="s">
        <v>3435</v>
      </c>
      <c r="K607" s="105" t="s">
        <v>3436</v>
      </c>
      <c r="L607" s="103" t="s">
        <v>786</v>
      </c>
    </row>
    <row r="608" spans="1:12" x14ac:dyDescent="0.2">
      <c r="A608" s="104">
        <v>45698</v>
      </c>
      <c r="B608" s="105" t="s">
        <v>4616</v>
      </c>
      <c r="C608" s="105" t="s">
        <v>775</v>
      </c>
      <c r="D608" s="105" t="s">
        <v>4617</v>
      </c>
      <c r="E608" s="106">
        <v>184608</v>
      </c>
      <c r="F608" s="107" t="s">
        <v>156</v>
      </c>
      <c r="G608" s="106">
        <v>14769</v>
      </c>
      <c r="H608" s="106">
        <v>199377</v>
      </c>
      <c r="I608" s="105" t="s">
        <v>3434</v>
      </c>
      <c r="J608" s="105" t="s">
        <v>3435</v>
      </c>
      <c r="K608" s="105" t="s">
        <v>3436</v>
      </c>
      <c r="L608" s="103" t="s">
        <v>786</v>
      </c>
    </row>
    <row r="609" spans="1:12" x14ac:dyDescent="0.2">
      <c r="A609" s="104">
        <v>45698</v>
      </c>
      <c r="B609" s="105" t="s">
        <v>4618</v>
      </c>
      <c r="C609" s="105" t="s">
        <v>775</v>
      </c>
      <c r="D609" s="105" t="s">
        <v>4619</v>
      </c>
      <c r="E609" s="106">
        <v>365928</v>
      </c>
      <c r="F609" s="107" t="s">
        <v>156</v>
      </c>
      <c r="G609" s="106">
        <v>29274</v>
      </c>
      <c r="H609" s="106">
        <v>395202</v>
      </c>
      <c r="I609" s="105" t="s">
        <v>3434</v>
      </c>
      <c r="J609" s="105" t="s">
        <v>3435</v>
      </c>
      <c r="K609" s="105" t="s">
        <v>3436</v>
      </c>
      <c r="L609" s="103" t="s">
        <v>786</v>
      </c>
    </row>
    <row r="610" spans="1:12" x14ac:dyDescent="0.2">
      <c r="A610" s="104">
        <v>45698</v>
      </c>
      <c r="B610" s="105" t="s">
        <v>4620</v>
      </c>
      <c r="C610" s="105" t="s">
        <v>775</v>
      </c>
      <c r="D610" s="105" t="s">
        <v>4621</v>
      </c>
      <c r="E610" s="106">
        <v>230760</v>
      </c>
      <c r="F610" s="107" t="s">
        <v>156</v>
      </c>
      <c r="G610" s="106">
        <v>18461</v>
      </c>
      <c r="H610" s="106">
        <v>249221</v>
      </c>
      <c r="I610" s="105" t="s">
        <v>3434</v>
      </c>
      <c r="J610" s="105" t="s">
        <v>3435</v>
      </c>
      <c r="K610" s="105" t="s">
        <v>3436</v>
      </c>
      <c r="L610" s="103" t="s">
        <v>786</v>
      </c>
    </row>
    <row r="611" spans="1:12" x14ac:dyDescent="0.2">
      <c r="A611" s="104">
        <v>45699</v>
      </c>
      <c r="B611" s="105" t="s">
        <v>4622</v>
      </c>
      <c r="C611" s="105" t="s">
        <v>775</v>
      </c>
      <c r="D611" s="105" t="s">
        <v>4623</v>
      </c>
      <c r="E611" s="106">
        <v>501096</v>
      </c>
      <c r="F611" s="107" t="s">
        <v>156</v>
      </c>
      <c r="G611" s="106">
        <v>40088</v>
      </c>
      <c r="H611" s="106">
        <v>541184</v>
      </c>
      <c r="I611" s="105" t="s">
        <v>3434</v>
      </c>
      <c r="J611" s="105" t="s">
        <v>3435</v>
      </c>
      <c r="K611" s="105" t="s">
        <v>3436</v>
      </c>
      <c r="L611" s="103" t="s">
        <v>786</v>
      </c>
    </row>
    <row r="612" spans="1:12" x14ac:dyDescent="0.2">
      <c r="A612" s="104">
        <v>45699</v>
      </c>
      <c r="B612" s="105" t="s">
        <v>4624</v>
      </c>
      <c r="C612" s="105" t="s">
        <v>775</v>
      </c>
      <c r="D612" s="105" t="s">
        <v>4625</v>
      </c>
      <c r="E612" s="106">
        <v>626370</v>
      </c>
      <c r="F612" s="107" t="s">
        <v>156</v>
      </c>
      <c r="G612" s="106">
        <v>50110</v>
      </c>
      <c r="H612" s="106">
        <v>676480</v>
      </c>
      <c r="I612" s="105" t="s">
        <v>3434</v>
      </c>
      <c r="J612" s="105" t="s">
        <v>3435</v>
      </c>
      <c r="K612" s="105" t="s">
        <v>3436</v>
      </c>
      <c r="L612" s="103" t="s">
        <v>786</v>
      </c>
    </row>
    <row r="613" spans="1:12" x14ac:dyDescent="0.2">
      <c r="A613" s="104">
        <v>45699</v>
      </c>
      <c r="B613" s="105" t="s">
        <v>4626</v>
      </c>
      <c r="C613" s="105" t="s">
        <v>775</v>
      </c>
      <c r="D613" s="105" t="s">
        <v>4627</v>
      </c>
      <c r="E613" s="106">
        <v>365928</v>
      </c>
      <c r="F613" s="107" t="s">
        <v>156</v>
      </c>
      <c r="G613" s="106">
        <v>29274</v>
      </c>
      <c r="H613" s="106">
        <v>395202</v>
      </c>
      <c r="I613" s="105" t="s">
        <v>3434</v>
      </c>
      <c r="J613" s="105" t="s">
        <v>3435</v>
      </c>
      <c r="K613" s="105" t="s">
        <v>3436</v>
      </c>
      <c r="L613" s="103" t="s">
        <v>786</v>
      </c>
    </row>
    <row r="614" spans="1:12" x14ac:dyDescent="0.2">
      <c r="A614" s="104">
        <v>45699</v>
      </c>
      <c r="B614" s="105" t="s">
        <v>4628</v>
      </c>
      <c r="C614" s="105" t="s">
        <v>775</v>
      </c>
      <c r="D614" s="105" t="s">
        <v>4629</v>
      </c>
      <c r="E614" s="106">
        <v>230760</v>
      </c>
      <c r="F614" s="107" t="s">
        <v>156</v>
      </c>
      <c r="G614" s="106">
        <v>18461</v>
      </c>
      <c r="H614" s="106">
        <v>249221</v>
      </c>
      <c r="I614" s="105" t="s">
        <v>3434</v>
      </c>
      <c r="J614" s="105" t="s">
        <v>3435</v>
      </c>
      <c r="K614" s="105" t="s">
        <v>3436</v>
      </c>
      <c r="L614" s="103" t="s">
        <v>786</v>
      </c>
    </row>
    <row r="615" spans="1:12" x14ac:dyDescent="0.2">
      <c r="A615" s="104">
        <v>45699</v>
      </c>
      <c r="B615" s="105" t="s">
        <v>4630</v>
      </c>
      <c r="C615" s="105" t="s">
        <v>775</v>
      </c>
      <c r="D615" s="105" t="s">
        <v>4631</v>
      </c>
      <c r="E615" s="106">
        <v>721962</v>
      </c>
      <c r="F615" s="107" t="s">
        <v>156</v>
      </c>
      <c r="G615" s="106">
        <v>57757</v>
      </c>
      <c r="H615" s="106">
        <v>779719</v>
      </c>
      <c r="I615" s="105" t="s">
        <v>3434</v>
      </c>
      <c r="J615" s="105" t="s">
        <v>3435</v>
      </c>
      <c r="K615" s="105" t="s">
        <v>3436</v>
      </c>
      <c r="L615" s="103" t="s">
        <v>786</v>
      </c>
    </row>
    <row r="616" spans="1:12" x14ac:dyDescent="0.2">
      <c r="A616" s="104">
        <v>45699</v>
      </c>
      <c r="B616" s="105" t="s">
        <v>4632</v>
      </c>
      <c r="C616" s="105" t="s">
        <v>775</v>
      </c>
      <c r="D616" s="105" t="s">
        <v>4633</v>
      </c>
      <c r="E616" s="106">
        <v>230760</v>
      </c>
      <c r="F616" s="107" t="s">
        <v>156</v>
      </c>
      <c r="G616" s="106">
        <v>18461</v>
      </c>
      <c r="H616" s="106">
        <v>249221</v>
      </c>
      <c r="I616" s="105" t="s">
        <v>3434</v>
      </c>
      <c r="J616" s="105" t="s">
        <v>3435</v>
      </c>
      <c r="K616" s="105" t="s">
        <v>3436</v>
      </c>
      <c r="L616" s="103" t="s">
        <v>786</v>
      </c>
    </row>
    <row r="617" spans="1:12" x14ac:dyDescent="0.2">
      <c r="A617" s="104">
        <v>45699</v>
      </c>
      <c r="B617" s="105" t="s">
        <v>4634</v>
      </c>
      <c r="C617" s="105" t="s">
        <v>775</v>
      </c>
      <c r="D617" s="105" t="s">
        <v>4635</v>
      </c>
      <c r="E617" s="106">
        <v>184608</v>
      </c>
      <c r="F617" s="107" t="s">
        <v>156</v>
      </c>
      <c r="G617" s="106">
        <v>14769</v>
      </c>
      <c r="H617" s="106">
        <v>199377</v>
      </c>
      <c r="I617" s="105" t="s">
        <v>3434</v>
      </c>
      <c r="J617" s="105" t="s">
        <v>3435</v>
      </c>
      <c r="K617" s="105" t="s">
        <v>3436</v>
      </c>
      <c r="L617" s="103" t="s">
        <v>786</v>
      </c>
    </row>
    <row r="618" spans="1:12" x14ac:dyDescent="0.2">
      <c r="A618" s="104">
        <v>45700</v>
      </c>
      <c r="B618" s="105" t="s">
        <v>4636</v>
      </c>
      <c r="C618" s="105" t="s">
        <v>775</v>
      </c>
      <c r="D618" s="105" t="s">
        <v>4637</v>
      </c>
      <c r="E618" s="106">
        <v>230760</v>
      </c>
      <c r="F618" s="107" t="s">
        <v>156</v>
      </c>
      <c r="G618" s="106">
        <v>18461</v>
      </c>
      <c r="H618" s="106">
        <v>249221</v>
      </c>
      <c r="I618" s="105" t="s">
        <v>3434</v>
      </c>
      <c r="J618" s="105" t="s">
        <v>3435</v>
      </c>
      <c r="K618" s="105" t="s">
        <v>3436</v>
      </c>
      <c r="L618" s="103" t="s">
        <v>786</v>
      </c>
    </row>
    <row r="619" spans="1:12" x14ac:dyDescent="0.2">
      <c r="A619" s="104">
        <v>45700</v>
      </c>
      <c r="B619" s="105" t="s">
        <v>4638</v>
      </c>
      <c r="C619" s="105" t="s">
        <v>775</v>
      </c>
      <c r="D619" s="105" t="s">
        <v>4639</v>
      </c>
      <c r="E619" s="106">
        <v>543945</v>
      </c>
      <c r="F619" s="107" t="s">
        <v>156</v>
      </c>
      <c r="G619" s="106">
        <v>43516</v>
      </c>
      <c r="H619" s="106">
        <v>587461</v>
      </c>
      <c r="I619" s="105" t="s">
        <v>3434</v>
      </c>
      <c r="J619" s="105" t="s">
        <v>3435</v>
      </c>
      <c r="K619" s="105" t="s">
        <v>3436</v>
      </c>
      <c r="L619" s="103" t="s">
        <v>786</v>
      </c>
    </row>
    <row r="620" spans="1:12" x14ac:dyDescent="0.2">
      <c r="A620" s="104">
        <v>45700</v>
      </c>
      <c r="B620" s="105" t="s">
        <v>4640</v>
      </c>
      <c r="C620" s="105" t="s">
        <v>775</v>
      </c>
      <c r="D620" s="105" t="s">
        <v>4641</v>
      </c>
      <c r="E620" s="106">
        <v>303291</v>
      </c>
      <c r="F620" s="107" t="s">
        <v>156</v>
      </c>
      <c r="G620" s="106">
        <v>24263</v>
      </c>
      <c r="H620" s="106">
        <v>327554</v>
      </c>
      <c r="I620" s="105" t="s">
        <v>3434</v>
      </c>
      <c r="J620" s="105" t="s">
        <v>3435</v>
      </c>
      <c r="K620" s="105" t="s">
        <v>3436</v>
      </c>
      <c r="L620" s="103" t="s">
        <v>786</v>
      </c>
    </row>
    <row r="621" spans="1:12" x14ac:dyDescent="0.2">
      <c r="A621" s="104">
        <v>45700</v>
      </c>
      <c r="B621" s="105" t="s">
        <v>4642</v>
      </c>
      <c r="C621" s="105" t="s">
        <v>775</v>
      </c>
      <c r="D621" s="105" t="s">
        <v>4643</v>
      </c>
      <c r="E621" s="106">
        <v>230760</v>
      </c>
      <c r="F621" s="107" t="s">
        <v>156</v>
      </c>
      <c r="G621" s="106">
        <v>18461</v>
      </c>
      <c r="H621" s="106">
        <v>249221</v>
      </c>
      <c r="I621" s="105" t="s">
        <v>3434</v>
      </c>
      <c r="J621" s="105" t="s">
        <v>3435</v>
      </c>
      <c r="K621" s="105" t="s">
        <v>3436</v>
      </c>
      <c r="L621" s="103" t="s">
        <v>786</v>
      </c>
    </row>
    <row r="622" spans="1:12" x14ac:dyDescent="0.2">
      <c r="A622" s="104">
        <v>45700</v>
      </c>
      <c r="B622" s="105" t="s">
        <v>4644</v>
      </c>
      <c r="C622" s="105" t="s">
        <v>775</v>
      </c>
      <c r="D622" s="105" t="s">
        <v>4645</v>
      </c>
      <c r="E622" s="106">
        <v>184608</v>
      </c>
      <c r="F622" s="107" t="s">
        <v>156</v>
      </c>
      <c r="G622" s="106">
        <v>14769</v>
      </c>
      <c r="H622" s="106">
        <v>199377</v>
      </c>
      <c r="I622" s="105" t="s">
        <v>3434</v>
      </c>
      <c r="J622" s="105" t="s">
        <v>3435</v>
      </c>
      <c r="K622" s="105" t="s">
        <v>3436</v>
      </c>
      <c r="L622" s="103" t="s">
        <v>786</v>
      </c>
    </row>
    <row r="623" spans="1:12" x14ac:dyDescent="0.2">
      <c r="A623" s="104">
        <v>45700</v>
      </c>
      <c r="B623" s="105" t="s">
        <v>4646</v>
      </c>
      <c r="C623" s="105" t="s">
        <v>775</v>
      </c>
      <c r="D623" s="105" t="s">
        <v>4647</v>
      </c>
      <c r="E623" s="106">
        <v>230760</v>
      </c>
      <c r="F623" s="107" t="s">
        <v>156</v>
      </c>
      <c r="G623" s="106">
        <v>18461</v>
      </c>
      <c r="H623" s="106">
        <v>249221</v>
      </c>
      <c r="I623" s="105" t="s">
        <v>3434</v>
      </c>
      <c r="J623" s="105" t="s">
        <v>3435</v>
      </c>
      <c r="K623" s="105" t="s">
        <v>3436</v>
      </c>
      <c r="L623" s="103" t="s">
        <v>786</v>
      </c>
    </row>
    <row r="624" spans="1:12" x14ac:dyDescent="0.2">
      <c r="A624" s="104">
        <v>45700</v>
      </c>
      <c r="B624" s="105" t="s">
        <v>4648</v>
      </c>
      <c r="C624" s="105" t="s">
        <v>775</v>
      </c>
      <c r="D624" s="105" t="s">
        <v>4649</v>
      </c>
      <c r="E624" s="106">
        <v>230760</v>
      </c>
      <c r="F624" s="107" t="s">
        <v>156</v>
      </c>
      <c r="G624" s="106">
        <v>18461</v>
      </c>
      <c r="H624" s="106">
        <v>249221</v>
      </c>
      <c r="I624" s="105" t="s">
        <v>3434</v>
      </c>
      <c r="J624" s="105" t="s">
        <v>3435</v>
      </c>
      <c r="K624" s="105" t="s">
        <v>3436</v>
      </c>
      <c r="L624" s="103" t="s">
        <v>786</v>
      </c>
    </row>
    <row r="625" spans="1:12" x14ac:dyDescent="0.2">
      <c r="A625" s="104">
        <v>45700</v>
      </c>
      <c r="B625" s="105" t="s">
        <v>4650</v>
      </c>
      <c r="C625" s="105" t="s">
        <v>775</v>
      </c>
      <c r="D625" s="105" t="s">
        <v>4651</v>
      </c>
      <c r="E625" s="106">
        <v>626370</v>
      </c>
      <c r="F625" s="107" t="s">
        <v>156</v>
      </c>
      <c r="G625" s="106">
        <v>50110</v>
      </c>
      <c r="H625" s="106">
        <v>676480</v>
      </c>
      <c r="I625" s="105" t="s">
        <v>3434</v>
      </c>
      <c r="J625" s="105" t="s">
        <v>3435</v>
      </c>
      <c r="K625" s="105" t="s">
        <v>3436</v>
      </c>
      <c r="L625" s="103" t="s">
        <v>786</v>
      </c>
    </row>
    <row r="626" spans="1:12" x14ac:dyDescent="0.2">
      <c r="A626" s="104">
        <v>45701</v>
      </c>
      <c r="B626" s="105" t="s">
        <v>4652</v>
      </c>
      <c r="C626" s="105" t="s">
        <v>775</v>
      </c>
      <c r="D626" s="105" t="s">
        <v>4653</v>
      </c>
      <c r="E626" s="106">
        <v>1078011</v>
      </c>
      <c r="F626" s="107" t="s">
        <v>156</v>
      </c>
      <c r="G626" s="106">
        <v>86241</v>
      </c>
      <c r="H626" s="106">
        <v>1164252</v>
      </c>
      <c r="I626" s="105" t="s">
        <v>3527</v>
      </c>
      <c r="J626" s="105" t="s">
        <v>3426</v>
      </c>
      <c r="K626" s="105" t="s">
        <v>3528</v>
      </c>
      <c r="L626" s="103" t="s">
        <v>786</v>
      </c>
    </row>
    <row r="627" spans="1:12" x14ac:dyDescent="0.2">
      <c r="A627" s="104">
        <v>45701</v>
      </c>
      <c r="B627" s="105" t="s">
        <v>4654</v>
      </c>
      <c r="C627" s="105" t="s">
        <v>775</v>
      </c>
      <c r="D627" s="105" t="s">
        <v>4655</v>
      </c>
      <c r="E627" s="106">
        <v>0</v>
      </c>
      <c r="F627" s="107" t="s">
        <v>156</v>
      </c>
      <c r="G627" s="106">
        <v>0</v>
      </c>
      <c r="H627" s="106">
        <v>0</v>
      </c>
      <c r="I627" s="105" t="s">
        <v>3434</v>
      </c>
      <c r="J627" s="105" t="s">
        <v>3435</v>
      </c>
      <c r="K627" s="105" t="s">
        <v>3436</v>
      </c>
      <c r="L627" s="103" t="s">
        <v>786</v>
      </c>
    </row>
    <row r="628" spans="1:12" x14ac:dyDescent="0.2">
      <c r="A628" s="104">
        <v>45701</v>
      </c>
      <c r="B628" s="105" t="s">
        <v>4656</v>
      </c>
      <c r="C628" s="105" t="s">
        <v>775</v>
      </c>
      <c r="D628" s="105" t="s">
        <v>4657</v>
      </c>
      <c r="E628" s="106">
        <v>356034</v>
      </c>
      <c r="F628" s="107" t="s">
        <v>156</v>
      </c>
      <c r="G628" s="106">
        <v>28483</v>
      </c>
      <c r="H628" s="106">
        <v>384517</v>
      </c>
      <c r="I628" s="105" t="s">
        <v>3434</v>
      </c>
      <c r="J628" s="105" t="s">
        <v>3435</v>
      </c>
      <c r="K628" s="105" t="s">
        <v>3436</v>
      </c>
      <c r="L628" s="103" t="s">
        <v>786</v>
      </c>
    </row>
    <row r="629" spans="1:12" x14ac:dyDescent="0.2">
      <c r="A629" s="104">
        <v>45701</v>
      </c>
      <c r="B629" s="105" t="s">
        <v>4658</v>
      </c>
      <c r="C629" s="105" t="s">
        <v>775</v>
      </c>
      <c r="D629" s="105" t="s">
        <v>4659</v>
      </c>
      <c r="E629" s="106">
        <v>184608</v>
      </c>
      <c r="F629" s="107" t="s">
        <v>156</v>
      </c>
      <c r="G629" s="106">
        <v>14769</v>
      </c>
      <c r="H629" s="106">
        <v>199377</v>
      </c>
      <c r="I629" s="105" t="s">
        <v>3434</v>
      </c>
      <c r="J629" s="105" t="s">
        <v>3435</v>
      </c>
      <c r="K629" s="105" t="s">
        <v>3436</v>
      </c>
      <c r="L629" s="103" t="s">
        <v>786</v>
      </c>
    </row>
    <row r="630" spans="1:12" x14ac:dyDescent="0.2">
      <c r="A630" s="104">
        <v>45701</v>
      </c>
      <c r="B630" s="105" t="s">
        <v>4660</v>
      </c>
      <c r="C630" s="105" t="s">
        <v>775</v>
      </c>
      <c r="D630" s="105" t="s">
        <v>4661</v>
      </c>
      <c r="E630" s="106">
        <v>230760</v>
      </c>
      <c r="F630" s="107" t="s">
        <v>156</v>
      </c>
      <c r="G630" s="106">
        <v>18461</v>
      </c>
      <c r="H630" s="106">
        <v>249221</v>
      </c>
      <c r="I630" s="105" t="s">
        <v>3434</v>
      </c>
      <c r="J630" s="105" t="s">
        <v>3435</v>
      </c>
      <c r="K630" s="105" t="s">
        <v>3436</v>
      </c>
      <c r="L630" s="103" t="s">
        <v>786</v>
      </c>
    </row>
    <row r="631" spans="1:12" x14ac:dyDescent="0.2">
      <c r="A631" s="104">
        <v>45701</v>
      </c>
      <c r="B631" s="105" t="s">
        <v>4662</v>
      </c>
      <c r="C631" s="105" t="s">
        <v>775</v>
      </c>
      <c r="D631" s="105" t="s">
        <v>4663</v>
      </c>
      <c r="E631" s="106">
        <v>230760</v>
      </c>
      <c r="F631" s="107" t="s">
        <v>156</v>
      </c>
      <c r="G631" s="106">
        <v>18461</v>
      </c>
      <c r="H631" s="106">
        <v>249221</v>
      </c>
      <c r="I631" s="105" t="s">
        <v>3434</v>
      </c>
      <c r="J631" s="105" t="s">
        <v>3435</v>
      </c>
      <c r="K631" s="105" t="s">
        <v>3436</v>
      </c>
      <c r="L631" s="103" t="s">
        <v>786</v>
      </c>
    </row>
    <row r="632" spans="1:12" x14ac:dyDescent="0.2">
      <c r="A632" s="104">
        <v>45701</v>
      </c>
      <c r="B632" s="105" t="s">
        <v>4664</v>
      </c>
      <c r="C632" s="105" t="s">
        <v>775</v>
      </c>
      <c r="D632" s="105" t="s">
        <v>4665</v>
      </c>
      <c r="E632" s="106">
        <v>346140</v>
      </c>
      <c r="F632" s="107" t="s">
        <v>156</v>
      </c>
      <c r="G632" s="106">
        <v>27691</v>
      </c>
      <c r="H632" s="106">
        <v>373831</v>
      </c>
      <c r="I632" s="105" t="s">
        <v>3434</v>
      </c>
      <c r="J632" s="105" t="s">
        <v>3435</v>
      </c>
      <c r="K632" s="105" t="s">
        <v>3436</v>
      </c>
      <c r="L632" s="103" t="s">
        <v>786</v>
      </c>
    </row>
    <row r="633" spans="1:12" x14ac:dyDescent="0.2">
      <c r="A633" s="104">
        <v>45701</v>
      </c>
      <c r="B633" s="105" t="s">
        <v>4666</v>
      </c>
      <c r="C633" s="105" t="s">
        <v>775</v>
      </c>
      <c r="D633" s="105" t="s">
        <v>4667</v>
      </c>
      <c r="E633" s="106">
        <v>342852</v>
      </c>
      <c r="F633" s="107" t="s">
        <v>156</v>
      </c>
      <c r="G633" s="106">
        <v>27428</v>
      </c>
      <c r="H633" s="106">
        <v>370280</v>
      </c>
      <c r="I633" s="105" t="s">
        <v>3434</v>
      </c>
      <c r="J633" s="105" t="s">
        <v>3435</v>
      </c>
      <c r="K633" s="105" t="s">
        <v>3436</v>
      </c>
      <c r="L633" s="103" t="s">
        <v>786</v>
      </c>
    </row>
    <row r="634" spans="1:12" x14ac:dyDescent="0.2">
      <c r="A634" s="104">
        <v>45701</v>
      </c>
      <c r="B634" s="105" t="s">
        <v>4668</v>
      </c>
      <c r="C634" s="105" t="s">
        <v>775</v>
      </c>
      <c r="D634" s="105" t="s">
        <v>4669</v>
      </c>
      <c r="E634" s="106">
        <v>501096</v>
      </c>
      <c r="F634" s="107" t="s">
        <v>156</v>
      </c>
      <c r="G634" s="106">
        <v>40088</v>
      </c>
      <c r="H634" s="106">
        <v>541184</v>
      </c>
      <c r="I634" s="105" t="s">
        <v>3434</v>
      </c>
      <c r="J634" s="105" t="s">
        <v>3435</v>
      </c>
      <c r="K634" s="105" t="s">
        <v>3436</v>
      </c>
      <c r="L634" s="103" t="s">
        <v>786</v>
      </c>
    </row>
    <row r="635" spans="1:12" x14ac:dyDescent="0.2">
      <c r="A635" s="104">
        <v>45701</v>
      </c>
      <c r="B635" s="105" t="s">
        <v>4670</v>
      </c>
      <c r="C635" s="105" t="s">
        <v>775</v>
      </c>
      <c r="D635" s="105" t="s">
        <v>4671</v>
      </c>
      <c r="E635" s="106">
        <v>230760</v>
      </c>
      <c r="F635" s="107" t="s">
        <v>156</v>
      </c>
      <c r="G635" s="106">
        <v>18461</v>
      </c>
      <c r="H635" s="106">
        <v>249221</v>
      </c>
      <c r="I635" s="105" t="s">
        <v>3434</v>
      </c>
      <c r="J635" s="105" t="s">
        <v>3435</v>
      </c>
      <c r="K635" s="105" t="s">
        <v>3436</v>
      </c>
      <c r="L635" s="103" t="s">
        <v>786</v>
      </c>
    </row>
    <row r="636" spans="1:12" x14ac:dyDescent="0.2">
      <c r="A636" s="104">
        <v>45701</v>
      </c>
      <c r="B636" s="105" t="s">
        <v>4672</v>
      </c>
      <c r="C636" s="105" t="s">
        <v>775</v>
      </c>
      <c r="D636" s="105" t="s">
        <v>4673</v>
      </c>
      <c r="E636" s="106">
        <v>606582</v>
      </c>
      <c r="F636" s="107" t="s">
        <v>156</v>
      </c>
      <c r="G636" s="106">
        <v>48527</v>
      </c>
      <c r="H636" s="106">
        <v>655109</v>
      </c>
      <c r="I636" s="105" t="s">
        <v>3434</v>
      </c>
      <c r="J636" s="105" t="s">
        <v>3435</v>
      </c>
      <c r="K636" s="105" t="s">
        <v>3436</v>
      </c>
      <c r="L636" s="103" t="s">
        <v>786</v>
      </c>
    </row>
    <row r="637" spans="1:12" x14ac:dyDescent="0.2">
      <c r="A637" s="104">
        <v>45701</v>
      </c>
      <c r="B637" s="105" t="s">
        <v>4674</v>
      </c>
      <c r="C637" s="105" t="s">
        <v>775</v>
      </c>
      <c r="D637" s="105" t="s">
        <v>4675</v>
      </c>
      <c r="E637" s="106">
        <v>857130</v>
      </c>
      <c r="F637" s="107" t="s">
        <v>156</v>
      </c>
      <c r="G637" s="106">
        <v>68570</v>
      </c>
      <c r="H637" s="106">
        <v>925700</v>
      </c>
      <c r="I637" s="105" t="s">
        <v>3434</v>
      </c>
      <c r="J637" s="105" t="s">
        <v>3435</v>
      </c>
      <c r="K637" s="105" t="s">
        <v>3436</v>
      </c>
      <c r="L637" s="103" t="s">
        <v>786</v>
      </c>
    </row>
    <row r="638" spans="1:12" x14ac:dyDescent="0.2">
      <c r="A638" s="104">
        <v>45701</v>
      </c>
      <c r="B638" s="105" t="s">
        <v>4676</v>
      </c>
      <c r="C638" s="105" t="s">
        <v>775</v>
      </c>
      <c r="D638" s="105" t="s">
        <v>4677</v>
      </c>
      <c r="E638" s="106">
        <v>1054935</v>
      </c>
      <c r="F638" s="107" t="s">
        <v>156</v>
      </c>
      <c r="G638" s="106">
        <v>84395</v>
      </c>
      <c r="H638" s="106">
        <v>1139330</v>
      </c>
      <c r="I638" s="105" t="s">
        <v>3429</v>
      </c>
      <c r="J638" s="105" t="s">
        <v>3430</v>
      </c>
      <c r="K638" s="105" t="s">
        <v>3431</v>
      </c>
      <c r="L638" s="103" t="s">
        <v>786</v>
      </c>
    </row>
    <row r="639" spans="1:12" x14ac:dyDescent="0.2">
      <c r="A639" s="104">
        <v>45701</v>
      </c>
      <c r="B639" s="105" t="s">
        <v>4678</v>
      </c>
      <c r="C639" s="105" t="s">
        <v>775</v>
      </c>
      <c r="D639" s="105" t="s">
        <v>4679</v>
      </c>
      <c r="E639" s="106">
        <v>939555</v>
      </c>
      <c r="F639" s="107" t="s">
        <v>156</v>
      </c>
      <c r="G639" s="106">
        <v>75164</v>
      </c>
      <c r="H639" s="106">
        <v>1014719</v>
      </c>
      <c r="I639" s="105" t="s">
        <v>3429</v>
      </c>
      <c r="J639" s="105" t="s">
        <v>3430</v>
      </c>
      <c r="K639" s="105" t="s">
        <v>3431</v>
      </c>
      <c r="L639" s="103" t="s">
        <v>786</v>
      </c>
    </row>
    <row r="640" spans="1:12" x14ac:dyDescent="0.2">
      <c r="A640" s="104">
        <v>45701</v>
      </c>
      <c r="B640" s="105" t="s">
        <v>4680</v>
      </c>
      <c r="C640" s="105" t="s">
        <v>775</v>
      </c>
      <c r="D640" s="105" t="s">
        <v>4681</v>
      </c>
      <c r="E640" s="106">
        <v>1087890</v>
      </c>
      <c r="F640" s="107" t="s">
        <v>156</v>
      </c>
      <c r="G640" s="106">
        <v>87031</v>
      </c>
      <c r="H640" s="106">
        <v>1174921</v>
      </c>
      <c r="I640" s="105" t="s">
        <v>3423</v>
      </c>
      <c r="J640" s="105" t="s">
        <v>3424</v>
      </c>
      <c r="K640" s="105" t="s">
        <v>3425</v>
      </c>
      <c r="L640" s="103" t="s">
        <v>786</v>
      </c>
    </row>
    <row r="641" spans="1:12" x14ac:dyDescent="0.2">
      <c r="A641" s="104">
        <v>45701</v>
      </c>
      <c r="B641" s="105" t="s">
        <v>4682</v>
      </c>
      <c r="C641" s="105" t="s">
        <v>775</v>
      </c>
      <c r="D641" s="105" t="s">
        <v>4683</v>
      </c>
      <c r="E641" s="106">
        <v>543945</v>
      </c>
      <c r="F641" s="107" t="s">
        <v>156</v>
      </c>
      <c r="G641" s="106">
        <v>43516</v>
      </c>
      <c r="H641" s="106">
        <v>587461</v>
      </c>
      <c r="I641" s="105" t="s">
        <v>3423</v>
      </c>
      <c r="J641" s="105" t="s">
        <v>3424</v>
      </c>
      <c r="K641" s="105" t="s">
        <v>3425</v>
      </c>
      <c r="L641" s="103" t="s">
        <v>786</v>
      </c>
    </row>
    <row r="642" spans="1:12" x14ac:dyDescent="0.2">
      <c r="A642" s="104">
        <v>45702</v>
      </c>
      <c r="B642" s="105" t="s">
        <v>4684</v>
      </c>
      <c r="C642" s="105" t="s">
        <v>775</v>
      </c>
      <c r="D642" s="105" t="s">
        <v>4685</v>
      </c>
      <c r="E642" s="106">
        <v>501096</v>
      </c>
      <c r="F642" s="107" t="s">
        <v>156</v>
      </c>
      <c r="G642" s="106">
        <v>40088</v>
      </c>
      <c r="H642" s="106">
        <v>541184</v>
      </c>
      <c r="I642" s="105" t="s">
        <v>3434</v>
      </c>
      <c r="J642" s="105" t="s">
        <v>3435</v>
      </c>
      <c r="K642" s="105" t="s">
        <v>3436</v>
      </c>
      <c r="L642" s="103" t="s">
        <v>786</v>
      </c>
    </row>
    <row r="643" spans="1:12" x14ac:dyDescent="0.2">
      <c r="A643" s="104">
        <v>45702</v>
      </c>
      <c r="B643" s="105" t="s">
        <v>4686</v>
      </c>
      <c r="C643" s="105" t="s">
        <v>775</v>
      </c>
      <c r="D643" s="105" t="s">
        <v>4687</v>
      </c>
      <c r="E643" s="106">
        <v>534051</v>
      </c>
      <c r="F643" s="107" t="s">
        <v>156</v>
      </c>
      <c r="G643" s="106">
        <v>42724</v>
      </c>
      <c r="H643" s="106">
        <v>576775</v>
      </c>
      <c r="I643" s="105" t="s">
        <v>3434</v>
      </c>
      <c r="J643" s="105" t="s">
        <v>3435</v>
      </c>
      <c r="K643" s="105" t="s">
        <v>3436</v>
      </c>
      <c r="L643" s="103" t="s">
        <v>786</v>
      </c>
    </row>
    <row r="644" spans="1:12" x14ac:dyDescent="0.2">
      <c r="A644" s="104">
        <v>45705</v>
      </c>
      <c r="B644" s="105" t="s">
        <v>4688</v>
      </c>
      <c r="C644" s="105" t="s">
        <v>775</v>
      </c>
      <c r="D644" s="105" t="s">
        <v>4689</v>
      </c>
      <c r="E644" s="106">
        <v>1285695</v>
      </c>
      <c r="F644" s="107" t="s">
        <v>156</v>
      </c>
      <c r="G644" s="106">
        <v>102856</v>
      </c>
      <c r="H644" s="106">
        <v>1388551</v>
      </c>
      <c r="I644" s="105" t="s">
        <v>3418</v>
      </c>
      <c r="J644" s="105" t="s">
        <v>3419</v>
      </c>
      <c r="K644" s="105" t="s">
        <v>3420</v>
      </c>
      <c r="L644" s="103" t="s">
        <v>786</v>
      </c>
    </row>
    <row r="645" spans="1:12" x14ac:dyDescent="0.2">
      <c r="A645" s="104">
        <v>45705</v>
      </c>
      <c r="B645" s="105" t="s">
        <v>4690</v>
      </c>
      <c r="C645" s="105" t="s">
        <v>775</v>
      </c>
      <c r="D645" s="105" t="s">
        <v>4691</v>
      </c>
      <c r="E645" s="106">
        <v>1714260</v>
      </c>
      <c r="F645" s="107" t="s">
        <v>156</v>
      </c>
      <c r="G645" s="106">
        <v>137141</v>
      </c>
      <c r="H645" s="106">
        <v>1851401</v>
      </c>
      <c r="I645" s="105" t="s">
        <v>3423</v>
      </c>
      <c r="J645" s="105" t="s">
        <v>3424</v>
      </c>
      <c r="K645" s="105" t="s">
        <v>3425</v>
      </c>
      <c r="L645" s="103" t="s">
        <v>786</v>
      </c>
    </row>
    <row r="646" spans="1:12" x14ac:dyDescent="0.2">
      <c r="A646" s="104">
        <v>45705</v>
      </c>
      <c r="B646" s="105" t="s">
        <v>4692</v>
      </c>
      <c r="C646" s="105" t="s">
        <v>775</v>
      </c>
      <c r="D646" s="105" t="s">
        <v>4693</v>
      </c>
      <c r="E646" s="106">
        <v>596688</v>
      </c>
      <c r="F646" s="107" t="s">
        <v>156</v>
      </c>
      <c r="G646" s="106">
        <v>47735</v>
      </c>
      <c r="H646" s="106">
        <v>644423</v>
      </c>
      <c r="I646" s="105" t="s">
        <v>3434</v>
      </c>
      <c r="J646" s="105" t="s">
        <v>3435</v>
      </c>
      <c r="K646" s="105" t="s">
        <v>3436</v>
      </c>
      <c r="L646" s="103" t="s">
        <v>786</v>
      </c>
    </row>
    <row r="647" spans="1:12" x14ac:dyDescent="0.2">
      <c r="A647" s="104">
        <v>45705</v>
      </c>
      <c r="B647" s="105" t="s">
        <v>4694</v>
      </c>
      <c r="C647" s="105" t="s">
        <v>775</v>
      </c>
      <c r="D647" s="105" t="s">
        <v>4695</v>
      </c>
      <c r="E647" s="106">
        <v>230760</v>
      </c>
      <c r="F647" s="107" t="s">
        <v>156</v>
      </c>
      <c r="G647" s="106">
        <v>18461</v>
      </c>
      <c r="H647" s="106">
        <v>249221</v>
      </c>
      <c r="I647" s="105" t="s">
        <v>3434</v>
      </c>
      <c r="J647" s="105" t="s">
        <v>3435</v>
      </c>
      <c r="K647" s="105" t="s">
        <v>3436</v>
      </c>
      <c r="L647" s="103" t="s">
        <v>786</v>
      </c>
    </row>
    <row r="648" spans="1:12" x14ac:dyDescent="0.2">
      <c r="A648" s="104">
        <v>45705</v>
      </c>
      <c r="B648" s="105" t="s">
        <v>4696</v>
      </c>
      <c r="C648" s="105" t="s">
        <v>775</v>
      </c>
      <c r="D648" s="105" t="s">
        <v>4697</v>
      </c>
      <c r="E648" s="106">
        <v>346140</v>
      </c>
      <c r="F648" s="107" t="s">
        <v>156</v>
      </c>
      <c r="G648" s="106">
        <v>27691</v>
      </c>
      <c r="H648" s="106">
        <v>373831</v>
      </c>
      <c r="I648" s="105" t="s">
        <v>3434</v>
      </c>
      <c r="J648" s="105" t="s">
        <v>3435</v>
      </c>
      <c r="K648" s="105" t="s">
        <v>3436</v>
      </c>
      <c r="L648" s="103" t="s">
        <v>786</v>
      </c>
    </row>
    <row r="649" spans="1:12" x14ac:dyDescent="0.2">
      <c r="A649" s="104">
        <v>45705</v>
      </c>
      <c r="B649" s="105" t="s">
        <v>4698</v>
      </c>
      <c r="C649" s="105" t="s">
        <v>775</v>
      </c>
      <c r="D649" s="105" t="s">
        <v>4699</v>
      </c>
      <c r="E649" s="106">
        <v>501096</v>
      </c>
      <c r="F649" s="107" t="s">
        <v>156</v>
      </c>
      <c r="G649" s="106">
        <v>40088</v>
      </c>
      <c r="H649" s="106">
        <v>541184</v>
      </c>
      <c r="I649" s="105" t="s">
        <v>3434</v>
      </c>
      <c r="J649" s="105" t="s">
        <v>3435</v>
      </c>
      <c r="K649" s="105" t="s">
        <v>3436</v>
      </c>
      <c r="L649" s="103" t="s">
        <v>786</v>
      </c>
    </row>
    <row r="650" spans="1:12" x14ac:dyDescent="0.2">
      <c r="A650" s="104">
        <v>45705</v>
      </c>
      <c r="B650" s="105" t="s">
        <v>4700</v>
      </c>
      <c r="C650" s="105" t="s">
        <v>775</v>
      </c>
      <c r="D650" s="105" t="s">
        <v>4701</v>
      </c>
      <c r="E650" s="106">
        <v>346140</v>
      </c>
      <c r="F650" s="107" t="s">
        <v>156</v>
      </c>
      <c r="G650" s="106">
        <v>27691</v>
      </c>
      <c r="H650" s="106">
        <v>373831</v>
      </c>
      <c r="I650" s="105" t="s">
        <v>3434</v>
      </c>
      <c r="J650" s="105" t="s">
        <v>3435</v>
      </c>
      <c r="K650" s="105" t="s">
        <v>3436</v>
      </c>
      <c r="L650" s="103" t="s">
        <v>786</v>
      </c>
    </row>
    <row r="651" spans="1:12" x14ac:dyDescent="0.2">
      <c r="A651" s="104">
        <v>45705</v>
      </c>
      <c r="B651" s="105" t="s">
        <v>4702</v>
      </c>
      <c r="C651" s="105" t="s">
        <v>775</v>
      </c>
      <c r="D651" s="105" t="s">
        <v>4703</v>
      </c>
      <c r="E651" s="106">
        <v>626370</v>
      </c>
      <c r="F651" s="107" t="s">
        <v>156</v>
      </c>
      <c r="G651" s="106">
        <v>50110</v>
      </c>
      <c r="H651" s="106">
        <v>676480</v>
      </c>
      <c r="I651" s="105" t="s">
        <v>3434</v>
      </c>
      <c r="J651" s="105" t="s">
        <v>3435</v>
      </c>
      <c r="K651" s="105" t="s">
        <v>3436</v>
      </c>
      <c r="L651" s="103" t="s">
        <v>786</v>
      </c>
    </row>
    <row r="652" spans="1:12" x14ac:dyDescent="0.2">
      <c r="A652" s="104">
        <v>45705</v>
      </c>
      <c r="B652" s="105" t="s">
        <v>4704</v>
      </c>
      <c r="C652" s="105" t="s">
        <v>775</v>
      </c>
      <c r="D652" s="105" t="s">
        <v>4705</v>
      </c>
      <c r="E652" s="106">
        <v>626370</v>
      </c>
      <c r="F652" s="107" t="s">
        <v>156</v>
      </c>
      <c r="G652" s="106">
        <v>50110</v>
      </c>
      <c r="H652" s="106">
        <v>676480</v>
      </c>
      <c r="I652" s="105" t="s">
        <v>3434</v>
      </c>
      <c r="J652" s="105" t="s">
        <v>3435</v>
      </c>
      <c r="K652" s="105" t="s">
        <v>3436</v>
      </c>
      <c r="L652" s="103" t="s">
        <v>786</v>
      </c>
    </row>
    <row r="653" spans="1:12" x14ac:dyDescent="0.2">
      <c r="A653" s="104">
        <v>45705</v>
      </c>
      <c r="B653" s="105" t="s">
        <v>4706</v>
      </c>
      <c r="C653" s="105" t="s">
        <v>775</v>
      </c>
      <c r="D653" s="105" t="s">
        <v>4707</v>
      </c>
      <c r="E653" s="106">
        <v>774705</v>
      </c>
      <c r="F653" s="107" t="s">
        <v>156</v>
      </c>
      <c r="G653" s="106">
        <v>61976</v>
      </c>
      <c r="H653" s="106">
        <v>836681</v>
      </c>
      <c r="I653" s="105" t="s">
        <v>3434</v>
      </c>
      <c r="J653" s="105" t="s">
        <v>3435</v>
      </c>
      <c r="K653" s="105" t="s">
        <v>3436</v>
      </c>
      <c r="L653" s="103" t="s">
        <v>786</v>
      </c>
    </row>
    <row r="654" spans="1:12" x14ac:dyDescent="0.2">
      <c r="A654" s="104">
        <v>45705</v>
      </c>
      <c r="B654" s="105" t="s">
        <v>4708</v>
      </c>
      <c r="C654" s="105" t="s">
        <v>775</v>
      </c>
      <c r="D654" s="105" t="s">
        <v>4709</v>
      </c>
      <c r="E654" s="106">
        <v>626370</v>
      </c>
      <c r="F654" s="107" t="s">
        <v>156</v>
      </c>
      <c r="G654" s="106">
        <v>50110</v>
      </c>
      <c r="H654" s="106">
        <v>676480</v>
      </c>
      <c r="I654" s="105" t="s">
        <v>3434</v>
      </c>
      <c r="J654" s="105" t="s">
        <v>3435</v>
      </c>
      <c r="K654" s="105" t="s">
        <v>3436</v>
      </c>
      <c r="L654" s="103" t="s">
        <v>786</v>
      </c>
    </row>
    <row r="655" spans="1:12" x14ac:dyDescent="0.2">
      <c r="A655" s="104">
        <v>45705</v>
      </c>
      <c r="B655" s="105" t="s">
        <v>4710</v>
      </c>
      <c r="C655" s="105" t="s">
        <v>775</v>
      </c>
      <c r="D655" s="105" t="s">
        <v>4711</v>
      </c>
      <c r="E655" s="106">
        <v>365928</v>
      </c>
      <c r="F655" s="107" t="s">
        <v>156</v>
      </c>
      <c r="G655" s="106">
        <v>29274</v>
      </c>
      <c r="H655" s="106">
        <v>395202</v>
      </c>
      <c r="I655" s="105" t="s">
        <v>3434</v>
      </c>
      <c r="J655" s="105" t="s">
        <v>3435</v>
      </c>
      <c r="K655" s="105" t="s">
        <v>3436</v>
      </c>
      <c r="L655" s="103" t="s">
        <v>786</v>
      </c>
    </row>
    <row r="656" spans="1:12" x14ac:dyDescent="0.2">
      <c r="A656" s="104">
        <v>45705</v>
      </c>
      <c r="B656" s="105" t="s">
        <v>4712</v>
      </c>
      <c r="C656" s="105" t="s">
        <v>775</v>
      </c>
      <c r="D656" s="105" t="s">
        <v>4713</v>
      </c>
      <c r="E656" s="106">
        <v>230760</v>
      </c>
      <c r="F656" s="107" t="s">
        <v>156</v>
      </c>
      <c r="G656" s="106">
        <v>18461</v>
      </c>
      <c r="H656" s="106">
        <v>249221</v>
      </c>
      <c r="I656" s="105" t="s">
        <v>3434</v>
      </c>
      <c r="J656" s="105" t="s">
        <v>3435</v>
      </c>
      <c r="K656" s="105" t="s">
        <v>3436</v>
      </c>
      <c r="L656" s="103" t="s">
        <v>786</v>
      </c>
    </row>
    <row r="657" spans="1:12" x14ac:dyDescent="0.2">
      <c r="A657" s="104">
        <v>45705</v>
      </c>
      <c r="B657" s="105" t="s">
        <v>4714</v>
      </c>
      <c r="C657" s="105" t="s">
        <v>775</v>
      </c>
      <c r="D657" s="105" t="s">
        <v>4715</v>
      </c>
      <c r="E657" s="106">
        <v>276912</v>
      </c>
      <c r="F657" s="107" t="s">
        <v>156</v>
      </c>
      <c r="G657" s="106">
        <v>22153</v>
      </c>
      <c r="H657" s="106">
        <v>299065</v>
      </c>
      <c r="I657" s="105" t="s">
        <v>3434</v>
      </c>
      <c r="J657" s="105" t="s">
        <v>3435</v>
      </c>
      <c r="K657" s="105" t="s">
        <v>3436</v>
      </c>
      <c r="L657" s="103" t="s">
        <v>786</v>
      </c>
    </row>
    <row r="658" spans="1:12" x14ac:dyDescent="0.2">
      <c r="A658" s="104">
        <v>45705</v>
      </c>
      <c r="B658" s="105" t="s">
        <v>4716</v>
      </c>
      <c r="C658" s="105" t="s">
        <v>775</v>
      </c>
      <c r="D658" s="105" t="s">
        <v>4717</v>
      </c>
      <c r="E658" s="106">
        <v>626370</v>
      </c>
      <c r="F658" s="107" t="s">
        <v>156</v>
      </c>
      <c r="G658" s="106">
        <v>50110</v>
      </c>
      <c r="H658" s="106">
        <v>676480</v>
      </c>
      <c r="I658" s="105" t="s">
        <v>3434</v>
      </c>
      <c r="J658" s="105" t="s">
        <v>3435</v>
      </c>
      <c r="K658" s="105" t="s">
        <v>3436</v>
      </c>
      <c r="L658" s="103" t="s">
        <v>786</v>
      </c>
    </row>
    <row r="659" spans="1:12" x14ac:dyDescent="0.2">
      <c r="A659" s="104">
        <v>45705</v>
      </c>
      <c r="B659" s="105" t="s">
        <v>4718</v>
      </c>
      <c r="C659" s="105" t="s">
        <v>775</v>
      </c>
      <c r="D659" s="105" t="s">
        <v>4719</v>
      </c>
      <c r="E659" s="106">
        <v>418671</v>
      </c>
      <c r="F659" s="107" t="s">
        <v>156</v>
      </c>
      <c r="G659" s="106">
        <v>33494</v>
      </c>
      <c r="H659" s="106">
        <v>452165</v>
      </c>
      <c r="I659" s="105" t="s">
        <v>3434</v>
      </c>
      <c r="J659" s="105" t="s">
        <v>3435</v>
      </c>
      <c r="K659" s="105" t="s">
        <v>3436</v>
      </c>
      <c r="L659" s="103" t="s">
        <v>786</v>
      </c>
    </row>
    <row r="660" spans="1:12" x14ac:dyDescent="0.2">
      <c r="A660" s="104">
        <v>45705</v>
      </c>
      <c r="B660" s="105" t="s">
        <v>4720</v>
      </c>
      <c r="C660" s="105" t="s">
        <v>775</v>
      </c>
      <c r="D660" s="105" t="s">
        <v>4721</v>
      </c>
      <c r="E660" s="106">
        <v>501096</v>
      </c>
      <c r="F660" s="107" t="s">
        <v>156</v>
      </c>
      <c r="G660" s="106">
        <v>40088</v>
      </c>
      <c r="H660" s="106">
        <v>541184</v>
      </c>
      <c r="I660" s="105" t="s">
        <v>3434</v>
      </c>
      <c r="J660" s="105" t="s">
        <v>3435</v>
      </c>
      <c r="K660" s="105" t="s">
        <v>3436</v>
      </c>
      <c r="L660" s="103" t="s">
        <v>786</v>
      </c>
    </row>
    <row r="661" spans="1:12" x14ac:dyDescent="0.2">
      <c r="A661" s="104">
        <v>45705</v>
      </c>
      <c r="B661" s="105" t="s">
        <v>4722</v>
      </c>
      <c r="C661" s="105" t="s">
        <v>775</v>
      </c>
      <c r="D661" s="105" t="s">
        <v>4723</v>
      </c>
      <c r="E661" s="106">
        <v>230760</v>
      </c>
      <c r="F661" s="107" t="s">
        <v>156</v>
      </c>
      <c r="G661" s="106">
        <v>18461</v>
      </c>
      <c r="H661" s="106">
        <v>249221</v>
      </c>
      <c r="I661" s="105" t="s">
        <v>3434</v>
      </c>
      <c r="J661" s="105" t="s">
        <v>3435</v>
      </c>
      <c r="K661" s="105" t="s">
        <v>3436</v>
      </c>
      <c r="L661" s="103" t="s">
        <v>786</v>
      </c>
    </row>
    <row r="662" spans="1:12" x14ac:dyDescent="0.2">
      <c r="A662" s="104">
        <v>45705</v>
      </c>
      <c r="B662" s="105" t="s">
        <v>4724</v>
      </c>
      <c r="C662" s="105" t="s">
        <v>775</v>
      </c>
      <c r="D662" s="105" t="s">
        <v>4725</v>
      </c>
      <c r="E662" s="106">
        <v>623067</v>
      </c>
      <c r="F662" s="107" t="s">
        <v>156</v>
      </c>
      <c r="G662" s="106">
        <v>49845</v>
      </c>
      <c r="H662" s="106">
        <v>672912</v>
      </c>
      <c r="I662" s="105" t="s">
        <v>3434</v>
      </c>
      <c r="J662" s="105" t="s">
        <v>3435</v>
      </c>
      <c r="K662" s="105" t="s">
        <v>3436</v>
      </c>
      <c r="L662" s="103" t="s">
        <v>786</v>
      </c>
    </row>
    <row r="663" spans="1:12" x14ac:dyDescent="0.2">
      <c r="A663" s="104">
        <v>45706</v>
      </c>
      <c r="B663" s="105" t="s">
        <v>4726</v>
      </c>
      <c r="C663" s="105" t="s">
        <v>775</v>
      </c>
      <c r="D663" s="105" t="s">
        <v>4727</v>
      </c>
      <c r="E663" s="106">
        <v>586794</v>
      </c>
      <c r="F663" s="107" t="s">
        <v>156</v>
      </c>
      <c r="G663" s="106">
        <v>46944</v>
      </c>
      <c r="H663" s="106">
        <v>633738</v>
      </c>
      <c r="I663" s="105" t="s">
        <v>3434</v>
      </c>
      <c r="J663" s="105" t="s">
        <v>3435</v>
      </c>
      <c r="K663" s="105" t="s">
        <v>3436</v>
      </c>
      <c r="L663" s="103" t="s">
        <v>786</v>
      </c>
    </row>
    <row r="664" spans="1:12" x14ac:dyDescent="0.2">
      <c r="A664" s="104">
        <v>45706</v>
      </c>
      <c r="B664" s="105" t="s">
        <v>4728</v>
      </c>
      <c r="C664" s="105" t="s">
        <v>775</v>
      </c>
      <c r="D664" s="105" t="s">
        <v>4729</v>
      </c>
      <c r="E664" s="106">
        <v>230760</v>
      </c>
      <c r="F664" s="107" t="s">
        <v>156</v>
      </c>
      <c r="G664" s="106">
        <v>18461</v>
      </c>
      <c r="H664" s="106">
        <v>249221</v>
      </c>
      <c r="I664" s="105" t="s">
        <v>3434</v>
      </c>
      <c r="J664" s="105" t="s">
        <v>3435</v>
      </c>
      <c r="K664" s="105" t="s">
        <v>3436</v>
      </c>
      <c r="L664" s="103" t="s">
        <v>786</v>
      </c>
    </row>
    <row r="665" spans="1:12" x14ac:dyDescent="0.2">
      <c r="A665" s="104">
        <v>45706</v>
      </c>
      <c r="B665" s="105" t="s">
        <v>4730</v>
      </c>
      <c r="C665" s="105" t="s">
        <v>775</v>
      </c>
      <c r="D665" s="105" t="s">
        <v>4731</v>
      </c>
      <c r="E665" s="106">
        <v>230760</v>
      </c>
      <c r="F665" s="107" t="s">
        <v>156</v>
      </c>
      <c r="G665" s="106">
        <v>18461</v>
      </c>
      <c r="H665" s="106">
        <v>249221</v>
      </c>
      <c r="I665" s="105" t="s">
        <v>3434</v>
      </c>
      <c r="J665" s="105" t="s">
        <v>3435</v>
      </c>
      <c r="K665" s="105" t="s">
        <v>3436</v>
      </c>
      <c r="L665" s="103" t="s">
        <v>786</v>
      </c>
    </row>
    <row r="666" spans="1:12" x14ac:dyDescent="0.2">
      <c r="A666" s="104">
        <v>45706</v>
      </c>
      <c r="B666" s="105" t="s">
        <v>4732</v>
      </c>
      <c r="C666" s="105" t="s">
        <v>775</v>
      </c>
      <c r="D666" s="105" t="s">
        <v>4733</v>
      </c>
      <c r="E666" s="106">
        <v>626370</v>
      </c>
      <c r="F666" s="107" t="s">
        <v>156</v>
      </c>
      <c r="G666" s="106">
        <v>50110</v>
      </c>
      <c r="H666" s="106">
        <v>676480</v>
      </c>
      <c r="I666" s="105" t="s">
        <v>3434</v>
      </c>
      <c r="J666" s="105" t="s">
        <v>3435</v>
      </c>
      <c r="K666" s="105" t="s">
        <v>3436</v>
      </c>
      <c r="L666" s="103" t="s">
        <v>786</v>
      </c>
    </row>
    <row r="667" spans="1:12" x14ac:dyDescent="0.2">
      <c r="A667" s="104">
        <v>45706</v>
      </c>
      <c r="B667" s="105" t="s">
        <v>4734</v>
      </c>
      <c r="C667" s="105" t="s">
        <v>775</v>
      </c>
      <c r="D667" s="105" t="s">
        <v>4735</v>
      </c>
      <c r="E667" s="106">
        <v>514278</v>
      </c>
      <c r="F667" s="107" t="s">
        <v>156</v>
      </c>
      <c r="G667" s="106">
        <v>41142</v>
      </c>
      <c r="H667" s="106">
        <v>555420</v>
      </c>
      <c r="I667" s="105" t="s">
        <v>3434</v>
      </c>
      <c r="J667" s="105" t="s">
        <v>3435</v>
      </c>
      <c r="K667" s="105" t="s">
        <v>3436</v>
      </c>
      <c r="L667" s="103" t="s">
        <v>786</v>
      </c>
    </row>
    <row r="668" spans="1:12" x14ac:dyDescent="0.2">
      <c r="A668" s="104">
        <v>45707</v>
      </c>
      <c r="B668" s="105" t="s">
        <v>4736</v>
      </c>
      <c r="C668" s="105" t="s">
        <v>775</v>
      </c>
      <c r="D668" s="105" t="s">
        <v>4737</v>
      </c>
      <c r="E668" s="106">
        <v>230760</v>
      </c>
      <c r="F668" s="107" t="s">
        <v>156</v>
      </c>
      <c r="G668" s="106">
        <v>18461</v>
      </c>
      <c r="H668" s="106">
        <v>249221</v>
      </c>
      <c r="I668" s="105" t="s">
        <v>3434</v>
      </c>
      <c r="J668" s="105" t="s">
        <v>3435</v>
      </c>
      <c r="K668" s="105" t="s">
        <v>3436</v>
      </c>
      <c r="L668" s="103" t="s">
        <v>786</v>
      </c>
    </row>
    <row r="669" spans="1:12" x14ac:dyDescent="0.2">
      <c r="A669" s="104">
        <v>45707</v>
      </c>
      <c r="B669" s="105" t="s">
        <v>4738</v>
      </c>
      <c r="C669" s="105" t="s">
        <v>775</v>
      </c>
      <c r="D669" s="105" t="s">
        <v>4739</v>
      </c>
      <c r="E669" s="106">
        <v>184608</v>
      </c>
      <c r="F669" s="107" t="s">
        <v>156</v>
      </c>
      <c r="G669" s="106">
        <v>14769</v>
      </c>
      <c r="H669" s="106">
        <v>199377</v>
      </c>
      <c r="I669" s="105" t="s">
        <v>3434</v>
      </c>
      <c r="J669" s="105" t="s">
        <v>3435</v>
      </c>
      <c r="K669" s="105" t="s">
        <v>3436</v>
      </c>
      <c r="L669" s="103" t="s">
        <v>786</v>
      </c>
    </row>
    <row r="670" spans="1:12" x14ac:dyDescent="0.2">
      <c r="A670" s="104">
        <v>45707</v>
      </c>
      <c r="B670" s="105" t="s">
        <v>4740</v>
      </c>
      <c r="C670" s="105" t="s">
        <v>775</v>
      </c>
      <c r="D670" s="105" t="s">
        <v>4741</v>
      </c>
      <c r="E670" s="106">
        <v>774705</v>
      </c>
      <c r="F670" s="107" t="s">
        <v>156</v>
      </c>
      <c r="G670" s="106">
        <v>61976</v>
      </c>
      <c r="H670" s="106">
        <v>836681</v>
      </c>
      <c r="I670" s="105" t="s">
        <v>3434</v>
      </c>
      <c r="J670" s="105" t="s">
        <v>3435</v>
      </c>
      <c r="K670" s="105" t="s">
        <v>3436</v>
      </c>
      <c r="L670" s="103" t="s">
        <v>786</v>
      </c>
    </row>
    <row r="671" spans="1:12" x14ac:dyDescent="0.2">
      <c r="A671" s="104">
        <v>45707</v>
      </c>
      <c r="B671" s="105" t="s">
        <v>4742</v>
      </c>
      <c r="C671" s="105" t="s">
        <v>775</v>
      </c>
      <c r="D671" s="105" t="s">
        <v>4743</v>
      </c>
      <c r="E671" s="106">
        <v>501096</v>
      </c>
      <c r="F671" s="107" t="s">
        <v>156</v>
      </c>
      <c r="G671" s="106">
        <v>40088</v>
      </c>
      <c r="H671" s="106">
        <v>541184</v>
      </c>
      <c r="I671" s="105" t="s">
        <v>3434</v>
      </c>
      <c r="J671" s="105" t="s">
        <v>3435</v>
      </c>
      <c r="K671" s="105" t="s">
        <v>3436</v>
      </c>
      <c r="L671" s="103" t="s">
        <v>786</v>
      </c>
    </row>
    <row r="672" spans="1:12" x14ac:dyDescent="0.2">
      <c r="A672" s="104">
        <v>45707</v>
      </c>
      <c r="B672" s="105" t="s">
        <v>4744</v>
      </c>
      <c r="C672" s="105" t="s">
        <v>775</v>
      </c>
      <c r="D672" s="105" t="s">
        <v>4745</v>
      </c>
      <c r="E672" s="106">
        <v>461520</v>
      </c>
      <c r="F672" s="107" t="s">
        <v>156</v>
      </c>
      <c r="G672" s="106">
        <v>36922</v>
      </c>
      <c r="H672" s="106">
        <v>498442</v>
      </c>
      <c r="I672" s="105" t="s">
        <v>3434</v>
      </c>
      <c r="J672" s="105" t="s">
        <v>3435</v>
      </c>
      <c r="K672" s="105" t="s">
        <v>3436</v>
      </c>
      <c r="L672" s="103" t="s">
        <v>786</v>
      </c>
    </row>
    <row r="673" spans="1:12" x14ac:dyDescent="0.2">
      <c r="A673" s="104">
        <v>45707</v>
      </c>
      <c r="B673" s="105" t="s">
        <v>4746</v>
      </c>
      <c r="C673" s="105" t="s">
        <v>775</v>
      </c>
      <c r="D673" s="105" t="s">
        <v>4747</v>
      </c>
      <c r="E673" s="106">
        <v>230760</v>
      </c>
      <c r="F673" s="107" t="s">
        <v>156</v>
      </c>
      <c r="G673" s="106">
        <v>18461</v>
      </c>
      <c r="H673" s="106">
        <v>249221</v>
      </c>
      <c r="I673" s="105" t="s">
        <v>3434</v>
      </c>
      <c r="J673" s="105" t="s">
        <v>3435</v>
      </c>
      <c r="K673" s="105" t="s">
        <v>3436</v>
      </c>
      <c r="L673" s="103" t="s">
        <v>786</v>
      </c>
    </row>
    <row r="674" spans="1:12" x14ac:dyDescent="0.2">
      <c r="A674" s="104">
        <v>45707</v>
      </c>
      <c r="B674" s="105" t="s">
        <v>4748</v>
      </c>
      <c r="C674" s="105" t="s">
        <v>775</v>
      </c>
      <c r="D674" s="105" t="s">
        <v>4749</v>
      </c>
      <c r="E674" s="106">
        <v>501096</v>
      </c>
      <c r="F674" s="107" t="s">
        <v>156</v>
      </c>
      <c r="G674" s="106">
        <v>40088</v>
      </c>
      <c r="H674" s="106">
        <v>541184</v>
      </c>
      <c r="I674" s="105" t="s">
        <v>3434</v>
      </c>
      <c r="J674" s="105" t="s">
        <v>3435</v>
      </c>
      <c r="K674" s="105" t="s">
        <v>3436</v>
      </c>
      <c r="L674" s="103" t="s">
        <v>786</v>
      </c>
    </row>
    <row r="675" spans="1:12" x14ac:dyDescent="0.2">
      <c r="A675" s="104">
        <v>45707</v>
      </c>
      <c r="B675" s="105" t="s">
        <v>4750</v>
      </c>
      <c r="C675" s="105" t="s">
        <v>775</v>
      </c>
      <c r="D675" s="105" t="s">
        <v>4751</v>
      </c>
      <c r="E675" s="106">
        <v>563733</v>
      </c>
      <c r="F675" s="107" t="s">
        <v>156</v>
      </c>
      <c r="G675" s="106">
        <v>45099</v>
      </c>
      <c r="H675" s="106">
        <v>608832</v>
      </c>
      <c r="I675" s="105" t="s">
        <v>3434</v>
      </c>
      <c r="J675" s="105" t="s">
        <v>3435</v>
      </c>
      <c r="K675" s="105" t="s">
        <v>3436</v>
      </c>
      <c r="L675" s="103" t="s">
        <v>786</v>
      </c>
    </row>
    <row r="676" spans="1:12" x14ac:dyDescent="0.2">
      <c r="A676" s="104">
        <v>45707</v>
      </c>
      <c r="B676" s="105" t="s">
        <v>4752</v>
      </c>
      <c r="C676" s="105" t="s">
        <v>775</v>
      </c>
      <c r="D676" s="105" t="s">
        <v>4753</v>
      </c>
      <c r="E676" s="106">
        <v>230760</v>
      </c>
      <c r="F676" s="107" t="s">
        <v>156</v>
      </c>
      <c r="G676" s="106">
        <v>18461</v>
      </c>
      <c r="H676" s="106">
        <v>249221</v>
      </c>
      <c r="I676" s="105" t="s">
        <v>3434</v>
      </c>
      <c r="J676" s="105" t="s">
        <v>3435</v>
      </c>
      <c r="K676" s="105" t="s">
        <v>3436</v>
      </c>
      <c r="L676" s="103" t="s">
        <v>786</v>
      </c>
    </row>
    <row r="677" spans="1:12" x14ac:dyDescent="0.2">
      <c r="A677" s="104">
        <v>45707</v>
      </c>
      <c r="B677" s="105" t="s">
        <v>4754</v>
      </c>
      <c r="C677" s="105" t="s">
        <v>775</v>
      </c>
      <c r="D677" s="105" t="s">
        <v>4755</v>
      </c>
      <c r="E677" s="106">
        <v>501096</v>
      </c>
      <c r="F677" s="107" t="s">
        <v>156</v>
      </c>
      <c r="G677" s="106">
        <v>40088</v>
      </c>
      <c r="H677" s="106">
        <v>541184</v>
      </c>
      <c r="I677" s="105" t="s">
        <v>3434</v>
      </c>
      <c r="J677" s="105" t="s">
        <v>3435</v>
      </c>
      <c r="K677" s="105" t="s">
        <v>3436</v>
      </c>
      <c r="L677" s="103" t="s">
        <v>786</v>
      </c>
    </row>
    <row r="678" spans="1:12" x14ac:dyDescent="0.2">
      <c r="A678" s="104">
        <v>45708</v>
      </c>
      <c r="B678" s="105" t="s">
        <v>4756</v>
      </c>
      <c r="C678" s="105" t="s">
        <v>775</v>
      </c>
      <c r="D678" s="105" t="s">
        <v>4757</v>
      </c>
      <c r="E678" s="106">
        <v>606582</v>
      </c>
      <c r="F678" s="107" t="s">
        <v>156</v>
      </c>
      <c r="G678" s="106">
        <v>48527</v>
      </c>
      <c r="H678" s="106">
        <v>655109</v>
      </c>
      <c r="I678" s="105" t="s">
        <v>3434</v>
      </c>
      <c r="J678" s="105" t="s">
        <v>3435</v>
      </c>
      <c r="K678" s="105" t="s">
        <v>3436</v>
      </c>
      <c r="L678" s="103" t="s">
        <v>786</v>
      </c>
    </row>
    <row r="679" spans="1:12" x14ac:dyDescent="0.2">
      <c r="A679" s="104">
        <v>45709</v>
      </c>
      <c r="B679" s="105" t="s">
        <v>4758</v>
      </c>
      <c r="C679" s="105" t="s">
        <v>775</v>
      </c>
      <c r="D679" s="105" t="s">
        <v>4759</v>
      </c>
      <c r="E679" s="106">
        <v>741750</v>
      </c>
      <c r="F679" s="107" t="s">
        <v>156</v>
      </c>
      <c r="G679" s="106">
        <v>59340</v>
      </c>
      <c r="H679" s="106">
        <v>801090</v>
      </c>
      <c r="I679" s="105" t="s">
        <v>3434</v>
      </c>
      <c r="J679" s="105" t="s">
        <v>3435</v>
      </c>
      <c r="K679" s="105" t="s">
        <v>3436</v>
      </c>
      <c r="L679" s="103" t="s">
        <v>786</v>
      </c>
    </row>
    <row r="680" spans="1:12" x14ac:dyDescent="0.2">
      <c r="A680" s="104">
        <v>45709</v>
      </c>
      <c r="B680" s="105" t="s">
        <v>4760</v>
      </c>
      <c r="C680" s="105" t="s">
        <v>775</v>
      </c>
      <c r="D680" s="105" t="s">
        <v>4761</v>
      </c>
      <c r="E680" s="106">
        <v>428565</v>
      </c>
      <c r="F680" s="107" t="s">
        <v>156</v>
      </c>
      <c r="G680" s="106">
        <v>34285</v>
      </c>
      <c r="H680" s="106">
        <v>462850</v>
      </c>
      <c r="I680" s="105" t="s">
        <v>3434</v>
      </c>
      <c r="J680" s="105" t="s">
        <v>3435</v>
      </c>
      <c r="K680" s="105" t="s">
        <v>3436</v>
      </c>
      <c r="L680" s="103" t="s">
        <v>786</v>
      </c>
    </row>
    <row r="681" spans="1:12" x14ac:dyDescent="0.2">
      <c r="A681" s="104">
        <v>45709</v>
      </c>
      <c r="B681" s="105" t="s">
        <v>4762</v>
      </c>
      <c r="C681" s="105" t="s">
        <v>775</v>
      </c>
      <c r="D681" s="105" t="s">
        <v>4763</v>
      </c>
      <c r="E681" s="106">
        <v>230760</v>
      </c>
      <c r="F681" s="107" t="s">
        <v>156</v>
      </c>
      <c r="G681" s="106">
        <v>18461</v>
      </c>
      <c r="H681" s="106">
        <v>249221</v>
      </c>
      <c r="I681" s="105" t="s">
        <v>3434</v>
      </c>
      <c r="J681" s="105" t="s">
        <v>3435</v>
      </c>
      <c r="K681" s="105" t="s">
        <v>3436</v>
      </c>
      <c r="L681" s="103" t="s">
        <v>786</v>
      </c>
    </row>
    <row r="682" spans="1:12" x14ac:dyDescent="0.2">
      <c r="A682" s="104">
        <v>45709</v>
      </c>
      <c r="B682" s="105" t="s">
        <v>4764</v>
      </c>
      <c r="C682" s="105" t="s">
        <v>775</v>
      </c>
      <c r="D682" s="105" t="s">
        <v>4765</v>
      </c>
      <c r="E682" s="106">
        <v>230760</v>
      </c>
      <c r="F682" s="107" t="s">
        <v>156</v>
      </c>
      <c r="G682" s="106">
        <v>18461</v>
      </c>
      <c r="H682" s="106">
        <v>249221</v>
      </c>
      <c r="I682" s="105" t="s">
        <v>3434</v>
      </c>
      <c r="J682" s="105" t="s">
        <v>3435</v>
      </c>
      <c r="K682" s="105" t="s">
        <v>3436</v>
      </c>
      <c r="L682" s="103" t="s">
        <v>786</v>
      </c>
    </row>
    <row r="683" spans="1:12" x14ac:dyDescent="0.2">
      <c r="A683" s="104">
        <v>45712</v>
      </c>
      <c r="B683" s="105" t="s">
        <v>4766</v>
      </c>
      <c r="C683" s="105" t="s">
        <v>775</v>
      </c>
      <c r="D683" s="105" t="s">
        <v>4767</v>
      </c>
      <c r="E683" s="106">
        <v>501096</v>
      </c>
      <c r="F683" s="107" t="s">
        <v>156</v>
      </c>
      <c r="G683" s="106">
        <v>40088</v>
      </c>
      <c r="H683" s="106">
        <v>541184</v>
      </c>
      <c r="I683" s="105" t="s">
        <v>3434</v>
      </c>
      <c r="J683" s="105" t="s">
        <v>3435</v>
      </c>
      <c r="K683" s="105" t="s">
        <v>3436</v>
      </c>
      <c r="L683" s="103" t="s">
        <v>786</v>
      </c>
    </row>
    <row r="684" spans="1:12" x14ac:dyDescent="0.2">
      <c r="A684" s="104">
        <v>45712</v>
      </c>
      <c r="B684" s="105" t="s">
        <v>4768</v>
      </c>
      <c r="C684" s="105" t="s">
        <v>775</v>
      </c>
      <c r="D684" s="105" t="s">
        <v>4769</v>
      </c>
      <c r="E684" s="106">
        <v>543945</v>
      </c>
      <c r="F684" s="107" t="s">
        <v>156</v>
      </c>
      <c r="G684" s="106">
        <v>43516</v>
      </c>
      <c r="H684" s="106">
        <v>587461</v>
      </c>
      <c r="I684" s="105" t="s">
        <v>3434</v>
      </c>
      <c r="J684" s="105" t="s">
        <v>3435</v>
      </c>
      <c r="K684" s="105" t="s">
        <v>3436</v>
      </c>
      <c r="L684" s="103" t="s">
        <v>786</v>
      </c>
    </row>
    <row r="685" spans="1:12" x14ac:dyDescent="0.2">
      <c r="A685" s="104">
        <v>45712</v>
      </c>
      <c r="B685" s="105" t="s">
        <v>4770</v>
      </c>
      <c r="C685" s="105" t="s">
        <v>775</v>
      </c>
      <c r="D685" s="105" t="s">
        <v>4771</v>
      </c>
      <c r="E685" s="106">
        <v>857130</v>
      </c>
      <c r="F685" s="107" t="s">
        <v>156</v>
      </c>
      <c r="G685" s="106">
        <v>68570</v>
      </c>
      <c r="H685" s="106">
        <v>925700</v>
      </c>
      <c r="I685" s="105" t="s">
        <v>3434</v>
      </c>
      <c r="J685" s="105" t="s">
        <v>3435</v>
      </c>
      <c r="K685" s="105" t="s">
        <v>3436</v>
      </c>
      <c r="L685" s="103" t="s">
        <v>786</v>
      </c>
    </row>
    <row r="686" spans="1:12" x14ac:dyDescent="0.2">
      <c r="A686" s="104">
        <v>45712</v>
      </c>
      <c r="B686" s="105" t="s">
        <v>4772</v>
      </c>
      <c r="C686" s="105" t="s">
        <v>775</v>
      </c>
      <c r="D686" s="105" t="s">
        <v>4773</v>
      </c>
      <c r="E686" s="106">
        <v>276912</v>
      </c>
      <c r="F686" s="107" t="s">
        <v>156</v>
      </c>
      <c r="G686" s="106">
        <v>22153</v>
      </c>
      <c r="H686" s="106">
        <v>299065</v>
      </c>
      <c r="I686" s="105" t="s">
        <v>3434</v>
      </c>
      <c r="J686" s="105" t="s">
        <v>3435</v>
      </c>
      <c r="K686" s="105" t="s">
        <v>3436</v>
      </c>
      <c r="L686" s="103" t="s">
        <v>786</v>
      </c>
    </row>
    <row r="687" spans="1:12" x14ac:dyDescent="0.2">
      <c r="A687" s="104">
        <v>45712</v>
      </c>
      <c r="B687" s="105" t="s">
        <v>4774</v>
      </c>
      <c r="C687" s="105" t="s">
        <v>775</v>
      </c>
      <c r="D687" s="105" t="s">
        <v>4775</v>
      </c>
      <c r="E687" s="106">
        <v>501096</v>
      </c>
      <c r="F687" s="107" t="s">
        <v>156</v>
      </c>
      <c r="G687" s="106">
        <v>40088</v>
      </c>
      <c r="H687" s="106">
        <v>541184</v>
      </c>
      <c r="I687" s="105" t="s">
        <v>3434</v>
      </c>
      <c r="J687" s="105" t="s">
        <v>3435</v>
      </c>
      <c r="K687" s="105" t="s">
        <v>3436</v>
      </c>
      <c r="L687" s="103" t="s">
        <v>786</v>
      </c>
    </row>
    <row r="688" spans="1:12" x14ac:dyDescent="0.2">
      <c r="A688" s="104">
        <v>45712</v>
      </c>
      <c r="B688" s="105" t="s">
        <v>4776</v>
      </c>
      <c r="C688" s="105" t="s">
        <v>775</v>
      </c>
      <c r="D688" s="105" t="s">
        <v>4777</v>
      </c>
      <c r="E688" s="106">
        <v>626370</v>
      </c>
      <c r="F688" s="107" t="s">
        <v>156</v>
      </c>
      <c r="G688" s="106">
        <v>50110</v>
      </c>
      <c r="H688" s="106">
        <v>676480</v>
      </c>
      <c r="I688" s="105" t="s">
        <v>3434</v>
      </c>
      <c r="J688" s="105" t="s">
        <v>3435</v>
      </c>
      <c r="K688" s="105" t="s">
        <v>3436</v>
      </c>
      <c r="L688" s="103" t="s">
        <v>786</v>
      </c>
    </row>
    <row r="689" spans="1:12" x14ac:dyDescent="0.2">
      <c r="A689" s="104">
        <v>45712</v>
      </c>
      <c r="B689" s="105" t="s">
        <v>4778</v>
      </c>
      <c r="C689" s="105" t="s">
        <v>775</v>
      </c>
      <c r="D689" s="105" t="s">
        <v>4779</v>
      </c>
      <c r="E689" s="106">
        <v>428565</v>
      </c>
      <c r="F689" s="107" t="s">
        <v>156</v>
      </c>
      <c r="G689" s="106">
        <v>34285</v>
      </c>
      <c r="H689" s="106">
        <v>462850</v>
      </c>
      <c r="I689" s="105" t="s">
        <v>3434</v>
      </c>
      <c r="J689" s="105" t="s">
        <v>3435</v>
      </c>
      <c r="K689" s="105" t="s">
        <v>3436</v>
      </c>
      <c r="L689" s="103" t="s">
        <v>786</v>
      </c>
    </row>
    <row r="690" spans="1:12" x14ac:dyDescent="0.2">
      <c r="A690" s="104">
        <v>45712</v>
      </c>
      <c r="B690" s="105" t="s">
        <v>4780</v>
      </c>
      <c r="C690" s="105" t="s">
        <v>775</v>
      </c>
      <c r="D690" s="105" t="s">
        <v>4781</v>
      </c>
      <c r="E690" s="106">
        <v>326367</v>
      </c>
      <c r="F690" s="107" t="s">
        <v>156</v>
      </c>
      <c r="G690" s="106">
        <v>26109</v>
      </c>
      <c r="H690" s="106">
        <v>352476</v>
      </c>
      <c r="I690" s="105" t="s">
        <v>3434</v>
      </c>
      <c r="J690" s="105" t="s">
        <v>3435</v>
      </c>
      <c r="K690" s="105" t="s">
        <v>3436</v>
      </c>
      <c r="L690" s="103" t="s">
        <v>786</v>
      </c>
    </row>
    <row r="691" spans="1:12" x14ac:dyDescent="0.2">
      <c r="A691" s="104">
        <v>45712</v>
      </c>
      <c r="B691" s="105" t="s">
        <v>4782</v>
      </c>
      <c r="C691" s="105" t="s">
        <v>775</v>
      </c>
      <c r="D691" s="105" t="s">
        <v>4783</v>
      </c>
      <c r="E691" s="106">
        <v>303291</v>
      </c>
      <c r="F691" s="107" t="s">
        <v>156</v>
      </c>
      <c r="G691" s="106">
        <v>24263</v>
      </c>
      <c r="H691" s="106">
        <v>327554</v>
      </c>
      <c r="I691" s="105" t="s">
        <v>3434</v>
      </c>
      <c r="J691" s="105" t="s">
        <v>3435</v>
      </c>
      <c r="K691" s="105" t="s">
        <v>3436</v>
      </c>
      <c r="L691" s="103" t="s">
        <v>786</v>
      </c>
    </row>
    <row r="692" spans="1:12" x14ac:dyDescent="0.2">
      <c r="A692" s="104">
        <v>45712</v>
      </c>
      <c r="B692" s="105" t="s">
        <v>4784</v>
      </c>
      <c r="C692" s="105" t="s">
        <v>775</v>
      </c>
      <c r="D692" s="105" t="s">
        <v>4785</v>
      </c>
      <c r="E692" s="106">
        <v>543945</v>
      </c>
      <c r="F692" s="107" t="s">
        <v>156</v>
      </c>
      <c r="G692" s="106">
        <v>43516</v>
      </c>
      <c r="H692" s="106">
        <v>587461</v>
      </c>
      <c r="I692" s="105" t="s">
        <v>3434</v>
      </c>
      <c r="J692" s="105" t="s">
        <v>3435</v>
      </c>
      <c r="K692" s="105" t="s">
        <v>3436</v>
      </c>
      <c r="L692" s="103" t="s">
        <v>786</v>
      </c>
    </row>
    <row r="693" spans="1:12" x14ac:dyDescent="0.2">
      <c r="A693" s="104">
        <v>45712</v>
      </c>
      <c r="B693" s="105" t="s">
        <v>4786</v>
      </c>
      <c r="C693" s="105" t="s">
        <v>775</v>
      </c>
      <c r="D693" s="105" t="s">
        <v>4787</v>
      </c>
      <c r="E693" s="106">
        <v>356034</v>
      </c>
      <c r="F693" s="107" t="s">
        <v>156</v>
      </c>
      <c r="G693" s="106">
        <v>28483</v>
      </c>
      <c r="H693" s="106">
        <v>384517</v>
      </c>
      <c r="I693" s="105" t="s">
        <v>3434</v>
      </c>
      <c r="J693" s="105" t="s">
        <v>3435</v>
      </c>
      <c r="K693" s="105" t="s">
        <v>3436</v>
      </c>
      <c r="L693" s="103" t="s">
        <v>786</v>
      </c>
    </row>
    <row r="694" spans="1:12" x14ac:dyDescent="0.2">
      <c r="A694" s="104">
        <v>45712</v>
      </c>
      <c r="B694" s="105" t="s">
        <v>4788</v>
      </c>
      <c r="C694" s="105" t="s">
        <v>775</v>
      </c>
      <c r="D694" s="105" t="s">
        <v>4789</v>
      </c>
      <c r="E694" s="106">
        <v>389004</v>
      </c>
      <c r="F694" s="107" t="s">
        <v>156</v>
      </c>
      <c r="G694" s="106">
        <v>31120</v>
      </c>
      <c r="H694" s="106">
        <v>420124</v>
      </c>
      <c r="I694" s="105" t="s">
        <v>3434</v>
      </c>
      <c r="J694" s="105" t="s">
        <v>3435</v>
      </c>
      <c r="K694" s="105" t="s">
        <v>3436</v>
      </c>
      <c r="L694" s="103" t="s">
        <v>786</v>
      </c>
    </row>
    <row r="695" spans="1:12" x14ac:dyDescent="0.2">
      <c r="A695" s="104">
        <v>45712</v>
      </c>
      <c r="B695" s="105" t="s">
        <v>4790</v>
      </c>
      <c r="C695" s="105" t="s">
        <v>775</v>
      </c>
      <c r="D695" s="105" t="s">
        <v>4791</v>
      </c>
      <c r="E695" s="106">
        <v>184608</v>
      </c>
      <c r="F695" s="107" t="s">
        <v>156</v>
      </c>
      <c r="G695" s="106">
        <v>14769</v>
      </c>
      <c r="H695" s="106">
        <v>199377</v>
      </c>
      <c r="I695" s="105" t="s">
        <v>3434</v>
      </c>
      <c r="J695" s="105" t="s">
        <v>3435</v>
      </c>
      <c r="K695" s="105" t="s">
        <v>3436</v>
      </c>
      <c r="L695" s="103" t="s">
        <v>786</v>
      </c>
    </row>
    <row r="696" spans="1:12" x14ac:dyDescent="0.2">
      <c r="A696" s="104">
        <v>45712</v>
      </c>
      <c r="B696" s="105" t="s">
        <v>4792</v>
      </c>
      <c r="C696" s="105" t="s">
        <v>775</v>
      </c>
      <c r="D696" s="105" t="s">
        <v>4793</v>
      </c>
      <c r="E696" s="106">
        <v>230760</v>
      </c>
      <c r="F696" s="107" t="s">
        <v>156</v>
      </c>
      <c r="G696" s="106">
        <v>18461</v>
      </c>
      <c r="H696" s="106">
        <v>249221</v>
      </c>
      <c r="I696" s="105" t="s">
        <v>3434</v>
      </c>
      <c r="J696" s="105" t="s">
        <v>3435</v>
      </c>
      <c r="K696" s="105" t="s">
        <v>3436</v>
      </c>
      <c r="L696" s="103" t="s">
        <v>786</v>
      </c>
    </row>
    <row r="697" spans="1:12" x14ac:dyDescent="0.2">
      <c r="A697" s="104">
        <v>45712</v>
      </c>
      <c r="B697" s="105" t="s">
        <v>4794</v>
      </c>
      <c r="C697" s="105" t="s">
        <v>775</v>
      </c>
      <c r="D697" s="105" t="s">
        <v>4795</v>
      </c>
      <c r="E697" s="106">
        <v>501096</v>
      </c>
      <c r="F697" s="107" t="s">
        <v>156</v>
      </c>
      <c r="G697" s="106">
        <v>40088</v>
      </c>
      <c r="H697" s="106">
        <v>541184</v>
      </c>
      <c r="I697" s="105" t="s">
        <v>3434</v>
      </c>
      <c r="J697" s="105" t="s">
        <v>3435</v>
      </c>
      <c r="K697" s="105" t="s">
        <v>3436</v>
      </c>
      <c r="L697" s="103" t="s">
        <v>786</v>
      </c>
    </row>
    <row r="698" spans="1:12" x14ac:dyDescent="0.2">
      <c r="A698" s="104">
        <v>45712</v>
      </c>
      <c r="B698" s="105" t="s">
        <v>4796</v>
      </c>
      <c r="C698" s="105" t="s">
        <v>775</v>
      </c>
      <c r="D698" s="105" t="s">
        <v>4797</v>
      </c>
      <c r="E698" s="106">
        <v>626370</v>
      </c>
      <c r="F698" s="107" t="s">
        <v>156</v>
      </c>
      <c r="G698" s="106">
        <v>50110</v>
      </c>
      <c r="H698" s="106">
        <v>676480</v>
      </c>
      <c r="I698" s="105" t="s">
        <v>3434</v>
      </c>
      <c r="J698" s="105" t="s">
        <v>3435</v>
      </c>
      <c r="K698" s="105" t="s">
        <v>3436</v>
      </c>
      <c r="L698" s="103" t="s">
        <v>786</v>
      </c>
    </row>
    <row r="699" spans="1:12" x14ac:dyDescent="0.2">
      <c r="A699" s="104">
        <v>45712</v>
      </c>
      <c r="B699" s="105" t="s">
        <v>4798</v>
      </c>
      <c r="C699" s="105" t="s">
        <v>775</v>
      </c>
      <c r="D699" s="105" t="s">
        <v>4799</v>
      </c>
      <c r="E699" s="106">
        <v>501096</v>
      </c>
      <c r="F699" s="107" t="s">
        <v>156</v>
      </c>
      <c r="G699" s="106">
        <v>40088</v>
      </c>
      <c r="H699" s="106">
        <v>541184</v>
      </c>
      <c r="I699" s="105" t="s">
        <v>3434</v>
      </c>
      <c r="J699" s="105" t="s">
        <v>3435</v>
      </c>
      <c r="K699" s="105" t="s">
        <v>3436</v>
      </c>
      <c r="L699" s="103" t="s">
        <v>786</v>
      </c>
    </row>
    <row r="700" spans="1:12" x14ac:dyDescent="0.2">
      <c r="A700" s="104">
        <v>45712</v>
      </c>
      <c r="B700" s="105" t="s">
        <v>4800</v>
      </c>
      <c r="C700" s="105" t="s">
        <v>775</v>
      </c>
      <c r="D700" s="105" t="s">
        <v>4801</v>
      </c>
      <c r="E700" s="106">
        <v>626370</v>
      </c>
      <c r="F700" s="107" t="s">
        <v>156</v>
      </c>
      <c r="G700" s="106">
        <v>50110</v>
      </c>
      <c r="H700" s="106">
        <v>676480</v>
      </c>
      <c r="I700" s="105" t="s">
        <v>3434</v>
      </c>
      <c r="J700" s="105" t="s">
        <v>3435</v>
      </c>
      <c r="K700" s="105" t="s">
        <v>3436</v>
      </c>
      <c r="L700" s="103" t="s">
        <v>786</v>
      </c>
    </row>
    <row r="701" spans="1:12" x14ac:dyDescent="0.2">
      <c r="A701" s="104">
        <v>45712</v>
      </c>
      <c r="B701" s="105" t="s">
        <v>4802</v>
      </c>
      <c r="C701" s="105" t="s">
        <v>775</v>
      </c>
      <c r="D701" s="105" t="s">
        <v>4803</v>
      </c>
      <c r="E701" s="106">
        <v>491202</v>
      </c>
      <c r="F701" s="107" t="s">
        <v>156</v>
      </c>
      <c r="G701" s="106">
        <v>39296</v>
      </c>
      <c r="H701" s="106">
        <v>530498</v>
      </c>
      <c r="I701" s="105" t="s">
        <v>3434</v>
      </c>
      <c r="J701" s="105" t="s">
        <v>3435</v>
      </c>
      <c r="K701" s="105" t="s">
        <v>3436</v>
      </c>
      <c r="L701" s="103" t="s">
        <v>786</v>
      </c>
    </row>
    <row r="702" spans="1:12" x14ac:dyDescent="0.2">
      <c r="A702" s="104">
        <v>45712</v>
      </c>
      <c r="B702" s="105" t="s">
        <v>4804</v>
      </c>
      <c r="C702" s="105" t="s">
        <v>775</v>
      </c>
      <c r="D702" s="105" t="s">
        <v>4805</v>
      </c>
      <c r="E702" s="106">
        <v>184608</v>
      </c>
      <c r="F702" s="107" t="s">
        <v>156</v>
      </c>
      <c r="G702" s="106">
        <v>14769</v>
      </c>
      <c r="H702" s="106">
        <v>199377</v>
      </c>
      <c r="I702" s="105" t="s">
        <v>3434</v>
      </c>
      <c r="J702" s="105" t="s">
        <v>3435</v>
      </c>
      <c r="K702" s="105" t="s">
        <v>3436</v>
      </c>
      <c r="L702" s="103" t="s">
        <v>786</v>
      </c>
    </row>
    <row r="703" spans="1:12" x14ac:dyDescent="0.2">
      <c r="A703" s="104">
        <v>45712</v>
      </c>
      <c r="B703" s="105" t="s">
        <v>4806</v>
      </c>
      <c r="C703" s="105" t="s">
        <v>775</v>
      </c>
      <c r="D703" s="105" t="s">
        <v>4807</v>
      </c>
      <c r="E703" s="106">
        <v>230760</v>
      </c>
      <c r="F703" s="107" t="s">
        <v>156</v>
      </c>
      <c r="G703" s="106">
        <v>18461</v>
      </c>
      <c r="H703" s="106">
        <v>249221</v>
      </c>
      <c r="I703" s="105" t="s">
        <v>3434</v>
      </c>
      <c r="J703" s="105" t="s">
        <v>3435</v>
      </c>
      <c r="K703" s="105" t="s">
        <v>3436</v>
      </c>
      <c r="L703" s="103" t="s">
        <v>786</v>
      </c>
    </row>
    <row r="704" spans="1:12" x14ac:dyDescent="0.2">
      <c r="A704" s="104">
        <v>45712</v>
      </c>
      <c r="B704" s="105" t="s">
        <v>4808</v>
      </c>
      <c r="C704" s="105" t="s">
        <v>775</v>
      </c>
      <c r="D704" s="105" t="s">
        <v>4809</v>
      </c>
      <c r="E704" s="106">
        <v>230760</v>
      </c>
      <c r="F704" s="107" t="s">
        <v>156</v>
      </c>
      <c r="G704" s="106">
        <v>18461</v>
      </c>
      <c r="H704" s="106">
        <v>249221</v>
      </c>
      <c r="I704" s="105" t="s">
        <v>3434</v>
      </c>
      <c r="J704" s="105" t="s">
        <v>3435</v>
      </c>
      <c r="K704" s="105" t="s">
        <v>3436</v>
      </c>
      <c r="L704" s="103" t="s">
        <v>786</v>
      </c>
    </row>
    <row r="705" spans="1:12" x14ac:dyDescent="0.2">
      <c r="A705" s="104">
        <v>45713</v>
      </c>
      <c r="B705" s="105" t="s">
        <v>4810</v>
      </c>
      <c r="C705" s="105" t="s">
        <v>775</v>
      </c>
      <c r="D705" s="105" t="s">
        <v>4811</v>
      </c>
      <c r="E705" s="106">
        <v>346140</v>
      </c>
      <c r="F705" s="107" t="s">
        <v>156</v>
      </c>
      <c r="G705" s="106">
        <v>27691</v>
      </c>
      <c r="H705" s="106">
        <v>373831</v>
      </c>
      <c r="I705" s="105" t="s">
        <v>3434</v>
      </c>
      <c r="J705" s="105" t="s">
        <v>3435</v>
      </c>
      <c r="K705" s="105" t="s">
        <v>3436</v>
      </c>
      <c r="L705" s="103" t="s">
        <v>786</v>
      </c>
    </row>
    <row r="706" spans="1:12" x14ac:dyDescent="0.2">
      <c r="A706" s="104">
        <v>45713</v>
      </c>
      <c r="B706" s="105" t="s">
        <v>4812</v>
      </c>
      <c r="C706" s="105" t="s">
        <v>775</v>
      </c>
      <c r="D706" s="105" t="s">
        <v>4813</v>
      </c>
      <c r="E706" s="106">
        <v>230760</v>
      </c>
      <c r="F706" s="107" t="s">
        <v>156</v>
      </c>
      <c r="G706" s="106">
        <v>18461</v>
      </c>
      <c r="H706" s="106">
        <v>249221</v>
      </c>
      <c r="I706" s="105" t="s">
        <v>3434</v>
      </c>
      <c r="J706" s="105" t="s">
        <v>3435</v>
      </c>
      <c r="K706" s="105" t="s">
        <v>3436</v>
      </c>
      <c r="L706" s="103" t="s">
        <v>786</v>
      </c>
    </row>
    <row r="707" spans="1:12" x14ac:dyDescent="0.2">
      <c r="A707" s="104">
        <v>45713</v>
      </c>
      <c r="B707" s="105" t="s">
        <v>4814</v>
      </c>
      <c r="C707" s="105" t="s">
        <v>775</v>
      </c>
      <c r="D707" s="105" t="s">
        <v>4815</v>
      </c>
      <c r="E707" s="106">
        <v>303291</v>
      </c>
      <c r="F707" s="107" t="s">
        <v>156</v>
      </c>
      <c r="G707" s="106">
        <v>24263</v>
      </c>
      <c r="H707" s="106">
        <v>327554</v>
      </c>
      <c r="I707" s="105" t="s">
        <v>3434</v>
      </c>
      <c r="J707" s="105" t="s">
        <v>3435</v>
      </c>
      <c r="K707" s="105" t="s">
        <v>3436</v>
      </c>
      <c r="L707" s="103" t="s">
        <v>786</v>
      </c>
    </row>
    <row r="708" spans="1:12" x14ac:dyDescent="0.2">
      <c r="A708" s="104">
        <v>45713</v>
      </c>
      <c r="B708" s="105" t="s">
        <v>4816</v>
      </c>
      <c r="C708" s="105" t="s">
        <v>775</v>
      </c>
      <c r="D708" s="105" t="s">
        <v>4817</v>
      </c>
      <c r="E708" s="106">
        <v>501096</v>
      </c>
      <c r="F708" s="107" t="s">
        <v>156</v>
      </c>
      <c r="G708" s="106">
        <v>40088</v>
      </c>
      <c r="H708" s="106">
        <v>541184</v>
      </c>
      <c r="I708" s="105" t="s">
        <v>3434</v>
      </c>
      <c r="J708" s="105" t="s">
        <v>3435</v>
      </c>
      <c r="K708" s="105" t="s">
        <v>3436</v>
      </c>
      <c r="L708" s="103" t="s">
        <v>786</v>
      </c>
    </row>
    <row r="709" spans="1:12" x14ac:dyDescent="0.2">
      <c r="A709" s="104">
        <v>45713</v>
      </c>
      <c r="B709" s="105" t="s">
        <v>4818</v>
      </c>
      <c r="C709" s="105" t="s">
        <v>775</v>
      </c>
      <c r="D709" s="105" t="s">
        <v>4819</v>
      </c>
      <c r="E709" s="106">
        <v>501096</v>
      </c>
      <c r="F709" s="107" t="s">
        <v>156</v>
      </c>
      <c r="G709" s="106">
        <v>40088</v>
      </c>
      <c r="H709" s="106">
        <v>541184</v>
      </c>
      <c r="I709" s="105" t="s">
        <v>3434</v>
      </c>
      <c r="J709" s="105" t="s">
        <v>3435</v>
      </c>
      <c r="K709" s="105" t="s">
        <v>3436</v>
      </c>
      <c r="L709" s="103" t="s">
        <v>786</v>
      </c>
    </row>
    <row r="710" spans="1:12" x14ac:dyDescent="0.2">
      <c r="A710" s="104">
        <v>45713</v>
      </c>
      <c r="B710" s="105" t="s">
        <v>4820</v>
      </c>
      <c r="C710" s="105" t="s">
        <v>775</v>
      </c>
      <c r="D710" s="105" t="s">
        <v>4821</v>
      </c>
      <c r="E710" s="106">
        <v>543945</v>
      </c>
      <c r="F710" s="107" t="s">
        <v>156</v>
      </c>
      <c r="G710" s="106">
        <v>43516</v>
      </c>
      <c r="H710" s="106">
        <v>587461</v>
      </c>
      <c r="I710" s="105" t="s">
        <v>3434</v>
      </c>
      <c r="J710" s="105" t="s">
        <v>3435</v>
      </c>
      <c r="K710" s="105" t="s">
        <v>3436</v>
      </c>
      <c r="L710" s="103" t="s">
        <v>786</v>
      </c>
    </row>
    <row r="711" spans="1:12" x14ac:dyDescent="0.2">
      <c r="A711" s="104">
        <v>45713</v>
      </c>
      <c r="B711" s="105" t="s">
        <v>4822</v>
      </c>
      <c r="C711" s="105" t="s">
        <v>775</v>
      </c>
      <c r="D711" s="105" t="s">
        <v>4823</v>
      </c>
      <c r="E711" s="106">
        <v>356034</v>
      </c>
      <c r="F711" s="107" t="s">
        <v>156</v>
      </c>
      <c r="G711" s="106">
        <v>28483</v>
      </c>
      <c r="H711" s="106">
        <v>384517</v>
      </c>
      <c r="I711" s="105" t="s">
        <v>3434</v>
      </c>
      <c r="J711" s="105" t="s">
        <v>3435</v>
      </c>
      <c r="K711" s="105" t="s">
        <v>3436</v>
      </c>
      <c r="L711" s="103" t="s">
        <v>786</v>
      </c>
    </row>
    <row r="712" spans="1:12" x14ac:dyDescent="0.2">
      <c r="A712" s="104">
        <v>45713</v>
      </c>
      <c r="B712" s="105" t="s">
        <v>4824</v>
      </c>
      <c r="C712" s="105" t="s">
        <v>775</v>
      </c>
      <c r="D712" s="105" t="s">
        <v>4825</v>
      </c>
      <c r="E712" s="106">
        <v>445050</v>
      </c>
      <c r="F712" s="107" t="s">
        <v>156</v>
      </c>
      <c r="G712" s="106">
        <v>35604</v>
      </c>
      <c r="H712" s="106">
        <v>480654</v>
      </c>
      <c r="I712" s="105" t="s">
        <v>3434</v>
      </c>
      <c r="J712" s="105" t="s">
        <v>3435</v>
      </c>
      <c r="K712" s="105" t="s">
        <v>3436</v>
      </c>
      <c r="L712" s="103" t="s">
        <v>786</v>
      </c>
    </row>
    <row r="713" spans="1:12" x14ac:dyDescent="0.2">
      <c r="A713" s="104">
        <v>45713</v>
      </c>
      <c r="B713" s="105" t="s">
        <v>4826</v>
      </c>
      <c r="C713" s="105" t="s">
        <v>775</v>
      </c>
      <c r="D713" s="105" t="s">
        <v>4827</v>
      </c>
      <c r="E713" s="106">
        <v>230760</v>
      </c>
      <c r="F713" s="107" t="s">
        <v>156</v>
      </c>
      <c r="G713" s="106">
        <v>18461</v>
      </c>
      <c r="H713" s="106">
        <v>249221</v>
      </c>
      <c r="I713" s="105" t="s">
        <v>3434</v>
      </c>
      <c r="J713" s="105" t="s">
        <v>3435</v>
      </c>
      <c r="K713" s="105" t="s">
        <v>3436</v>
      </c>
      <c r="L713" s="103" t="s">
        <v>786</v>
      </c>
    </row>
    <row r="714" spans="1:12" x14ac:dyDescent="0.2">
      <c r="A714" s="104">
        <v>45713</v>
      </c>
      <c r="B714" s="105" t="s">
        <v>4828</v>
      </c>
      <c r="C714" s="105" t="s">
        <v>775</v>
      </c>
      <c r="D714" s="105" t="s">
        <v>4829</v>
      </c>
      <c r="E714" s="106">
        <v>501096</v>
      </c>
      <c r="F714" s="107" t="s">
        <v>156</v>
      </c>
      <c r="G714" s="106">
        <v>40088</v>
      </c>
      <c r="H714" s="106">
        <v>541184</v>
      </c>
      <c r="I714" s="105" t="s">
        <v>3434</v>
      </c>
      <c r="J714" s="105" t="s">
        <v>3435</v>
      </c>
      <c r="K714" s="105" t="s">
        <v>3436</v>
      </c>
      <c r="L714" s="103" t="s">
        <v>786</v>
      </c>
    </row>
    <row r="715" spans="1:12" x14ac:dyDescent="0.2">
      <c r="A715" s="104">
        <v>45713</v>
      </c>
      <c r="B715" s="105" t="s">
        <v>4830</v>
      </c>
      <c r="C715" s="105" t="s">
        <v>775</v>
      </c>
      <c r="D715" s="105" t="s">
        <v>4831</v>
      </c>
      <c r="E715" s="106">
        <v>501096</v>
      </c>
      <c r="F715" s="107" t="s">
        <v>156</v>
      </c>
      <c r="G715" s="106">
        <v>40088</v>
      </c>
      <c r="H715" s="106">
        <v>541184</v>
      </c>
      <c r="I715" s="105" t="s">
        <v>3434</v>
      </c>
      <c r="J715" s="105" t="s">
        <v>3435</v>
      </c>
      <c r="K715" s="105" t="s">
        <v>3436</v>
      </c>
      <c r="L715" s="103" t="s">
        <v>786</v>
      </c>
    </row>
    <row r="716" spans="1:12" x14ac:dyDescent="0.2">
      <c r="A716" s="104">
        <v>45713</v>
      </c>
      <c r="B716" s="105" t="s">
        <v>4832</v>
      </c>
      <c r="C716" s="105" t="s">
        <v>775</v>
      </c>
      <c r="D716" s="105" t="s">
        <v>4833</v>
      </c>
      <c r="E716" s="106">
        <v>309882</v>
      </c>
      <c r="F716" s="107" t="s">
        <v>156</v>
      </c>
      <c r="G716" s="106">
        <v>24791</v>
      </c>
      <c r="H716" s="106">
        <v>334673</v>
      </c>
      <c r="I716" s="105" t="s">
        <v>3434</v>
      </c>
      <c r="J716" s="105" t="s">
        <v>3435</v>
      </c>
      <c r="K716" s="105" t="s">
        <v>3436</v>
      </c>
      <c r="L716" s="103" t="s">
        <v>786</v>
      </c>
    </row>
    <row r="717" spans="1:12" x14ac:dyDescent="0.2">
      <c r="A717" s="104">
        <v>45713</v>
      </c>
      <c r="B717" s="105" t="s">
        <v>4834</v>
      </c>
      <c r="C717" s="105" t="s">
        <v>775</v>
      </c>
      <c r="D717" s="105" t="s">
        <v>4835</v>
      </c>
      <c r="E717" s="106">
        <v>230760</v>
      </c>
      <c r="F717" s="107" t="s">
        <v>156</v>
      </c>
      <c r="G717" s="106">
        <v>18461</v>
      </c>
      <c r="H717" s="106">
        <v>249221</v>
      </c>
      <c r="I717" s="105" t="s">
        <v>3434</v>
      </c>
      <c r="J717" s="105" t="s">
        <v>3435</v>
      </c>
      <c r="K717" s="105" t="s">
        <v>3436</v>
      </c>
      <c r="L717" s="103" t="s">
        <v>786</v>
      </c>
    </row>
    <row r="718" spans="1:12" x14ac:dyDescent="0.2">
      <c r="A718" s="104">
        <v>45713</v>
      </c>
      <c r="B718" s="105" t="s">
        <v>4836</v>
      </c>
      <c r="C718" s="105" t="s">
        <v>775</v>
      </c>
      <c r="D718" s="105" t="s">
        <v>4837</v>
      </c>
      <c r="E718" s="106">
        <v>184608</v>
      </c>
      <c r="F718" s="107" t="s">
        <v>156</v>
      </c>
      <c r="G718" s="106">
        <v>14769</v>
      </c>
      <c r="H718" s="106">
        <v>199377</v>
      </c>
      <c r="I718" s="105" t="s">
        <v>3434</v>
      </c>
      <c r="J718" s="105" t="s">
        <v>3435</v>
      </c>
      <c r="K718" s="105" t="s">
        <v>3436</v>
      </c>
      <c r="L718" s="103" t="s">
        <v>786</v>
      </c>
    </row>
    <row r="719" spans="1:12" x14ac:dyDescent="0.2">
      <c r="A719" s="104">
        <v>45713</v>
      </c>
      <c r="B719" s="105" t="s">
        <v>4838</v>
      </c>
      <c r="C719" s="105" t="s">
        <v>775</v>
      </c>
      <c r="D719" s="105" t="s">
        <v>4839</v>
      </c>
      <c r="E719" s="106">
        <v>626370</v>
      </c>
      <c r="F719" s="107" t="s">
        <v>156</v>
      </c>
      <c r="G719" s="106">
        <v>50110</v>
      </c>
      <c r="H719" s="106">
        <v>676480</v>
      </c>
      <c r="I719" s="105" t="s">
        <v>3434</v>
      </c>
      <c r="J719" s="105" t="s">
        <v>3435</v>
      </c>
      <c r="K719" s="105" t="s">
        <v>3436</v>
      </c>
      <c r="L719" s="103" t="s">
        <v>786</v>
      </c>
    </row>
    <row r="720" spans="1:12" x14ac:dyDescent="0.2">
      <c r="A720" s="104">
        <v>45714</v>
      </c>
      <c r="B720" s="105" t="s">
        <v>4840</v>
      </c>
      <c r="C720" s="105" t="s">
        <v>775</v>
      </c>
      <c r="D720" s="105" t="s">
        <v>4841</v>
      </c>
      <c r="E720" s="106">
        <v>731856</v>
      </c>
      <c r="F720" s="107" t="s">
        <v>156</v>
      </c>
      <c r="G720" s="106">
        <v>58548</v>
      </c>
      <c r="H720" s="106">
        <v>790404</v>
      </c>
      <c r="I720" s="105" t="s">
        <v>3434</v>
      </c>
      <c r="J720" s="105" t="s">
        <v>3435</v>
      </c>
      <c r="K720" s="105" t="s">
        <v>3436</v>
      </c>
      <c r="L720" s="103" t="s">
        <v>786</v>
      </c>
    </row>
    <row r="721" spans="1:12" x14ac:dyDescent="0.2">
      <c r="A721" s="104">
        <v>45714</v>
      </c>
      <c r="B721" s="105" t="s">
        <v>4842</v>
      </c>
      <c r="C721" s="105" t="s">
        <v>775</v>
      </c>
      <c r="D721" s="105" t="s">
        <v>4843</v>
      </c>
      <c r="E721" s="106">
        <v>230760</v>
      </c>
      <c r="F721" s="107" t="s">
        <v>156</v>
      </c>
      <c r="G721" s="106">
        <v>18461</v>
      </c>
      <c r="H721" s="106">
        <v>249221</v>
      </c>
      <c r="I721" s="105" t="s">
        <v>3434</v>
      </c>
      <c r="J721" s="105" t="s">
        <v>3435</v>
      </c>
      <c r="K721" s="105" t="s">
        <v>3436</v>
      </c>
      <c r="L721" s="103" t="s">
        <v>786</v>
      </c>
    </row>
    <row r="722" spans="1:12" x14ac:dyDescent="0.2">
      <c r="A722" s="104">
        <v>45714</v>
      </c>
      <c r="B722" s="105" t="s">
        <v>4844</v>
      </c>
      <c r="C722" s="105" t="s">
        <v>775</v>
      </c>
      <c r="D722" s="105" t="s">
        <v>4845</v>
      </c>
      <c r="E722" s="106">
        <v>481308</v>
      </c>
      <c r="F722" s="107" t="s">
        <v>156</v>
      </c>
      <c r="G722" s="106">
        <v>38505</v>
      </c>
      <c r="H722" s="106">
        <v>519813</v>
      </c>
      <c r="I722" s="105" t="s">
        <v>3434</v>
      </c>
      <c r="J722" s="105" t="s">
        <v>3435</v>
      </c>
      <c r="K722" s="105" t="s">
        <v>3436</v>
      </c>
      <c r="L722" s="103" t="s">
        <v>786</v>
      </c>
    </row>
    <row r="723" spans="1:12" x14ac:dyDescent="0.2">
      <c r="A723" s="104">
        <v>45714</v>
      </c>
      <c r="B723" s="105" t="s">
        <v>4846</v>
      </c>
      <c r="C723" s="105" t="s">
        <v>775</v>
      </c>
      <c r="D723" s="105" t="s">
        <v>4847</v>
      </c>
      <c r="E723" s="106">
        <v>415368</v>
      </c>
      <c r="F723" s="107" t="s">
        <v>156</v>
      </c>
      <c r="G723" s="106">
        <v>33229</v>
      </c>
      <c r="H723" s="106">
        <v>448597</v>
      </c>
      <c r="I723" s="105" t="s">
        <v>3434</v>
      </c>
      <c r="J723" s="105" t="s">
        <v>3435</v>
      </c>
      <c r="K723" s="105" t="s">
        <v>3436</v>
      </c>
      <c r="L723" s="103" t="s">
        <v>786</v>
      </c>
    </row>
    <row r="724" spans="1:12" x14ac:dyDescent="0.2">
      <c r="A724" s="104">
        <v>45714</v>
      </c>
      <c r="B724" s="105" t="s">
        <v>4848</v>
      </c>
      <c r="C724" s="105" t="s">
        <v>775</v>
      </c>
      <c r="D724" s="105" t="s">
        <v>4849</v>
      </c>
      <c r="E724" s="106">
        <v>230760</v>
      </c>
      <c r="F724" s="107" t="s">
        <v>156</v>
      </c>
      <c r="G724" s="106">
        <v>18461</v>
      </c>
      <c r="H724" s="106">
        <v>249221</v>
      </c>
      <c r="I724" s="105" t="s">
        <v>3434</v>
      </c>
      <c r="J724" s="105" t="s">
        <v>3435</v>
      </c>
      <c r="K724" s="105" t="s">
        <v>3436</v>
      </c>
      <c r="L724" s="103" t="s">
        <v>786</v>
      </c>
    </row>
    <row r="725" spans="1:12" x14ac:dyDescent="0.2">
      <c r="A725" s="104">
        <v>45715</v>
      </c>
      <c r="B725" s="105" t="s">
        <v>4850</v>
      </c>
      <c r="C725" s="105" t="s">
        <v>4851</v>
      </c>
      <c r="D725" s="105" t="s">
        <v>1346</v>
      </c>
      <c r="E725" s="106">
        <v>-313185</v>
      </c>
      <c r="F725" s="107" t="s">
        <v>156</v>
      </c>
      <c r="G725" s="106">
        <v>-25055</v>
      </c>
      <c r="H725" s="106">
        <v>-338240</v>
      </c>
      <c r="I725" s="105" t="s">
        <v>3418</v>
      </c>
      <c r="J725" s="105" t="s">
        <v>3419</v>
      </c>
      <c r="K725" s="105" t="s">
        <v>3420</v>
      </c>
      <c r="L725" s="103" t="s">
        <v>786</v>
      </c>
    </row>
    <row r="726" spans="1:12" x14ac:dyDescent="0.2">
      <c r="A726" s="104">
        <v>45715</v>
      </c>
      <c r="B726" s="105" t="s">
        <v>4852</v>
      </c>
      <c r="C726" s="105" t="s">
        <v>4184</v>
      </c>
      <c r="D726" s="105" t="s">
        <v>1346</v>
      </c>
      <c r="E726" s="106">
        <v>-187911</v>
      </c>
      <c r="F726" s="107" t="s">
        <v>156</v>
      </c>
      <c r="G726" s="106">
        <v>-15033</v>
      </c>
      <c r="H726" s="106">
        <v>-202944</v>
      </c>
      <c r="I726" s="105" t="s">
        <v>3423</v>
      </c>
      <c r="J726" s="105" t="s">
        <v>3424</v>
      </c>
      <c r="K726" s="105" t="s">
        <v>3425</v>
      </c>
      <c r="L726" s="103" t="s">
        <v>786</v>
      </c>
    </row>
    <row r="727" spans="1:12" x14ac:dyDescent="0.2">
      <c r="A727" s="104">
        <v>45715</v>
      </c>
      <c r="B727" s="105" t="s">
        <v>4853</v>
      </c>
      <c r="C727" s="105" t="s">
        <v>4184</v>
      </c>
      <c r="D727" s="105" t="s">
        <v>1346</v>
      </c>
      <c r="E727" s="106">
        <v>-125274</v>
      </c>
      <c r="F727" s="107" t="s">
        <v>156</v>
      </c>
      <c r="G727" s="106">
        <v>-10022</v>
      </c>
      <c r="H727" s="106">
        <v>-135296</v>
      </c>
      <c r="I727" s="105" t="s">
        <v>3423</v>
      </c>
      <c r="J727" s="105" t="s">
        <v>3424</v>
      </c>
      <c r="K727" s="105" t="s">
        <v>3425</v>
      </c>
      <c r="L727" s="103" t="s">
        <v>786</v>
      </c>
    </row>
    <row r="728" spans="1:12" x14ac:dyDescent="0.2">
      <c r="A728" s="104">
        <v>45715</v>
      </c>
      <c r="B728" s="105" t="s">
        <v>4854</v>
      </c>
      <c r="C728" s="105" t="s">
        <v>4184</v>
      </c>
      <c r="D728" s="105" t="s">
        <v>1346</v>
      </c>
      <c r="E728" s="106">
        <v>-313185</v>
      </c>
      <c r="F728" s="107" t="s">
        <v>156</v>
      </c>
      <c r="G728" s="106">
        <v>-25055</v>
      </c>
      <c r="H728" s="106">
        <v>-338240</v>
      </c>
      <c r="I728" s="105" t="s">
        <v>3423</v>
      </c>
      <c r="J728" s="105" t="s">
        <v>3424</v>
      </c>
      <c r="K728" s="105" t="s">
        <v>3425</v>
      </c>
      <c r="L728" s="103" t="s">
        <v>786</v>
      </c>
    </row>
    <row r="729" spans="1:12" x14ac:dyDescent="0.2">
      <c r="A729" s="104">
        <v>45715</v>
      </c>
      <c r="B729" s="105" t="s">
        <v>4855</v>
      </c>
      <c r="C729" s="105" t="s">
        <v>3991</v>
      </c>
      <c r="D729" s="105" t="s">
        <v>1346</v>
      </c>
      <c r="E729" s="106">
        <v>-125274</v>
      </c>
      <c r="F729" s="107" t="s">
        <v>156</v>
      </c>
      <c r="G729" s="106">
        <v>-10022</v>
      </c>
      <c r="H729" s="106">
        <v>-135296</v>
      </c>
      <c r="I729" s="105" t="s">
        <v>3434</v>
      </c>
      <c r="J729" s="105" t="s">
        <v>3435</v>
      </c>
      <c r="K729" s="105" t="s">
        <v>3436</v>
      </c>
      <c r="L729" s="103" t="s">
        <v>786</v>
      </c>
    </row>
    <row r="730" spans="1:12" x14ac:dyDescent="0.2">
      <c r="A730" s="104">
        <v>45715</v>
      </c>
      <c r="B730" s="105" t="s">
        <v>4856</v>
      </c>
      <c r="C730" s="105" t="s">
        <v>3991</v>
      </c>
      <c r="D730" s="105" t="s">
        <v>1346</v>
      </c>
      <c r="E730" s="106">
        <v>-62637</v>
      </c>
      <c r="F730" s="107" t="s">
        <v>156</v>
      </c>
      <c r="G730" s="106">
        <v>-5011</v>
      </c>
      <c r="H730" s="106">
        <v>-67648</v>
      </c>
      <c r="I730" s="105" t="s">
        <v>3434</v>
      </c>
      <c r="J730" s="105" t="s">
        <v>3435</v>
      </c>
      <c r="K730" s="105" t="s">
        <v>3436</v>
      </c>
      <c r="L730" s="103" t="s">
        <v>786</v>
      </c>
    </row>
    <row r="731" spans="1:12" x14ac:dyDescent="0.2">
      <c r="A731" s="104">
        <v>45715</v>
      </c>
      <c r="B731" s="105" t="s">
        <v>4857</v>
      </c>
      <c r="C731" s="105" t="s">
        <v>3991</v>
      </c>
      <c r="D731" s="105" t="s">
        <v>1346</v>
      </c>
      <c r="E731" s="106">
        <v>-46152</v>
      </c>
      <c r="F731" s="107" t="s">
        <v>156</v>
      </c>
      <c r="G731" s="106">
        <v>-3692</v>
      </c>
      <c r="H731" s="106">
        <v>-49844</v>
      </c>
      <c r="I731" s="105" t="s">
        <v>3434</v>
      </c>
      <c r="J731" s="105" t="s">
        <v>3435</v>
      </c>
      <c r="K731" s="105" t="s">
        <v>3436</v>
      </c>
      <c r="L731" s="103" t="s">
        <v>786</v>
      </c>
    </row>
    <row r="732" spans="1:12" x14ac:dyDescent="0.2">
      <c r="A732" s="104">
        <v>45715</v>
      </c>
      <c r="B732" s="105" t="s">
        <v>4858</v>
      </c>
      <c r="C732" s="105" t="s">
        <v>3991</v>
      </c>
      <c r="D732" s="105" t="s">
        <v>1346</v>
      </c>
      <c r="E732" s="106">
        <v>-62637</v>
      </c>
      <c r="F732" s="107" t="s">
        <v>156</v>
      </c>
      <c r="G732" s="106">
        <v>-5011</v>
      </c>
      <c r="H732" s="106">
        <v>-67648</v>
      </c>
      <c r="I732" s="105" t="s">
        <v>3434</v>
      </c>
      <c r="J732" s="105" t="s">
        <v>3435</v>
      </c>
      <c r="K732" s="105" t="s">
        <v>3436</v>
      </c>
      <c r="L732" s="103" t="s">
        <v>786</v>
      </c>
    </row>
    <row r="733" spans="1:12" x14ac:dyDescent="0.2">
      <c r="A733" s="104">
        <v>45715</v>
      </c>
      <c r="B733" s="105" t="s">
        <v>4859</v>
      </c>
      <c r="C733" s="105" t="s">
        <v>3991</v>
      </c>
      <c r="D733" s="105" t="s">
        <v>1346</v>
      </c>
      <c r="E733" s="106">
        <v>-187911</v>
      </c>
      <c r="F733" s="107" t="s">
        <v>156</v>
      </c>
      <c r="G733" s="106">
        <v>-15033</v>
      </c>
      <c r="H733" s="106">
        <v>-202944</v>
      </c>
      <c r="I733" s="105" t="s">
        <v>3434</v>
      </c>
      <c r="J733" s="105" t="s">
        <v>3435</v>
      </c>
      <c r="K733" s="105" t="s">
        <v>3436</v>
      </c>
      <c r="L733" s="103" t="s">
        <v>786</v>
      </c>
    </row>
    <row r="734" spans="1:12" x14ac:dyDescent="0.2">
      <c r="A734" s="104">
        <v>45715</v>
      </c>
      <c r="B734" s="105" t="s">
        <v>4860</v>
      </c>
      <c r="C734" s="105" t="s">
        <v>3991</v>
      </c>
      <c r="D734" s="105" t="s">
        <v>1346</v>
      </c>
      <c r="E734" s="106">
        <v>-187911</v>
      </c>
      <c r="F734" s="107" t="s">
        <v>156</v>
      </c>
      <c r="G734" s="106">
        <v>-15033</v>
      </c>
      <c r="H734" s="106">
        <v>-202944</v>
      </c>
      <c r="I734" s="105" t="s">
        <v>3434</v>
      </c>
      <c r="J734" s="105" t="s">
        <v>3435</v>
      </c>
      <c r="K734" s="105" t="s">
        <v>3436</v>
      </c>
      <c r="L734" s="103" t="s">
        <v>786</v>
      </c>
    </row>
    <row r="735" spans="1:12" x14ac:dyDescent="0.2">
      <c r="A735" s="104">
        <v>45715</v>
      </c>
      <c r="B735" s="105" t="s">
        <v>4861</v>
      </c>
      <c r="C735" s="105" t="s">
        <v>3991</v>
      </c>
      <c r="D735" s="105" t="s">
        <v>1346</v>
      </c>
      <c r="E735" s="106">
        <v>-187911</v>
      </c>
      <c r="F735" s="107" t="s">
        <v>156</v>
      </c>
      <c r="G735" s="106">
        <v>-15033</v>
      </c>
      <c r="H735" s="106">
        <v>-202944</v>
      </c>
      <c r="I735" s="105" t="s">
        <v>3434</v>
      </c>
      <c r="J735" s="105" t="s">
        <v>3435</v>
      </c>
      <c r="K735" s="105" t="s">
        <v>3436</v>
      </c>
      <c r="L735" s="103" t="s">
        <v>786</v>
      </c>
    </row>
    <row r="736" spans="1:12" x14ac:dyDescent="0.2">
      <c r="A736" s="104">
        <v>45715</v>
      </c>
      <c r="B736" s="105" t="s">
        <v>4862</v>
      </c>
      <c r="C736" s="105" t="s">
        <v>3991</v>
      </c>
      <c r="D736" s="105" t="s">
        <v>1346</v>
      </c>
      <c r="E736" s="106">
        <v>-125274</v>
      </c>
      <c r="F736" s="107" t="s">
        <v>156</v>
      </c>
      <c r="G736" s="106">
        <v>-10022</v>
      </c>
      <c r="H736" s="106">
        <v>-135296</v>
      </c>
      <c r="I736" s="105" t="s">
        <v>3434</v>
      </c>
      <c r="J736" s="105" t="s">
        <v>3435</v>
      </c>
      <c r="K736" s="105" t="s">
        <v>3436</v>
      </c>
      <c r="L736" s="103" t="s">
        <v>786</v>
      </c>
    </row>
    <row r="737" spans="1:12" x14ac:dyDescent="0.2">
      <c r="A737" s="104">
        <v>45715</v>
      </c>
      <c r="B737" s="105" t="s">
        <v>1043</v>
      </c>
      <c r="C737" s="105" t="s">
        <v>3991</v>
      </c>
      <c r="D737" s="105" t="s">
        <v>1346</v>
      </c>
      <c r="E737" s="106">
        <v>-62637</v>
      </c>
      <c r="F737" s="107" t="s">
        <v>156</v>
      </c>
      <c r="G737" s="106">
        <v>-5011</v>
      </c>
      <c r="H737" s="106">
        <v>-67648</v>
      </c>
      <c r="I737" s="105" t="s">
        <v>3434</v>
      </c>
      <c r="J737" s="105" t="s">
        <v>3435</v>
      </c>
      <c r="K737" s="105" t="s">
        <v>3436</v>
      </c>
      <c r="L737" s="103" t="s">
        <v>786</v>
      </c>
    </row>
    <row r="738" spans="1:12" x14ac:dyDescent="0.2">
      <c r="A738" s="104">
        <v>45715</v>
      </c>
      <c r="B738" s="105" t="s">
        <v>4863</v>
      </c>
      <c r="C738" s="105" t="s">
        <v>3991</v>
      </c>
      <c r="D738" s="105" t="s">
        <v>1346</v>
      </c>
      <c r="E738" s="106">
        <v>-187911</v>
      </c>
      <c r="F738" s="107" t="s">
        <v>156</v>
      </c>
      <c r="G738" s="106">
        <v>-15033</v>
      </c>
      <c r="H738" s="106">
        <v>-202944</v>
      </c>
      <c r="I738" s="105" t="s">
        <v>3434</v>
      </c>
      <c r="J738" s="105" t="s">
        <v>3435</v>
      </c>
      <c r="K738" s="105" t="s">
        <v>3436</v>
      </c>
      <c r="L738" s="103" t="s">
        <v>786</v>
      </c>
    </row>
    <row r="739" spans="1:12" x14ac:dyDescent="0.2">
      <c r="A739" s="104">
        <v>45715</v>
      </c>
      <c r="B739" s="105" t="s">
        <v>4864</v>
      </c>
      <c r="C739" s="105" t="s">
        <v>3991</v>
      </c>
      <c r="D739" s="105" t="s">
        <v>1346</v>
      </c>
      <c r="E739" s="106">
        <v>-125274</v>
      </c>
      <c r="F739" s="107" t="s">
        <v>156</v>
      </c>
      <c r="G739" s="106">
        <v>-10022</v>
      </c>
      <c r="H739" s="106">
        <v>-135296</v>
      </c>
      <c r="I739" s="105" t="s">
        <v>3434</v>
      </c>
      <c r="J739" s="105" t="s">
        <v>3435</v>
      </c>
      <c r="K739" s="105" t="s">
        <v>3436</v>
      </c>
      <c r="L739" s="103" t="s">
        <v>786</v>
      </c>
    </row>
    <row r="740" spans="1:12" x14ac:dyDescent="0.2">
      <c r="A740" s="104">
        <v>45715</v>
      </c>
      <c r="B740" s="105" t="s">
        <v>4865</v>
      </c>
      <c r="C740" s="105" t="s">
        <v>3991</v>
      </c>
      <c r="D740" s="105" t="s">
        <v>1346</v>
      </c>
      <c r="E740" s="106">
        <v>-187911</v>
      </c>
      <c r="F740" s="107" t="s">
        <v>156</v>
      </c>
      <c r="G740" s="106">
        <v>-15033</v>
      </c>
      <c r="H740" s="106">
        <v>-202944</v>
      </c>
      <c r="I740" s="105" t="s">
        <v>3434</v>
      </c>
      <c r="J740" s="105" t="s">
        <v>3435</v>
      </c>
      <c r="K740" s="105" t="s">
        <v>3436</v>
      </c>
      <c r="L740" s="103" t="s">
        <v>786</v>
      </c>
    </row>
    <row r="741" spans="1:12" x14ac:dyDescent="0.2">
      <c r="A741" s="104">
        <v>45715</v>
      </c>
      <c r="B741" s="105" t="s">
        <v>4866</v>
      </c>
      <c r="C741" s="105" t="s">
        <v>3991</v>
      </c>
      <c r="D741" s="105" t="s">
        <v>1346</v>
      </c>
      <c r="E741" s="106">
        <v>-250548</v>
      </c>
      <c r="F741" s="107" t="s">
        <v>156</v>
      </c>
      <c r="G741" s="106">
        <v>-20044</v>
      </c>
      <c r="H741" s="106">
        <v>-270592</v>
      </c>
      <c r="I741" s="105" t="s">
        <v>3434</v>
      </c>
      <c r="J741" s="105" t="s">
        <v>3435</v>
      </c>
      <c r="K741" s="105" t="s">
        <v>3436</v>
      </c>
      <c r="L741" s="103" t="s">
        <v>786</v>
      </c>
    </row>
    <row r="742" spans="1:12" x14ac:dyDescent="0.2">
      <c r="A742" s="104">
        <v>45715</v>
      </c>
      <c r="B742" s="105" t="s">
        <v>4867</v>
      </c>
      <c r="C742" s="105" t="s">
        <v>3991</v>
      </c>
      <c r="D742" s="105" t="s">
        <v>1346</v>
      </c>
      <c r="E742" s="106">
        <v>-250548</v>
      </c>
      <c r="F742" s="107" t="s">
        <v>156</v>
      </c>
      <c r="G742" s="106">
        <v>-20044</v>
      </c>
      <c r="H742" s="106">
        <v>-270592</v>
      </c>
      <c r="I742" s="105" t="s">
        <v>3434</v>
      </c>
      <c r="J742" s="105" t="s">
        <v>3435</v>
      </c>
      <c r="K742" s="105" t="s">
        <v>3436</v>
      </c>
      <c r="L742" s="103" t="s">
        <v>786</v>
      </c>
    </row>
    <row r="743" spans="1:12" x14ac:dyDescent="0.2">
      <c r="A743" s="104">
        <v>45715</v>
      </c>
      <c r="B743" s="105" t="s">
        <v>4868</v>
      </c>
      <c r="C743" s="105" t="s">
        <v>3991</v>
      </c>
      <c r="D743" s="105" t="s">
        <v>1346</v>
      </c>
      <c r="E743" s="106">
        <v>-250548</v>
      </c>
      <c r="F743" s="107" t="s">
        <v>156</v>
      </c>
      <c r="G743" s="106">
        <v>-20044</v>
      </c>
      <c r="H743" s="106">
        <v>-270592</v>
      </c>
      <c r="I743" s="105" t="s">
        <v>3434</v>
      </c>
      <c r="J743" s="105" t="s">
        <v>3435</v>
      </c>
      <c r="K743" s="105" t="s">
        <v>3436</v>
      </c>
      <c r="L743" s="103" t="s">
        <v>786</v>
      </c>
    </row>
    <row r="744" spans="1:12" x14ac:dyDescent="0.2">
      <c r="A744" s="104">
        <v>45715</v>
      </c>
      <c r="B744" s="105" t="s">
        <v>4869</v>
      </c>
      <c r="C744" s="105" t="s">
        <v>3991</v>
      </c>
      <c r="D744" s="105" t="s">
        <v>1346</v>
      </c>
      <c r="E744" s="106">
        <v>-62637</v>
      </c>
      <c r="F744" s="107" t="s">
        <v>156</v>
      </c>
      <c r="G744" s="106">
        <v>-5011</v>
      </c>
      <c r="H744" s="106">
        <v>-67648</v>
      </c>
      <c r="I744" s="105" t="s">
        <v>3434</v>
      </c>
      <c r="J744" s="105" t="s">
        <v>3435</v>
      </c>
      <c r="K744" s="105" t="s">
        <v>3436</v>
      </c>
      <c r="L744" s="103" t="s">
        <v>786</v>
      </c>
    </row>
    <row r="745" spans="1:12" x14ac:dyDescent="0.2">
      <c r="A745" s="104">
        <v>45715</v>
      </c>
      <c r="B745" s="105" t="s">
        <v>4870</v>
      </c>
      <c r="C745" s="105" t="s">
        <v>3991</v>
      </c>
      <c r="D745" s="105" t="s">
        <v>1346</v>
      </c>
      <c r="E745" s="106">
        <v>-187911</v>
      </c>
      <c r="F745" s="107" t="s">
        <v>156</v>
      </c>
      <c r="G745" s="106">
        <v>-15033</v>
      </c>
      <c r="H745" s="106">
        <v>-202944</v>
      </c>
      <c r="I745" s="105" t="s">
        <v>3434</v>
      </c>
      <c r="J745" s="105" t="s">
        <v>3435</v>
      </c>
      <c r="K745" s="105" t="s">
        <v>3436</v>
      </c>
      <c r="L745" s="103" t="s">
        <v>786</v>
      </c>
    </row>
    <row r="746" spans="1:12" x14ac:dyDescent="0.2">
      <c r="A746" s="104">
        <v>45715</v>
      </c>
      <c r="B746" s="105" t="s">
        <v>4871</v>
      </c>
      <c r="C746" s="105" t="s">
        <v>3991</v>
      </c>
      <c r="D746" s="105" t="s">
        <v>1346</v>
      </c>
      <c r="E746" s="106">
        <v>-62637</v>
      </c>
      <c r="F746" s="107" t="s">
        <v>156</v>
      </c>
      <c r="G746" s="106">
        <v>-5011</v>
      </c>
      <c r="H746" s="106">
        <v>-67648</v>
      </c>
      <c r="I746" s="105" t="s">
        <v>3434</v>
      </c>
      <c r="J746" s="105" t="s">
        <v>3435</v>
      </c>
      <c r="K746" s="105" t="s">
        <v>3436</v>
      </c>
      <c r="L746" s="103" t="s">
        <v>786</v>
      </c>
    </row>
    <row r="747" spans="1:12" x14ac:dyDescent="0.2">
      <c r="A747" s="104">
        <v>45715</v>
      </c>
      <c r="B747" s="105" t="s">
        <v>4872</v>
      </c>
      <c r="C747" s="105" t="s">
        <v>3991</v>
      </c>
      <c r="D747" s="105" t="s">
        <v>1346</v>
      </c>
      <c r="E747" s="106">
        <v>-62637</v>
      </c>
      <c r="F747" s="107" t="s">
        <v>156</v>
      </c>
      <c r="G747" s="106">
        <v>-5011</v>
      </c>
      <c r="H747" s="106">
        <v>-67648</v>
      </c>
      <c r="I747" s="105" t="s">
        <v>3434</v>
      </c>
      <c r="J747" s="105" t="s">
        <v>3435</v>
      </c>
      <c r="K747" s="105" t="s">
        <v>3436</v>
      </c>
      <c r="L747" s="103" t="s">
        <v>786</v>
      </c>
    </row>
    <row r="748" spans="1:12" x14ac:dyDescent="0.2">
      <c r="A748" s="104">
        <v>45715</v>
      </c>
      <c r="B748" s="105" t="s">
        <v>4873</v>
      </c>
      <c r="C748" s="105" t="s">
        <v>3991</v>
      </c>
      <c r="D748" s="105" t="s">
        <v>1346</v>
      </c>
      <c r="E748" s="106">
        <v>-187911</v>
      </c>
      <c r="F748" s="107" t="s">
        <v>156</v>
      </c>
      <c r="G748" s="106">
        <v>-15033</v>
      </c>
      <c r="H748" s="106">
        <v>-202944</v>
      </c>
      <c r="I748" s="105" t="s">
        <v>3434</v>
      </c>
      <c r="J748" s="105" t="s">
        <v>3435</v>
      </c>
      <c r="K748" s="105" t="s">
        <v>3436</v>
      </c>
      <c r="L748" s="103" t="s">
        <v>786</v>
      </c>
    </row>
    <row r="749" spans="1:12" x14ac:dyDescent="0.2">
      <c r="A749" s="104">
        <v>45715</v>
      </c>
      <c r="B749" s="105" t="s">
        <v>4874</v>
      </c>
      <c r="C749" s="105" t="s">
        <v>3991</v>
      </c>
      <c r="D749" s="105" t="s">
        <v>1346</v>
      </c>
      <c r="E749" s="106">
        <v>-187911</v>
      </c>
      <c r="F749" s="107" t="s">
        <v>156</v>
      </c>
      <c r="G749" s="106">
        <v>-15033</v>
      </c>
      <c r="H749" s="106">
        <v>-202944</v>
      </c>
      <c r="I749" s="105" t="s">
        <v>3434</v>
      </c>
      <c r="J749" s="105" t="s">
        <v>3435</v>
      </c>
      <c r="K749" s="105" t="s">
        <v>3436</v>
      </c>
      <c r="L749" s="103" t="s">
        <v>786</v>
      </c>
    </row>
    <row r="750" spans="1:12" x14ac:dyDescent="0.2">
      <c r="A750" s="104">
        <v>45715</v>
      </c>
      <c r="B750" s="105" t="s">
        <v>4875</v>
      </c>
      <c r="C750" s="105" t="s">
        <v>3991</v>
      </c>
      <c r="D750" s="105" t="s">
        <v>1346</v>
      </c>
      <c r="E750" s="106">
        <v>-85713</v>
      </c>
      <c r="F750" s="107" t="s">
        <v>156</v>
      </c>
      <c r="G750" s="106">
        <v>-6857</v>
      </c>
      <c r="H750" s="106">
        <v>-92570</v>
      </c>
      <c r="I750" s="105" t="s">
        <v>3434</v>
      </c>
      <c r="J750" s="105" t="s">
        <v>3435</v>
      </c>
      <c r="K750" s="105" t="s">
        <v>3436</v>
      </c>
      <c r="L750" s="103" t="s">
        <v>786</v>
      </c>
    </row>
    <row r="751" spans="1:12" x14ac:dyDescent="0.2">
      <c r="A751" s="104">
        <v>45715</v>
      </c>
      <c r="B751" s="105" t="s">
        <v>4876</v>
      </c>
      <c r="C751" s="105" t="s">
        <v>3991</v>
      </c>
      <c r="D751" s="105" t="s">
        <v>1346</v>
      </c>
      <c r="E751" s="106">
        <v>-62637</v>
      </c>
      <c r="F751" s="107" t="s">
        <v>156</v>
      </c>
      <c r="G751" s="106">
        <v>-5011</v>
      </c>
      <c r="H751" s="106">
        <v>-67648</v>
      </c>
      <c r="I751" s="105" t="s">
        <v>3434</v>
      </c>
      <c r="J751" s="105" t="s">
        <v>3435</v>
      </c>
      <c r="K751" s="105" t="s">
        <v>3436</v>
      </c>
      <c r="L751" s="103" t="s">
        <v>786</v>
      </c>
    </row>
    <row r="752" spans="1:12" x14ac:dyDescent="0.2">
      <c r="A752" s="104">
        <v>45715</v>
      </c>
      <c r="B752" s="105" t="s">
        <v>4877</v>
      </c>
      <c r="C752" s="105" t="s">
        <v>3991</v>
      </c>
      <c r="D752" s="105" t="s">
        <v>1346</v>
      </c>
      <c r="E752" s="106">
        <v>-138456</v>
      </c>
      <c r="F752" s="107" t="s">
        <v>156</v>
      </c>
      <c r="G752" s="106">
        <v>-11076</v>
      </c>
      <c r="H752" s="106">
        <v>-149532</v>
      </c>
      <c r="I752" s="105" t="s">
        <v>3434</v>
      </c>
      <c r="J752" s="105" t="s">
        <v>3435</v>
      </c>
      <c r="K752" s="105" t="s">
        <v>3436</v>
      </c>
      <c r="L752" s="103" t="s">
        <v>786</v>
      </c>
    </row>
    <row r="753" spans="1:12" x14ac:dyDescent="0.2">
      <c r="A753" s="104">
        <v>45715</v>
      </c>
      <c r="B753" s="105" t="s">
        <v>4878</v>
      </c>
      <c r="C753" s="105" t="s">
        <v>3991</v>
      </c>
      <c r="D753" s="105" t="s">
        <v>1346</v>
      </c>
      <c r="E753" s="106">
        <v>-253836</v>
      </c>
      <c r="F753" s="107" t="s">
        <v>156</v>
      </c>
      <c r="G753" s="106">
        <v>-20307</v>
      </c>
      <c r="H753" s="106">
        <v>-274143</v>
      </c>
      <c r="I753" s="105" t="s">
        <v>3434</v>
      </c>
      <c r="J753" s="105" t="s">
        <v>3435</v>
      </c>
      <c r="K753" s="105" t="s">
        <v>3436</v>
      </c>
      <c r="L753" s="103" t="s">
        <v>786</v>
      </c>
    </row>
    <row r="754" spans="1:12" x14ac:dyDescent="0.2">
      <c r="A754" s="104">
        <v>45715</v>
      </c>
      <c r="B754" s="105" t="s">
        <v>4879</v>
      </c>
      <c r="C754" s="105" t="s">
        <v>3991</v>
      </c>
      <c r="D754" s="105" t="s">
        <v>1346</v>
      </c>
      <c r="E754" s="106">
        <v>-154941</v>
      </c>
      <c r="F754" s="107" t="s">
        <v>156</v>
      </c>
      <c r="G754" s="106">
        <v>-12395</v>
      </c>
      <c r="H754" s="106">
        <v>-167336</v>
      </c>
      <c r="I754" s="105" t="s">
        <v>3434</v>
      </c>
      <c r="J754" s="105" t="s">
        <v>3435</v>
      </c>
      <c r="K754" s="105" t="s">
        <v>3436</v>
      </c>
      <c r="L754" s="103" t="s">
        <v>786</v>
      </c>
    </row>
    <row r="755" spans="1:12" x14ac:dyDescent="0.2">
      <c r="A755" s="104">
        <v>45715</v>
      </c>
      <c r="B755" s="105" t="s">
        <v>4880</v>
      </c>
      <c r="C755" s="105" t="s">
        <v>3991</v>
      </c>
      <c r="D755" s="105" t="s">
        <v>1346</v>
      </c>
      <c r="E755" s="106">
        <v>-372519</v>
      </c>
      <c r="F755" s="107" t="s">
        <v>156</v>
      </c>
      <c r="G755" s="106">
        <v>-29802</v>
      </c>
      <c r="H755" s="106">
        <v>-402321</v>
      </c>
      <c r="I755" s="105" t="s">
        <v>3434</v>
      </c>
      <c r="J755" s="105" t="s">
        <v>3435</v>
      </c>
      <c r="K755" s="105" t="s">
        <v>3436</v>
      </c>
      <c r="L755" s="103" t="s">
        <v>786</v>
      </c>
    </row>
    <row r="756" spans="1:12" x14ac:dyDescent="0.2">
      <c r="A756" s="104">
        <v>45715</v>
      </c>
      <c r="B756" s="105" t="s">
        <v>4881</v>
      </c>
      <c r="C756" s="105" t="s">
        <v>3991</v>
      </c>
      <c r="D756" s="105" t="s">
        <v>1346</v>
      </c>
      <c r="E756" s="106">
        <v>-250548</v>
      </c>
      <c r="F756" s="107" t="s">
        <v>156</v>
      </c>
      <c r="G756" s="106">
        <v>-20044</v>
      </c>
      <c r="H756" s="106">
        <v>-270592</v>
      </c>
      <c r="I756" s="105" t="s">
        <v>3434</v>
      </c>
      <c r="J756" s="105" t="s">
        <v>3435</v>
      </c>
      <c r="K756" s="105" t="s">
        <v>3436</v>
      </c>
      <c r="L756" s="103" t="s">
        <v>786</v>
      </c>
    </row>
    <row r="757" spans="1:12" x14ac:dyDescent="0.2">
      <c r="A757" s="104">
        <v>45715</v>
      </c>
      <c r="B757" s="105" t="s">
        <v>4882</v>
      </c>
      <c r="C757" s="105" t="s">
        <v>3991</v>
      </c>
      <c r="D757" s="105" t="s">
        <v>1346</v>
      </c>
      <c r="E757" s="106">
        <v>-250548</v>
      </c>
      <c r="F757" s="107" t="s">
        <v>156</v>
      </c>
      <c r="G757" s="106">
        <v>-20044</v>
      </c>
      <c r="H757" s="106">
        <v>-270592</v>
      </c>
      <c r="I757" s="105" t="s">
        <v>3434</v>
      </c>
      <c r="J757" s="105" t="s">
        <v>3435</v>
      </c>
      <c r="K757" s="105" t="s">
        <v>3436</v>
      </c>
      <c r="L757" s="103" t="s">
        <v>786</v>
      </c>
    </row>
    <row r="758" spans="1:12" x14ac:dyDescent="0.2">
      <c r="A758" s="104">
        <v>45715</v>
      </c>
      <c r="B758" s="105" t="s">
        <v>4883</v>
      </c>
      <c r="C758" s="105" t="s">
        <v>3991</v>
      </c>
      <c r="D758" s="105" t="s">
        <v>1346</v>
      </c>
      <c r="E758" s="106">
        <v>-125274</v>
      </c>
      <c r="F758" s="107" t="s">
        <v>156</v>
      </c>
      <c r="G758" s="106">
        <v>-10022</v>
      </c>
      <c r="H758" s="106">
        <v>-135296</v>
      </c>
      <c r="I758" s="105" t="s">
        <v>3434</v>
      </c>
      <c r="J758" s="105" t="s">
        <v>3435</v>
      </c>
      <c r="K758" s="105" t="s">
        <v>3436</v>
      </c>
      <c r="L758" s="103" t="s">
        <v>786</v>
      </c>
    </row>
    <row r="759" spans="1:12" x14ac:dyDescent="0.2">
      <c r="A759" s="104">
        <v>45715</v>
      </c>
      <c r="B759" s="105" t="s">
        <v>4884</v>
      </c>
      <c r="C759" s="105" t="s">
        <v>3991</v>
      </c>
      <c r="D759" s="105" t="s">
        <v>1346</v>
      </c>
      <c r="E759" s="106">
        <v>-273624</v>
      </c>
      <c r="F759" s="107" t="s">
        <v>156</v>
      </c>
      <c r="G759" s="106">
        <v>-21890</v>
      </c>
      <c r="H759" s="106">
        <v>-295514</v>
      </c>
      <c r="I759" s="105" t="s">
        <v>3434</v>
      </c>
      <c r="J759" s="105" t="s">
        <v>3435</v>
      </c>
      <c r="K759" s="105" t="s">
        <v>3436</v>
      </c>
      <c r="L759" s="103" t="s">
        <v>786</v>
      </c>
    </row>
    <row r="760" spans="1:12" x14ac:dyDescent="0.2">
      <c r="A760" s="104">
        <v>45715</v>
      </c>
      <c r="B760" s="105" t="s">
        <v>4885</v>
      </c>
      <c r="C760" s="105" t="s">
        <v>3991</v>
      </c>
      <c r="D760" s="105" t="s">
        <v>1346</v>
      </c>
      <c r="E760" s="106">
        <v>-62637</v>
      </c>
      <c r="F760" s="107" t="s">
        <v>156</v>
      </c>
      <c r="G760" s="106">
        <v>-5011</v>
      </c>
      <c r="H760" s="106">
        <v>-67648</v>
      </c>
      <c r="I760" s="105" t="s">
        <v>3434</v>
      </c>
      <c r="J760" s="105" t="s">
        <v>3435</v>
      </c>
      <c r="K760" s="105" t="s">
        <v>3436</v>
      </c>
      <c r="L760" s="103" t="s">
        <v>786</v>
      </c>
    </row>
    <row r="761" spans="1:12" x14ac:dyDescent="0.2">
      <c r="A761" s="104">
        <v>45715</v>
      </c>
      <c r="B761" s="105" t="s">
        <v>4886</v>
      </c>
      <c r="C761" s="105" t="s">
        <v>3991</v>
      </c>
      <c r="D761" s="105" t="s">
        <v>1346</v>
      </c>
      <c r="E761" s="106">
        <v>-46152</v>
      </c>
      <c r="F761" s="107" t="s">
        <v>156</v>
      </c>
      <c r="G761" s="106">
        <v>-3692</v>
      </c>
      <c r="H761" s="106">
        <v>-49844</v>
      </c>
      <c r="I761" s="105" t="s">
        <v>3434</v>
      </c>
      <c r="J761" s="105" t="s">
        <v>3435</v>
      </c>
      <c r="K761" s="105" t="s">
        <v>3436</v>
      </c>
      <c r="L761" s="103" t="s">
        <v>786</v>
      </c>
    </row>
    <row r="762" spans="1:12" x14ac:dyDescent="0.2">
      <c r="A762" s="104">
        <v>45715</v>
      </c>
      <c r="B762" s="105" t="s">
        <v>4887</v>
      </c>
      <c r="C762" s="105" t="s">
        <v>3991</v>
      </c>
      <c r="D762" s="105" t="s">
        <v>1346</v>
      </c>
      <c r="E762" s="106">
        <v>-62637</v>
      </c>
      <c r="F762" s="107" t="s">
        <v>156</v>
      </c>
      <c r="G762" s="106">
        <v>-5011</v>
      </c>
      <c r="H762" s="106">
        <v>-67648</v>
      </c>
      <c r="I762" s="105" t="s">
        <v>3434</v>
      </c>
      <c r="J762" s="105" t="s">
        <v>3435</v>
      </c>
      <c r="K762" s="105" t="s">
        <v>3436</v>
      </c>
      <c r="L762" s="103" t="s">
        <v>786</v>
      </c>
    </row>
    <row r="763" spans="1:12" x14ac:dyDescent="0.2">
      <c r="A763" s="104">
        <v>45715</v>
      </c>
      <c r="B763" s="105" t="s">
        <v>4888</v>
      </c>
      <c r="C763" s="105" t="s">
        <v>3991</v>
      </c>
      <c r="D763" s="105" t="s">
        <v>1346</v>
      </c>
      <c r="E763" s="106">
        <v>-184608</v>
      </c>
      <c r="F763" s="107" t="s">
        <v>156</v>
      </c>
      <c r="G763" s="106">
        <v>-14769</v>
      </c>
      <c r="H763" s="106">
        <v>-199377</v>
      </c>
      <c r="I763" s="105" t="s">
        <v>3434</v>
      </c>
      <c r="J763" s="105" t="s">
        <v>3435</v>
      </c>
      <c r="K763" s="105" t="s">
        <v>3436</v>
      </c>
      <c r="L763" s="103" t="s">
        <v>786</v>
      </c>
    </row>
    <row r="764" spans="1:12" x14ac:dyDescent="0.2">
      <c r="A764" s="104">
        <v>45715</v>
      </c>
      <c r="B764" s="105" t="s">
        <v>4889</v>
      </c>
      <c r="C764" s="105" t="s">
        <v>3991</v>
      </c>
      <c r="D764" s="105" t="s">
        <v>1346</v>
      </c>
      <c r="E764" s="106">
        <v>-92304</v>
      </c>
      <c r="F764" s="107" t="s">
        <v>156</v>
      </c>
      <c r="G764" s="106">
        <v>-7384</v>
      </c>
      <c r="H764" s="106">
        <v>-99688</v>
      </c>
      <c r="I764" s="105" t="s">
        <v>3434</v>
      </c>
      <c r="J764" s="105" t="s">
        <v>3435</v>
      </c>
      <c r="K764" s="105" t="s">
        <v>3436</v>
      </c>
      <c r="L764" s="103" t="s">
        <v>786</v>
      </c>
    </row>
    <row r="765" spans="1:12" x14ac:dyDescent="0.2">
      <c r="A765" s="104">
        <v>45715</v>
      </c>
      <c r="B765" s="105" t="s">
        <v>4890</v>
      </c>
      <c r="C765" s="105" t="s">
        <v>3991</v>
      </c>
      <c r="D765" s="105" t="s">
        <v>1346</v>
      </c>
      <c r="E765" s="106">
        <v>-250548</v>
      </c>
      <c r="F765" s="107" t="s">
        <v>156</v>
      </c>
      <c r="G765" s="106">
        <v>-20044</v>
      </c>
      <c r="H765" s="106">
        <v>-270592</v>
      </c>
      <c r="I765" s="105" t="s">
        <v>3434</v>
      </c>
      <c r="J765" s="105" t="s">
        <v>3435</v>
      </c>
      <c r="K765" s="105" t="s">
        <v>3436</v>
      </c>
      <c r="L765" s="103" t="s">
        <v>786</v>
      </c>
    </row>
    <row r="766" spans="1:12" x14ac:dyDescent="0.2">
      <c r="A766" s="104">
        <v>45715</v>
      </c>
      <c r="B766" s="105" t="s">
        <v>4891</v>
      </c>
      <c r="C766" s="105" t="s">
        <v>3991</v>
      </c>
      <c r="D766" s="105" t="s">
        <v>1346</v>
      </c>
      <c r="E766" s="106">
        <v>-23076</v>
      </c>
      <c r="F766" s="107" t="s">
        <v>156</v>
      </c>
      <c r="G766" s="106">
        <v>-1846</v>
      </c>
      <c r="H766" s="106">
        <v>-24922</v>
      </c>
      <c r="I766" s="105" t="s">
        <v>3434</v>
      </c>
      <c r="J766" s="105" t="s">
        <v>3435</v>
      </c>
      <c r="K766" s="105" t="s">
        <v>3436</v>
      </c>
      <c r="L766" s="103" t="s">
        <v>786</v>
      </c>
    </row>
    <row r="767" spans="1:12" x14ac:dyDescent="0.2">
      <c r="A767" s="104">
        <v>45715</v>
      </c>
      <c r="B767" s="105" t="s">
        <v>4892</v>
      </c>
      <c r="C767" s="105" t="s">
        <v>3991</v>
      </c>
      <c r="D767" s="105" t="s">
        <v>1346</v>
      </c>
      <c r="E767" s="106">
        <v>-46152</v>
      </c>
      <c r="F767" s="107" t="s">
        <v>156</v>
      </c>
      <c r="G767" s="106">
        <v>-3692</v>
      </c>
      <c r="H767" s="106">
        <v>-49844</v>
      </c>
      <c r="I767" s="105" t="s">
        <v>3434</v>
      </c>
      <c r="J767" s="105" t="s">
        <v>3435</v>
      </c>
      <c r="K767" s="105" t="s">
        <v>3436</v>
      </c>
      <c r="L767" s="103" t="s">
        <v>786</v>
      </c>
    </row>
    <row r="768" spans="1:12" x14ac:dyDescent="0.2">
      <c r="A768" s="104">
        <v>45715</v>
      </c>
      <c r="B768" s="105" t="s">
        <v>4893</v>
      </c>
      <c r="C768" s="105" t="s">
        <v>3991</v>
      </c>
      <c r="D768" s="105" t="s">
        <v>1346</v>
      </c>
      <c r="E768" s="106">
        <v>-62637</v>
      </c>
      <c r="F768" s="107" t="s">
        <v>156</v>
      </c>
      <c r="G768" s="106">
        <v>-5011</v>
      </c>
      <c r="H768" s="106">
        <v>-67648</v>
      </c>
      <c r="I768" s="105" t="s">
        <v>3434</v>
      </c>
      <c r="J768" s="105" t="s">
        <v>3435</v>
      </c>
      <c r="K768" s="105" t="s">
        <v>3436</v>
      </c>
      <c r="L768" s="103" t="s">
        <v>786</v>
      </c>
    </row>
    <row r="769" spans="1:12" x14ac:dyDescent="0.2">
      <c r="A769" s="104">
        <v>45715</v>
      </c>
      <c r="B769" s="105" t="s">
        <v>4894</v>
      </c>
      <c r="C769" s="105" t="s">
        <v>3991</v>
      </c>
      <c r="D769" s="105" t="s">
        <v>1346</v>
      </c>
      <c r="E769" s="106">
        <v>-187911</v>
      </c>
      <c r="F769" s="107" t="s">
        <v>156</v>
      </c>
      <c r="G769" s="106">
        <v>-15033</v>
      </c>
      <c r="H769" s="106">
        <v>-202944</v>
      </c>
      <c r="I769" s="105" t="s">
        <v>3434</v>
      </c>
      <c r="J769" s="105" t="s">
        <v>3435</v>
      </c>
      <c r="K769" s="105" t="s">
        <v>3436</v>
      </c>
      <c r="L769" s="103" t="s">
        <v>786</v>
      </c>
    </row>
    <row r="770" spans="1:12" x14ac:dyDescent="0.2">
      <c r="A770" s="104">
        <v>45715</v>
      </c>
      <c r="B770" s="105" t="s">
        <v>4895</v>
      </c>
      <c r="C770" s="105" t="s">
        <v>775</v>
      </c>
      <c r="D770" s="105" t="s">
        <v>4896</v>
      </c>
      <c r="E770" s="106">
        <v>626370</v>
      </c>
      <c r="F770" s="107" t="s">
        <v>156</v>
      </c>
      <c r="G770" s="106">
        <v>50110</v>
      </c>
      <c r="H770" s="106">
        <v>676480</v>
      </c>
      <c r="I770" s="105" t="s">
        <v>3434</v>
      </c>
      <c r="J770" s="105" t="s">
        <v>3435</v>
      </c>
      <c r="K770" s="105" t="s">
        <v>3436</v>
      </c>
      <c r="L770" s="103" t="s">
        <v>786</v>
      </c>
    </row>
    <row r="771" spans="1:12" x14ac:dyDescent="0.2">
      <c r="A771" s="104">
        <v>45715</v>
      </c>
      <c r="B771" s="105" t="s">
        <v>4897</v>
      </c>
      <c r="C771" s="105" t="s">
        <v>775</v>
      </c>
      <c r="D771" s="105" t="s">
        <v>4898</v>
      </c>
      <c r="E771" s="106">
        <v>626370</v>
      </c>
      <c r="F771" s="107" t="s">
        <v>156</v>
      </c>
      <c r="G771" s="106">
        <v>50110</v>
      </c>
      <c r="H771" s="106">
        <v>676480</v>
      </c>
      <c r="I771" s="105" t="s">
        <v>3434</v>
      </c>
      <c r="J771" s="105" t="s">
        <v>3435</v>
      </c>
      <c r="K771" s="105" t="s">
        <v>3436</v>
      </c>
      <c r="L771" s="103" t="s">
        <v>786</v>
      </c>
    </row>
    <row r="772" spans="1:12" x14ac:dyDescent="0.2">
      <c r="A772" s="104">
        <v>45715</v>
      </c>
      <c r="B772" s="105" t="s">
        <v>4899</v>
      </c>
      <c r="C772" s="105" t="s">
        <v>775</v>
      </c>
      <c r="D772" s="105" t="s">
        <v>4900</v>
      </c>
      <c r="E772" s="106">
        <v>501096</v>
      </c>
      <c r="F772" s="107" t="s">
        <v>156</v>
      </c>
      <c r="G772" s="106">
        <v>40088</v>
      </c>
      <c r="H772" s="106">
        <v>541184</v>
      </c>
      <c r="I772" s="105" t="s">
        <v>3434</v>
      </c>
      <c r="J772" s="105" t="s">
        <v>3435</v>
      </c>
      <c r="K772" s="105" t="s">
        <v>3436</v>
      </c>
      <c r="L772" s="103" t="s">
        <v>786</v>
      </c>
    </row>
    <row r="773" spans="1:12" x14ac:dyDescent="0.2">
      <c r="A773" s="104">
        <v>45715</v>
      </c>
      <c r="B773" s="105" t="s">
        <v>4901</v>
      </c>
      <c r="C773" s="105" t="s">
        <v>775</v>
      </c>
      <c r="D773" s="105" t="s">
        <v>4902</v>
      </c>
      <c r="E773" s="106">
        <v>501096</v>
      </c>
      <c r="F773" s="107" t="s">
        <v>156</v>
      </c>
      <c r="G773" s="106">
        <v>40088</v>
      </c>
      <c r="H773" s="106">
        <v>541184</v>
      </c>
      <c r="I773" s="105" t="s">
        <v>3434</v>
      </c>
      <c r="J773" s="105" t="s">
        <v>3435</v>
      </c>
      <c r="K773" s="105" t="s">
        <v>3436</v>
      </c>
      <c r="L773" s="103" t="s">
        <v>786</v>
      </c>
    </row>
    <row r="774" spans="1:12" x14ac:dyDescent="0.2">
      <c r="A774" s="104">
        <v>45715</v>
      </c>
      <c r="B774" s="105" t="s">
        <v>4903</v>
      </c>
      <c r="C774" s="105" t="s">
        <v>775</v>
      </c>
      <c r="D774" s="105" t="s">
        <v>4904</v>
      </c>
      <c r="E774" s="106">
        <v>230760</v>
      </c>
      <c r="F774" s="107" t="s">
        <v>156</v>
      </c>
      <c r="G774" s="106">
        <v>18461</v>
      </c>
      <c r="H774" s="106">
        <v>249221</v>
      </c>
      <c r="I774" s="105" t="s">
        <v>3434</v>
      </c>
      <c r="J774" s="105" t="s">
        <v>3435</v>
      </c>
      <c r="K774" s="105" t="s">
        <v>3436</v>
      </c>
      <c r="L774" s="103" t="s">
        <v>786</v>
      </c>
    </row>
    <row r="775" spans="1:12" x14ac:dyDescent="0.2">
      <c r="A775" s="104">
        <v>45716</v>
      </c>
      <c r="B775" s="105" t="s">
        <v>588</v>
      </c>
      <c r="C775" s="105" t="s">
        <v>4851</v>
      </c>
      <c r="D775" s="105" t="s">
        <v>1346</v>
      </c>
      <c r="E775" s="106">
        <v>-187911</v>
      </c>
      <c r="F775" s="107" t="s">
        <v>156</v>
      </c>
      <c r="G775" s="106">
        <v>-15033</v>
      </c>
      <c r="H775" s="106">
        <v>-202944</v>
      </c>
      <c r="I775" s="105" t="s">
        <v>3418</v>
      </c>
      <c r="J775" s="105" t="s">
        <v>3419</v>
      </c>
      <c r="K775" s="105" t="s">
        <v>3420</v>
      </c>
      <c r="L775" s="103" t="s">
        <v>786</v>
      </c>
    </row>
    <row r="776" spans="1:12" x14ac:dyDescent="0.2">
      <c r="A776" s="104">
        <v>45716</v>
      </c>
      <c r="B776" s="105" t="s">
        <v>588</v>
      </c>
      <c r="C776" s="105" t="s">
        <v>4179</v>
      </c>
      <c r="D776" s="105" t="s">
        <v>1346</v>
      </c>
      <c r="E776" s="106">
        <v>-250548</v>
      </c>
      <c r="F776" s="107" t="s">
        <v>156</v>
      </c>
      <c r="G776" s="106">
        <v>-20044</v>
      </c>
      <c r="H776" s="106">
        <v>-270592</v>
      </c>
      <c r="I776" s="105" t="s">
        <v>3429</v>
      </c>
      <c r="J776" s="105" t="s">
        <v>3430</v>
      </c>
      <c r="K776" s="105" t="s">
        <v>3431</v>
      </c>
      <c r="L776" s="103" t="s">
        <v>786</v>
      </c>
    </row>
    <row r="777" spans="1:12" x14ac:dyDescent="0.2">
      <c r="A777" s="104">
        <v>45716</v>
      </c>
      <c r="B777" s="105" t="s">
        <v>4905</v>
      </c>
      <c r="C777" s="105" t="s">
        <v>4179</v>
      </c>
      <c r="D777" s="105" t="s">
        <v>1346</v>
      </c>
      <c r="E777" s="106">
        <v>-375822</v>
      </c>
      <c r="F777" s="107" t="s">
        <v>156</v>
      </c>
      <c r="G777" s="106">
        <v>-30066</v>
      </c>
      <c r="H777" s="106">
        <v>-405888</v>
      </c>
      <c r="I777" s="105" t="s">
        <v>3429</v>
      </c>
      <c r="J777" s="105" t="s">
        <v>3430</v>
      </c>
      <c r="K777" s="105" t="s">
        <v>3431</v>
      </c>
      <c r="L777" s="103" t="s">
        <v>786</v>
      </c>
    </row>
    <row r="778" spans="1:12" x14ac:dyDescent="0.2">
      <c r="A778" s="104">
        <v>45716</v>
      </c>
      <c r="B778" s="105" t="s">
        <v>4906</v>
      </c>
      <c r="C778" s="105" t="s">
        <v>4184</v>
      </c>
      <c r="D778" s="105" t="s">
        <v>1346</v>
      </c>
      <c r="E778" s="106">
        <v>-382413</v>
      </c>
      <c r="F778" s="107" t="s">
        <v>156</v>
      </c>
      <c r="G778" s="106">
        <v>-30593</v>
      </c>
      <c r="H778" s="106">
        <v>-413006</v>
      </c>
      <c r="I778" s="105" t="s">
        <v>3423</v>
      </c>
      <c r="J778" s="105" t="s">
        <v>3424</v>
      </c>
      <c r="K778" s="105" t="s">
        <v>3425</v>
      </c>
      <c r="L778" s="103" t="s">
        <v>786</v>
      </c>
    </row>
    <row r="779" spans="1:12" x14ac:dyDescent="0.2">
      <c r="A779" s="104">
        <v>45716</v>
      </c>
      <c r="B779" s="105" t="s">
        <v>4907</v>
      </c>
      <c r="C779" s="105" t="s">
        <v>3991</v>
      </c>
      <c r="D779" s="105" t="s">
        <v>1346</v>
      </c>
      <c r="E779" s="106">
        <v>-187911</v>
      </c>
      <c r="F779" s="107" t="s">
        <v>156</v>
      </c>
      <c r="G779" s="106">
        <v>-15033</v>
      </c>
      <c r="H779" s="106">
        <v>-202944</v>
      </c>
      <c r="I779" s="105" t="s">
        <v>3434</v>
      </c>
      <c r="J779" s="105" t="s">
        <v>3435</v>
      </c>
      <c r="K779" s="105" t="s">
        <v>3436</v>
      </c>
      <c r="L779" s="103" t="s">
        <v>786</v>
      </c>
    </row>
    <row r="780" spans="1:12" x14ac:dyDescent="0.2">
      <c r="A780" s="104">
        <v>45716</v>
      </c>
      <c r="B780" s="105" t="s">
        <v>4908</v>
      </c>
      <c r="C780" s="105" t="s">
        <v>3991</v>
      </c>
      <c r="D780" s="105" t="s">
        <v>1346</v>
      </c>
      <c r="E780" s="106">
        <v>-187911</v>
      </c>
      <c r="F780" s="107" t="s">
        <v>156</v>
      </c>
      <c r="G780" s="106">
        <v>-15033</v>
      </c>
      <c r="H780" s="106">
        <v>-202944</v>
      </c>
      <c r="I780" s="105" t="s">
        <v>3434</v>
      </c>
      <c r="J780" s="105" t="s">
        <v>3435</v>
      </c>
      <c r="K780" s="105" t="s">
        <v>3436</v>
      </c>
      <c r="L780" s="103" t="s">
        <v>786</v>
      </c>
    </row>
    <row r="781" spans="1:12" x14ac:dyDescent="0.2">
      <c r="A781" s="104">
        <v>45716</v>
      </c>
      <c r="B781" s="105" t="s">
        <v>4909</v>
      </c>
      <c r="C781" s="105" t="s">
        <v>3991</v>
      </c>
      <c r="D781" s="105" t="s">
        <v>1346</v>
      </c>
      <c r="E781" s="106">
        <v>-250548</v>
      </c>
      <c r="F781" s="107" t="s">
        <v>156</v>
      </c>
      <c r="G781" s="106">
        <v>-20044</v>
      </c>
      <c r="H781" s="106">
        <v>-270592</v>
      </c>
      <c r="I781" s="105" t="s">
        <v>3434</v>
      </c>
      <c r="J781" s="105" t="s">
        <v>3435</v>
      </c>
      <c r="K781" s="105" t="s">
        <v>3436</v>
      </c>
      <c r="L781" s="103" t="s">
        <v>786</v>
      </c>
    </row>
    <row r="782" spans="1:12" x14ac:dyDescent="0.2">
      <c r="A782" s="104">
        <v>45716</v>
      </c>
      <c r="B782" s="105" t="s">
        <v>4910</v>
      </c>
      <c r="C782" s="105" t="s">
        <v>3991</v>
      </c>
      <c r="D782" s="105" t="s">
        <v>1346</v>
      </c>
      <c r="E782" s="106">
        <v>-375822</v>
      </c>
      <c r="F782" s="107" t="s">
        <v>156</v>
      </c>
      <c r="G782" s="106">
        <v>-30066</v>
      </c>
      <c r="H782" s="106">
        <v>-405888</v>
      </c>
      <c r="I782" s="105" t="s">
        <v>3434</v>
      </c>
      <c r="J782" s="105" t="s">
        <v>3435</v>
      </c>
      <c r="K782" s="105" t="s">
        <v>3436</v>
      </c>
      <c r="L782" s="103" t="s">
        <v>786</v>
      </c>
    </row>
    <row r="783" spans="1:12" x14ac:dyDescent="0.2">
      <c r="A783" s="104">
        <v>45716</v>
      </c>
      <c r="B783" s="105" t="s">
        <v>4911</v>
      </c>
      <c r="C783" s="105" t="s">
        <v>3991</v>
      </c>
      <c r="D783" s="105" t="s">
        <v>1346</v>
      </c>
      <c r="E783" s="106">
        <v>-125274</v>
      </c>
      <c r="F783" s="107" t="s">
        <v>156</v>
      </c>
      <c r="G783" s="106">
        <v>-10022</v>
      </c>
      <c r="H783" s="106">
        <v>-135296</v>
      </c>
      <c r="I783" s="105" t="s">
        <v>3434</v>
      </c>
      <c r="J783" s="105" t="s">
        <v>3435</v>
      </c>
      <c r="K783" s="105" t="s">
        <v>3436</v>
      </c>
      <c r="L783" s="103" t="s">
        <v>786</v>
      </c>
    </row>
    <row r="784" spans="1:12" x14ac:dyDescent="0.2">
      <c r="A784" s="104">
        <v>45716</v>
      </c>
      <c r="B784" s="105" t="s">
        <v>4912</v>
      </c>
      <c r="C784" s="105" t="s">
        <v>3991</v>
      </c>
      <c r="D784" s="105" t="s">
        <v>1346</v>
      </c>
      <c r="E784" s="106">
        <v>-247245</v>
      </c>
      <c r="F784" s="107" t="s">
        <v>156</v>
      </c>
      <c r="G784" s="106">
        <v>-19780</v>
      </c>
      <c r="H784" s="106">
        <v>-267025</v>
      </c>
      <c r="I784" s="105" t="s">
        <v>3434</v>
      </c>
      <c r="J784" s="105" t="s">
        <v>3435</v>
      </c>
      <c r="K784" s="105" t="s">
        <v>3436</v>
      </c>
      <c r="L784" s="103" t="s">
        <v>786</v>
      </c>
    </row>
    <row r="785" spans="1:12" x14ac:dyDescent="0.2">
      <c r="A785" s="104">
        <v>45716</v>
      </c>
      <c r="B785" s="105" t="s">
        <v>4913</v>
      </c>
      <c r="C785" s="105" t="s">
        <v>3991</v>
      </c>
      <c r="D785" s="105" t="s">
        <v>1346</v>
      </c>
      <c r="E785" s="106">
        <v>-62637</v>
      </c>
      <c r="F785" s="107" t="s">
        <v>156</v>
      </c>
      <c r="G785" s="106">
        <v>-5011</v>
      </c>
      <c r="H785" s="106">
        <v>-67648</v>
      </c>
      <c r="I785" s="105" t="s">
        <v>3434</v>
      </c>
      <c r="J785" s="105" t="s">
        <v>3435</v>
      </c>
      <c r="K785" s="105" t="s">
        <v>3436</v>
      </c>
      <c r="L785" s="103" t="s">
        <v>786</v>
      </c>
    </row>
    <row r="786" spans="1:12" x14ac:dyDescent="0.2">
      <c r="A786" s="104">
        <v>45716</v>
      </c>
      <c r="B786" s="105" t="s">
        <v>4914</v>
      </c>
      <c r="C786" s="105" t="s">
        <v>3991</v>
      </c>
      <c r="D786" s="105" t="s">
        <v>1346</v>
      </c>
      <c r="E786" s="106">
        <v>-125274</v>
      </c>
      <c r="F786" s="107" t="s">
        <v>156</v>
      </c>
      <c r="G786" s="106">
        <v>-10022</v>
      </c>
      <c r="H786" s="106">
        <v>-135296</v>
      </c>
      <c r="I786" s="105" t="s">
        <v>3434</v>
      </c>
      <c r="J786" s="105" t="s">
        <v>3435</v>
      </c>
      <c r="K786" s="105" t="s">
        <v>3436</v>
      </c>
      <c r="L786" s="103" t="s">
        <v>786</v>
      </c>
    </row>
    <row r="787" spans="1:12" x14ac:dyDescent="0.2">
      <c r="A787" s="104">
        <v>45716</v>
      </c>
      <c r="B787" s="105" t="s">
        <v>4915</v>
      </c>
      <c r="C787" s="105" t="s">
        <v>3991</v>
      </c>
      <c r="D787" s="105" t="s">
        <v>1346</v>
      </c>
      <c r="E787" s="106">
        <v>-313185</v>
      </c>
      <c r="F787" s="107" t="s">
        <v>156</v>
      </c>
      <c r="G787" s="106">
        <v>-25055</v>
      </c>
      <c r="H787" s="106">
        <v>-338240</v>
      </c>
      <c r="I787" s="105" t="s">
        <v>3434</v>
      </c>
      <c r="J787" s="105" t="s">
        <v>3435</v>
      </c>
      <c r="K787" s="105" t="s">
        <v>3436</v>
      </c>
      <c r="L787" s="103" t="s">
        <v>786</v>
      </c>
    </row>
    <row r="788" spans="1:12" x14ac:dyDescent="0.2">
      <c r="A788" s="104">
        <v>45716</v>
      </c>
      <c r="B788" s="105" t="s">
        <v>4916</v>
      </c>
      <c r="C788" s="105" t="s">
        <v>3991</v>
      </c>
      <c r="D788" s="105" t="s">
        <v>1346</v>
      </c>
      <c r="E788" s="106">
        <v>-178017</v>
      </c>
      <c r="F788" s="107" t="s">
        <v>156</v>
      </c>
      <c r="G788" s="106">
        <v>-14241</v>
      </c>
      <c r="H788" s="106">
        <v>-192258</v>
      </c>
      <c r="I788" s="105" t="s">
        <v>3434</v>
      </c>
      <c r="J788" s="105" t="s">
        <v>3435</v>
      </c>
      <c r="K788" s="105" t="s">
        <v>3436</v>
      </c>
      <c r="L788" s="103" t="s">
        <v>786</v>
      </c>
    </row>
    <row r="789" spans="1:12" x14ac:dyDescent="0.2">
      <c r="A789" s="104">
        <v>45716</v>
      </c>
      <c r="B789" s="105" t="s">
        <v>4917</v>
      </c>
      <c r="C789" s="105" t="s">
        <v>3991</v>
      </c>
      <c r="D789" s="105" t="s">
        <v>1346</v>
      </c>
      <c r="E789" s="106">
        <v>-62637</v>
      </c>
      <c r="F789" s="107" t="s">
        <v>156</v>
      </c>
      <c r="G789" s="106">
        <v>-5011</v>
      </c>
      <c r="H789" s="106">
        <v>-67648</v>
      </c>
      <c r="I789" s="105" t="s">
        <v>3434</v>
      </c>
      <c r="J789" s="105" t="s">
        <v>3435</v>
      </c>
      <c r="K789" s="105" t="s">
        <v>3436</v>
      </c>
      <c r="L789" s="103" t="s">
        <v>786</v>
      </c>
    </row>
    <row r="790" spans="1:12" x14ac:dyDescent="0.2">
      <c r="A790" s="104">
        <v>45716</v>
      </c>
      <c r="B790" s="105" t="s">
        <v>4918</v>
      </c>
      <c r="C790" s="105" t="s">
        <v>3991</v>
      </c>
      <c r="D790" s="105" t="s">
        <v>1346</v>
      </c>
      <c r="E790" s="106">
        <v>-207684</v>
      </c>
      <c r="F790" s="107" t="s">
        <v>156</v>
      </c>
      <c r="G790" s="106">
        <v>-16615</v>
      </c>
      <c r="H790" s="106">
        <v>-224299</v>
      </c>
      <c r="I790" s="105" t="s">
        <v>3434</v>
      </c>
      <c r="J790" s="105" t="s">
        <v>3435</v>
      </c>
      <c r="K790" s="105" t="s">
        <v>3436</v>
      </c>
      <c r="L790" s="103" t="s">
        <v>786</v>
      </c>
    </row>
    <row r="791" spans="1:12" x14ac:dyDescent="0.2">
      <c r="A791" s="104">
        <v>45716</v>
      </c>
      <c r="B791" s="105" t="s">
        <v>4919</v>
      </c>
      <c r="C791" s="105" t="s">
        <v>3991</v>
      </c>
      <c r="D791" s="105" t="s">
        <v>1346</v>
      </c>
      <c r="E791" s="106">
        <v>-250548</v>
      </c>
      <c r="F791" s="107" t="s">
        <v>156</v>
      </c>
      <c r="G791" s="106">
        <v>-20044</v>
      </c>
      <c r="H791" s="106">
        <v>-270592</v>
      </c>
      <c r="I791" s="105" t="s">
        <v>3434</v>
      </c>
      <c r="J791" s="105" t="s">
        <v>3435</v>
      </c>
      <c r="K791" s="105" t="s">
        <v>3436</v>
      </c>
      <c r="L791" s="103" t="s">
        <v>786</v>
      </c>
    </row>
    <row r="792" spans="1:12" x14ac:dyDescent="0.2">
      <c r="A792" s="104">
        <v>45716</v>
      </c>
      <c r="B792" s="105" t="s">
        <v>4920</v>
      </c>
      <c r="C792" s="105" t="s">
        <v>3991</v>
      </c>
      <c r="D792" s="105" t="s">
        <v>1346</v>
      </c>
      <c r="E792" s="106">
        <v>-125274</v>
      </c>
      <c r="F792" s="107" t="s">
        <v>156</v>
      </c>
      <c r="G792" s="106">
        <v>-10022</v>
      </c>
      <c r="H792" s="106">
        <v>-135296</v>
      </c>
      <c r="I792" s="105" t="s">
        <v>3434</v>
      </c>
      <c r="J792" s="105" t="s">
        <v>3435</v>
      </c>
      <c r="K792" s="105" t="s">
        <v>3436</v>
      </c>
      <c r="L792" s="103" t="s">
        <v>786</v>
      </c>
    </row>
    <row r="793" spans="1:12" x14ac:dyDescent="0.2">
      <c r="A793" s="104">
        <v>45716</v>
      </c>
      <c r="B793" s="105" t="s">
        <v>4921</v>
      </c>
      <c r="C793" s="105" t="s">
        <v>3991</v>
      </c>
      <c r="D793" s="105" t="s">
        <v>1346</v>
      </c>
      <c r="E793" s="106">
        <v>-85713</v>
      </c>
      <c r="F793" s="107" t="s">
        <v>156</v>
      </c>
      <c r="G793" s="106">
        <v>-6857</v>
      </c>
      <c r="H793" s="106">
        <v>-92570</v>
      </c>
      <c r="I793" s="105" t="s">
        <v>3434</v>
      </c>
      <c r="J793" s="105" t="s">
        <v>3435</v>
      </c>
      <c r="K793" s="105" t="s">
        <v>3436</v>
      </c>
      <c r="L793" s="103" t="s">
        <v>786</v>
      </c>
    </row>
    <row r="794" spans="1:12" x14ac:dyDescent="0.2">
      <c r="A794" s="104">
        <v>45716</v>
      </c>
      <c r="B794" s="105" t="s">
        <v>4922</v>
      </c>
      <c r="C794" s="105" t="s">
        <v>3991</v>
      </c>
      <c r="D794" s="105" t="s">
        <v>1346</v>
      </c>
      <c r="E794" s="106">
        <v>-125274</v>
      </c>
      <c r="F794" s="107" t="s">
        <v>156</v>
      </c>
      <c r="G794" s="106">
        <v>-10022</v>
      </c>
      <c r="H794" s="106">
        <v>-135296</v>
      </c>
      <c r="I794" s="105" t="s">
        <v>3434</v>
      </c>
      <c r="J794" s="105" t="s">
        <v>3435</v>
      </c>
      <c r="K794" s="105" t="s">
        <v>3436</v>
      </c>
      <c r="L794" s="103" t="s">
        <v>786</v>
      </c>
    </row>
    <row r="795" spans="1:12" x14ac:dyDescent="0.2">
      <c r="A795" s="104">
        <v>45716</v>
      </c>
      <c r="B795" s="105" t="s">
        <v>4923</v>
      </c>
      <c r="C795" s="105" t="s">
        <v>3991</v>
      </c>
      <c r="D795" s="105" t="s">
        <v>1346</v>
      </c>
      <c r="E795" s="106">
        <v>-62637</v>
      </c>
      <c r="F795" s="107" t="s">
        <v>156</v>
      </c>
      <c r="G795" s="106">
        <v>-5011</v>
      </c>
      <c r="H795" s="106">
        <v>-67648</v>
      </c>
      <c r="I795" s="105" t="s">
        <v>3434</v>
      </c>
      <c r="J795" s="105" t="s">
        <v>3435</v>
      </c>
      <c r="K795" s="105" t="s">
        <v>3436</v>
      </c>
      <c r="L795" s="103" t="s">
        <v>786</v>
      </c>
    </row>
    <row r="796" spans="1:12" x14ac:dyDescent="0.2">
      <c r="A796" s="104">
        <v>45716</v>
      </c>
      <c r="B796" s="105" t="s">
        <v>4924</v>
      </c>
      <c r="C796" s="105" t="s">
        <v>3991</v>
      </c>
      <c r="D796" s="105" t="s">
        <v>1346</v>
      </c>
      <c r="E796" s="106">
        <v>-125274</v>
      </c>
      <c r="F796" s="107" t="s">
        <v>156</v>
      </c>
      <c r="G796" s="106">
        <v>-10022</v>
      </c>
      <c r="H796" s="106">
        <v>-135296</v>
      </c>
      <c r="I796" s="105" t="s">
        <v>3434</v>
      </c>
      <c r="J796" s="105" t="s">
        <v>3435</v>
      </c>
      <c r="K796" s="105" t="s">
        <v>3436</v>
      </c>
      <c r="L796" s="103" t="s">
        <v>786</v>
      </c>
    </row>
    <row r="797" spans="1:12" x14ac:dyDescent="0.2">
      <c r="A797" s="104">
        <v>45716</v>
      </c>
      <c r="B797" s="105" t="s">
        <v>4925</v>
      </c>
      <c r="C797" s="105" t="s">
        <v>3991</v>
      </c>
      <c r="D797" s="105" t="s">
        <v>1346</v>
      </c>
      <c r="E797" s="106">
        <v>-313185</v>
      </c>
      <c r="F797" s="107" t="s">
        <v>156</v>
      </c>
      <c r="G797" s="106">
        <v>-25055</v>
      </c>
      <c r="H797" s="106">
        <v>-338240</v>
      </c>
      <c r="I797" s="105" t="s">
        <v>3434</v>
      </c>
      <c r="J797" s="105" t="s">
        <v>3435</v>
      </c>
      <c r="K797" s="105" t="s">
        <v>3436</v>
      </c>
      <c r="L797" s="103" t="s">
        <v>786</v>
      </c>
    </row>
    <row r="798" spans="1:12" x14ac:dyDescent="0.2">
      <c r="A798" s="104">
        <v>45716</v>
      </c>
      <c r="B798" s="105" t="s">
        <v>4926</v>
      </c>
      <c r="C798" s="105" t="s">
        <v>3991</v>
      </c>
      <c r="D798" s="105" t="s">
        <v>1346</v>
      </c>
      <c r="E798" s="106">
        <v>-125274</v>
      </c>
      <c r="F798" s="107" t="s">
        <v>156</v>
      </c>
      <c r="G798" s="106">
        <v>-10022</v>
      </c>
      <c r="H798" s="106">
        <v>-135296</v>
      </c>
      <c r="I798" s="105" t="s">
        <v>3434</v>
      </c>
      <c r="J798" s="105" t="s">
        <v>3435</v>
      </c>
      <c r="K798" s="105" t="s">
        <v>3436</v>
      </c>
      <c r="L798" s="103" t="s">
        <v>786</v>
      </c>
    </row>
    <row r="799" spans="1:12" x14ac:dyDescent="0.2">
      <c r="A799" s="104">
        <v>45716</v>
      </c>
      <c r="B799" s="105" t="s">
        <v>4927</v>
      </c>
      <c r="C799" s="105" t="s">
        <v>3991</v>
      </c>
      <c r="D799" s="105" t="s">
        <v>1346</v>
      </c>
      <c r="E799" s="106">
        <v>-250548</v>
      </c>
      <c r="F799" s="107" t="s">
        <v>156</v>
      </c>
      <c r="G799" s="106">
        <v>-20044</v>
      </c>
      <c r="H799" s="106">
        <v>-270592</v>
      </c>
      <c r="I799" s="105" t="s">
        <v>3434</v>
      </c>
      <c r="J799" s="105" t="s">
        <v>3435</v>
      </c>
      <c r="K799" s="105" t="s">
        <v>3436</v>
      </c>
      <c r="L799" s="103" t="s">
        <v>786</v>
      </c>
    </row>
    <row r="800" spans="1:12" x14ac:dyDescent="0.2">
      <c r="A800" s="104">
        <v>45716</v>
      </c>
      <c r="B800" s="105" t="s">
        <v>4928</v>
      </c>
      <c r="C800" s="105" t="s">
        <v>3991</v>
      </c>
      <c r="D800" s="105" t="s">
        <v>1346</v>
      </c>
      <c r="E800" s="106">
        <v>-115380</v>
      </c>
      <c r="F800" s="107" t="s">
        <v>156</v>
      </c>
      <c r="G800" s="106">
        <v>-9230</v>
      </c>
      <c r="H800" s="106">
        <v>-124610</v>
      </c>
      <c r="I800" s="105" t="s">
        <v>3434</v>
      </c>
      <c r="J800" s="105" t="s">
        <v>3435</v>
      </c>
      <c r="K800" s="105" t="s">
        <v>3436</v>
      </c>
      <c r="L800" s="103" t="s">
        <v>786</v>
      </c>
    </row>
    <row r="801" spans="1:12" x14ac:dyDescent="0.2">
      <c r="A801" s="104">
        <v>45716</v>
      </c>
      <c r="B801" s="105" t="s">
        <v>4929</v>
      </c>
      <c r="C801" s="105" t="s">
        <v>3991</v>
      </c>
      <c r="D801" s="105" t="s">
        <v>1346</v>
      </c>
      <c r="E801" s="106">
        <v>-125274</v>
      </c>
      <c r="F801" s="107" t="s">
        <v>156</v>
      </c>
      <c r="G801" s="106">
        <v>-10022</v>
      </c>
      <c r="H801" s="106">
        <v>-135296</v>
      </c>
      <c r="I801" s="105" t="s">
        <v>3434</v>
      </c>
      <c r="J801" s="105" t="s">
        <v>3435</v>
      </c>
      <c r="K801" s="105" t="s">
        <v>3436</v>
      </c>
      <c r="L801" s="103" t="s">
        <v>786</v>
      </c>
    </row>
    <row r="802" spans="1:12" x14ac:dyDescent="0.2">
      <c r="A802" s="104">
        <v>45716</v>
      </c>
      <c r="B802" s="105" t="s">
        <v>4930</v>
      </c>
      <c r="C802" s="105" t="s">
        <v>3991</v>
      </c>
      <c r="D802" s="105" t="s">
        <v>1346</v>
      </c>
      <c r="E802" s="106">
        <v>-187911</v>
      </c>
      <c r="F802" s="107" t="s">
        <v>156</v>
      </c>
      <c r="G802" s="106">
        <v>-15033</v>
      </c>
      <c r="H802" s="106">
        <v>-202944</v>
      </c>
      <c r="I802" s="105" t="s">
        <v>3434</v>
      </c>
      <c r="J802" s="105" t="s">
        <v>3435</v>
      </c>
      <c r="K802" s="105" t="s">
        <v>3436</v>
      </c>
      <c r="L802" s="103" t="s">
        <v>786</v>
      </c>
    </row>
    <row r="803" spans="1:12" x14ac:dyDescent="0.2">
      <c r="A803" s="104">
        <v>45716</v>
      </c>
      <c r="B803" s="105" t="s">
        <v>4931</v>
      </c>
      <c r="C803" s="105" t="s">
        <v>3991</v>
      </c>
      <c r="D803" s="105" t="s">
        <v>1346</v>
      </c>
      <c r="E803" s="106">
        <v>-224169</v>
      </c>
      <c r="F803" s="107" t="s">
        <v>156</v>
      </c>
      <c r="G803" s="106">
        <v>-17934</v>
      </c>
      <c r="H803" s="106">
        <v>-242103</v>
      </c>
      <c r="I803" s="105" t="s">
        <v>3434</v>
      </c>
      <c r="J803" s="105" t="s">
        <v>3435</v>
      </c>
      <c r="K803" s="105" t="s">
        <v>3436</v>
      </c>
      <c r="L803" s="103" t="s">
        <v>786</v>
      </c>
    </row>
    <row r="804" spans="1:12" x14ac:dyDescent="0.2">
      <c r="A804" s="104">
        <v>45716</v>
      </c>
      <c r="B804" s="105" t="s">
        <v>1377</v>
      </c>
      <c r="C804" s="105" t="s">
        <v>3991</v>
      </c>
      <c r="D804" s="105" t="s">
        <v>1346</v>
      </c>
      <c r="E804" s="106">
        <v>-187911</v>
      </c>
      <c r="F804" s="107" t="s">
        <v>156</v>
      </c>
      <c r="G804" s="106">
        <v>-15033</v>
      </c>
      <c r="H804" s="106">
        <v>-202944</v>
      </c>
      <c r="I804" s="105" t="s">
        <v>3434</v>
      </c>
      <c r="J804" s="105" t="s">
        <v>3435</v>
      </c>
      <c r="K804" s="105" t="s">
        <v>3436</v>
      </c>
      <c r="L804" s="103" t="s">
        <v>786</v>
      </c>
    </row>
    <row r="805" spans="1:12" x14ac:dyDescent="0.2">
      <c r="A805" s="104">
        <v>45716</v>
      </c>
      <c r="B805" s="105" t="s">
        <v>1378</v>
      </c>
      <c r="C805" s="105" t="s">
        <v>3991</v>
      </c>
      <c r="D805" s="105" t="s">
        <v>1346</v>
      </c>
      <c r="E805" s="106">
        <v>-187911</v>
      </c>
      <c r="F805" s="107" t="s">
        <v>156</v>
      </c>
      <c r="G805" s="106">
        <v>-15033</v>
      </c>
      <c r="H805" s="106">
        <v>-202944</v>
      </c>
      <c r="I805" s="105" t="s">
        <v>3434</v>
      </c>
      <c r="J805" s="105" t="s">
        <v>3435</v>
      </c>
      <c r="K805" s="105" t="s">
        <v>3436</v>
      </c>
      <c r="L805" s="103" t="s">
        <v>786</v>
      </c>
    </row>
    <row r="806" spans="1:12" x14ac:dyDescent="0.2">
      <c r="A806" s="104">
        <v>45716</v>
      </c>
      <c r="B806" s="105" t="s">
        <v>1379</v>
      </c>
      <c r="C806" s="105" t="s">
        <v>3991</v>
      </c>
      <c r="D806" s="105" t="s">
        <v>1346</v>
      </c>
      <c r="E806" s="106">
        <v>-313185</v>
      </c>
      <c r="F806" s="107" t="s">
        <v>156</v>
      </c>
      <c r="G806" s="106">
        <v>-25055</v>
      </c>
      <c r="H806" s="106">
        <v>-338240</v>
      </c>
      <c r="I806" s="105" t="s">
        <v>3434</v>
      </c>
      <c r="J806" s="105" t="s">
        <v>3435</v>
      </c>
      <c r="K806" s="105" t="s">
        <v>3436</v>
      </c>
      <c r="L806" s="103" t="s">
        <v>786</v>
      </c>
    </row>
    <row r="807" spans="1:12" x14ac:dyDescent="0.2">
      <c r="A807" s="104">
        <v>45716</v>
      </c>
      <c r="B807" s="105" t="s">
        <v>4932</v>
      </c>
      <c r="C807" s="105" t="s">
        <v>3991</v>
      </c>
      <c r="D807" s="105" t="s">
        <v>1346</v>
      </c>
      <c r="E807" s="106">
        <v>-62637</v>
      </c>
      <c r="F807" s="107" t="s">
        <v>156</v>
      </c>
      <c r="G807" s="106">
        <v>-5011</v>
      </c>
      <c r="H807" s="106">
        <v>-67648</v>
      </c>
      <c r="I807" s="105" t="s">
        <v>3434</v>
      </c>
      <c r="J807" s="105" t="s">
        <v>3435</v>
      </c>
      <c r="K807" s="105" t="s">
        <v>3436</v>
      </c>
      <c r="L807" s="103" t="s">
        <v>786</v>
      </c>
    </row>
    <row r="808" spans="1:12" x14ac:dyDescent="0.2">
      <c r="A808" s="104">
        <v>45716</v>
      </c>
      <c r="B808" s="105" t="s">
        <v>4933</v>
      </c>
      <c r="C808" s="105" t="s">
        <v>3991</v>
      </c>
      <c r="D808" s="105" t="s">
        <v>1346</v>
      </c>
      <c r="E808" s="106">
        <v>-62637</v>
      </c>
      <c r="F808" s="107" t="s">
        <v>156</v>
      </c>
      <c r="G808" s="106">
        <v>-5011</v>
      </c>
      <c r="H808" s="106">
        <v>-67648</v>
      </c>
      <c r="I808" s="105" t="s">
        <v>3434</v>
      </c>
      <c r="J808" s="105" t="s">
        <v>3435</v>
      </c>
      <c r="K808" s="105" t="s">
        <v>3436</v>
      </c>
      <c r="L808" s="103" t="s">
        <v>786</v>
      </c>
    </row>
    <row r="809" spans="1:12" x14ac:dyDescent="0.2">
      <c r="A809" s="104">
        <v>45716</v>
      </c>
      <c r="B809" s="105" t="s">
        <v>4934</v>
      </c>
      <c r="C809" s="105" t="s">
        <v>3991</v>
      </c>
      <c r="D809" s="105" t="s">
        <v>1346</v>
      </c>
      <c r="E809" s="106">
        <v>-250548</v>
      </c>
      <c r="F809" s="107" t="s">
        <v>156</v>
      </c>
      <c r="G809" s="106">
        <v>-20044</v>
      </c>
      <c r="H809" s="106">
        <v>-270592</v>
      </c>
      <c r="I809" s="105" t="s">
        <v>3434</v>
      </c>
      <c r="J809" s="105" t="s">
        <v>3435</v>
      </c>
      <c r="K809" s="105" t="s">
        <v>3436</v>
      </c>
      <c r="L809" s="103" t="s">
        <v>786</v>
      </c>
    </row>
    <row r="810" spans="1:12" x14ac:dyDescent="0.2">
      <c r="A810" s="104">
        <v>45716</v>
      </c>
      <c r="B810" s="105" t="s">
        <v>4935</v>
      </c>
      <c r="C810" s="105" t="s">
        <v>3991</v>
      </c>
      <c r="D810" s="105" t="s">
        <v>1346</v>
      </c>
      <c r="E810" s="106">
        <v>-23076</v>
      </c>
      <c r="F810" s="107" t="s">
        <v>156</v>
      </c>
      <c r="G810" s="106">
        <v>-1846</v>
      </c>
      <c r="H810" s="106">
        <v>-24922</v>
      </c>
      <c r="I810" s="105" t="s">
        <v>3434</v>
      </c>
      <c r="J810" s="105" t="s">
        <v>3435</v>
      </c>
      <c r="K810" s="105" t="s">
        <v>3436</v>
      </c>
      <c r="L810" s="103" t="s">
        <v>786</v>
      </c>
    </row>
    <row r="811" spans="1:12" x14ac:dyDescent="0.2">
      <c r="A811" s="104">
        <v>45716</v>
      </c>
      <c r="B811" s="105" t="s">
        <v>4936</v>
      </c>
      <c r="C811" s="105" t="s">
        <v>3991</v>
      </c>
      <c r="D811" s="105" t="s">
        <v>1346</v>
      </c>
      <c r="E811" s="106">
        <v>-187911</v>
      </c>
      <c r="F811" s="107" t="s">
        <v>156</v>
      </c>
      <c r="G811" s="106">
        <v>-15033</v>
      </c>
      <c r="H811" s="106">
        <v>-202944</v>
      </c>
      <c r="I811" s="105" t="s">
        <v>3434</v>
      </c>
      <c r="J811" s="105" t="s">
        <v>3435</v>
      </c>
      <c r="K811" s="105" t="s">
        <v>3436</v>
      </c>
      <c r="L811" s="103" t="s">
        <v>786</v>
      </c>
    </row>
    <row r="812" spans="1:12" x14ac:dyDescent="0.2">
      <c r="A812" s="104">
        <v>45716</v>
      </c>
      <c r="B812" s="105" t="s">
        <v>4937</v>
      </c>
      <c r="C812" s="105" t="s">
        <v>3991</v>
      </c>
      <c r="D812" s="105" t="s">
        <v>1346</v>
      </c>
      <c r="E812" s="106">
        <v>-250548</v>
      </c>
      <c r="F812" s="107" t="s">
        <v>156</v>
      </c>
      <c r="G812" s="106">
        <v>-20044</v>
      </c>
      <c r="H812" s="106">
        <v>-270592</v>
      </c>
      <c r="I812" s="105" t="s">
        <v>3434</v>
      </c>
      <c r="J812" s="105" t="s">
        <v>3435</v>
      </c>
      <c r="K812" s="105" t="s">
        <v>3436</v>
      </c>
      <c r="L812" s="103" t="s">
        <v>786</v>
      </c>
    </row>
    <row r="813" spans="1:12" x14ac:dyDescent="0.2">
      <c r="A813" s="104">
        <v>45716</v>
      </c>
      <c r="B813" s="105" t="s">
        <v>4938</v>
      </c>
      <c r="C813" s="105" t="s">
        <v>3991</v>
      </c>
      <c r="D813" s="105" t="s">
        <v>1346</v>
      </c>
      <c r="E813" s="106">
        <v>-92304</v>
      </c>
      <c r="F813" s="107" t="s">
        <v>156</v>
      </c>
      <c r="G813" s="106">
        <v>-7384</v>
      </c>
      <c r="H813" s="106">
        <v>-99688</v>
      </c>
      <c r="I813" s="105" t="s">
        <v>3434</v>
      </c>
      <c r="J813" s="105" t="s">
        <v>3435</v>
      </c>
      <c r="K813" s="105" t="s">
        <v>3436</v>
      </c>
      <c r="L813" s="103" t="s">
        <v>786</v>
      </c>
    </row>
    <row r="814" spans="1:12" x14ac:dyDescent="0.2">
      <c r="A814" s="104">
        <v>45716</v>
      </c>
      <c r="B814" s="105" t="s">
        <v>4939</v>
      </c>
      <c r="C814" s="105" t="s">
        <v>3991</v>
      </c>
      <c r="D814" s="105" t="s">
        <v>1346</v>
      </c>
      <c r="E814" s="106">
        <v>-187911</v>
      </c>
      <c r="F814" s="107" t="s">
        <v>156</v>
      </c>
      <c r="G814" s="106">
        <v>-15033</v>
      </c>
      <c r="H814" s="106">
        <v>-202944</v>
      </c>
      <c r="I814" s="105" t="s">
        <v>3434</v>
      </c>
      <c r="J814" s="105" t="s">
        <v>3435</v>
      </c>
      <c r="K814" s="105" t="s">
        <v>3436</v>
      </c>
      <c r="L814" s="103" t="s">
        <v>786</v>
      </c>
    </row>
    <row r="815" spans="1:12" x14ac:dyDescent="0.2">
      <c r="A815" s="104">
        <v>45716</v>
      </c>
      <c r="B815" s="105" t="s">
        <v>4940</v>
      </c>
      <c r="C815" s="105" t="s">
        <v>3991</v>
      </c>
      <c r="D815" s="105" t="s">
        <v>1346</v>
      </c>
      <c r="E815" s="106">
        <v>-250548</v>
      </c>
      <c r="F815" s="107" t="s">
        <v>156</v>
      </c>
      <c r="G815" s="106">
        <v>-20044</v>
      </c>
      <c r="H815" s="106">
        <v>-270592</v>
      </c>
      <c r="I815" s="105" t="s">
        <v>3434</v>
      </c>
      <c r="J815" s="105" t="s">
        <v>3435</v>
      </c>
      <c r="K815" s="105" t="s">
        <v>3436</v>
      </c>
      <c r="L815" s="103" t="s">
        <v>786</v>
      </c>
    </row>
    <row r="816" spans="1:12" x14ac:dyDescent="0.2">
      <c r="A816" s="104">
        <v>45716</v>
      </c>
      <c r="B816" s="105" t="s">
        <v>4941</v>
      </c>
      <c r="C816" s="105" t="s">
        <v>3991</v>
      </c>
      <c r="D816" s="105" t="s">
        <v>1346</v>
      </c>
      <c r="E816" s="106">
        <v>-372519</v>
      </c>
      <c r="F816" s="107" t="s">
        <v>156</v>
      </c>
      <c r="G816" s="106">
        <v>-29802</v>
      </c>
      <c r="H816" s="106">
        <v>-402321</v>
      </c>
      <c r="I816" s="105" t="s">
        <v>3434</v>
      </c>
      <c r="J816" s="105" t="s">
        <v>3435</v>
      </c>
      <c r="K816" s="105" t="s">
        <v>3436</v>
      </c>
      <c r="L816" s="103" t="s">
        <v>786</v>
      </c>
    </row>
    <row r="817" spans="1:12" x14ac:dyDescent="0.2">
      <c r="A817" s="104">
        <v>45716</v>
      </c>
      <c r="B817" s="105" t="s">
        <v>4942</v>
      </c>
      <c r="C817" s="105" t="s">
        <v>3991</v>
      </c>
      <c r="D817" s="105" t="s">
        <v>1346</v>
      </c>
      <c r="E817" s="106">
        <v>-313185</v>
      </c>
      <c r="F817" s="107" t="s">
        <v>156</v>
      </c>
      <c r="G817" s="106">
        <v>-25055</v>
      </c>
      <c r="H817" s="106">
        <v>-338240</v>
      </c>
      <c r="I817" s="105" t="s">
        <v>3434</v>
      </c>
      <c r="J817" s="105" t="s">
        <v>3435</v>
      </c>
      <c r="K817" s="105" t="s">
        <v>3436</v>
      </c>
      <c r="L817" s="103" t="s">
        <v>786</v>
      </c>
    </row>
    <row r="818" spans="1:12" x14ac:dyDescent="0.2">
      <c r="A818" s="104">
        <v>45717</v>
      </c>
      <c r="B818" s="105" t="s">
        <v>4943</v>
      </c>
      <c r="C818" s="105" t="s">
        <v>775</v>
      </c>
      <c r="D818" s="105" t="s">
        <v>4944</v>
      </c>
      <c r="E818" s="106">
        <v>560430</v>
      </c>
      <c r="F818" s="107" t="s">
        <v>156</v>
      </c>
      <c r="G818" s="106">
        <v>44834</v>
      </c>
      <c r="H818" s="106">
        <v>605264</v>
      </c>
      <c r="I818" s="105" t="s">
        <v>3434</v>
      </c>
      <c r="J818" s="105" t="s">
        <v>3435</v>
      </c>
      <c r="K818" s="105" t="s">
        <v>3436</v>
      </c>
      <c r="L818" s="103" t="s">
        <v>789</v>
      </c>
    </row>
    <row r="819" spans="1:12" x14ac:dyDescent="0.2">
      <c r="A819" s="104">
        <v>45717</v>
      </c>
      <c r="B819" s="105" t="s">
        <v>4945</v>
      </c>
      <c r="C819" s="105" t="s">
        <v>775</v>
      </c>
      <c r="D819" s="105" t="s">
        <v>4946</v>
      </c>
      <c r="E819" s="106">
        <v>543945</v>
      </c>
      <c r="F819" s="107" t="s">
        <v>156</v>
      </c>
      <c r="G819" s="106">
        <v>43516</v>
      </c>
      <c r="H819" s="106">
        <v>587461</v>
      </c>
      <c r="I819" s="105" t="s">
        <v>3434</v>
      </c>
      <c r="J819" s="105" t="s">
        <v>3435</v>
      </c>
      <c r="K819" s="105" t="s">
        <v>3436</v>
      </c>
      <c r="L819" s="103" t="s">
        <v>789</v>
      </c>
    </row>
    <row r="820" spans="1:12" x14ac:dyDescent="0.2">
      <c r="A820" s="104">
        <v>45717</v>
      </c>
      <c r="B820" s="105" t="s">
        <v>4947</v>
      </c>
      <c r="C820" s="105" t="s">
        <v>775</v>
      </c>
      <c r="D820" s="105" t="s">
        <v>4948</v>
      </c>
      <c r="E820" s="106">
        <v>626370</v>
      </c>
      <c r="F820" s="107" t="s">
        <v>156</v>
      </c>
      <c r="G820" s="106">
        <v>50110</v>
      </c>
      <c r="H820" s="106">
        <v>676480</v>
      </c>
      <c r="I820" s="105" t="s">
        <v>3434</v>
      </c>
      <c r="J820" s="105" t="s">
        <v>3435</v>
      </c>
      <c r="K820" s="105" t="s">
        <v>3436</v>
      </c>
      <c r="L820" s="103" t="s">
        <v>789</v>
      </c>
    </row>
    <row r="821" spans="1:12" x14ac:dyDescent="0.2">
      <c r="A821" s="104">
        <v>45717</v>
      </c>
      <c r="B821" s="105" t="s">
        <v>4949</v>
      </c>
      <c r="C821" s="105" t="s">
        <v>775</v>
      </c>
      <c r="D821" s="105" t="s">
        <v>4950</v>
      </c>
      <c r="E821" s="106">
        <v>626370</v>
      </c>
      <c r="F821" s="107" t="s">
        <v>156</v>
      </c>
      <c r="G821" s="106">
        <v>50110</v>
      </c>
      <c r="H821" s="106">
        <v>676480</v>
      </c>
      <c r="I821" s="105" t="s">
        <v>3434</v>
      </c>
      <c r="J821" s="105" t="s">
        <v>3435</v>
      </c>
      <c r="K821" s="105" t="s">
        <v>3436</v>
      </c>
      <c r="L821" s="103" t="s">
        <v>789</v>
      </c>
    </row>
    <row r="822" spans="1:12" x14ac:dyDescent="0.2">
      <c r="A822" s="104">
        <v>45717</v>
      </c>
      <c r="B822" s="105" t="s">
        <v>4951</v>
      </c>
      <c r="C822" s="105" t="s">
        <v>775</v>
      </c>
      <c r="D822" s="105" t="s">
        <v>4952</v>
      </c>
      <c r="E822" s="106">
        <v>606582</v>
      </c>
      <c r="F822" s="107" t="s">
        <v>156</v>
      </c>
      <c r="G822" s="106">
        <v>48527</v>
      </c>
      <c r="H822" s="106">
        <v>655109</v>
      </c>
      <c r="I822" s="105" t="s">
        <v>3434</v>
      </c>
      <c r="J822" s="105" t="s">
        <v>3435</v>
      </c>
      <c r="K822" s="105" t="s">
        <v>3436</v>
      </c>
      <c r="L822" s="103" t="s">
        <v>789</v>
      </c>
    </row>
    <row r="823" spans="1:12" x14ac:dyDescent="0.2">
      <c r="A823" s="104">
        <v>45717</v>
      </c>
      <c r="B823" s="105" t="s">
        <v>4953</v>
      </c>
      <c r="C823" s="105" t="s">
        <v>775</v>
      </c>
      <c r="D823" s="105" t="s">
        <v>4954</v>
      </c>
      <c r="E823" s="106">
        <v>263730</v>
      </c>
      <c r="F823" s="107" t="s">
        <v>156</v>
      </c>
      <c r="G823" s="106">
        <v>21098</v>
      </c>
      <c r="H823" s="106">
        <v>284828</v>
      </c>
      <c r="I823" s="105" t="s">
        <v>3434</v>
      </c>
      <c r="J823" s="105" t="s">
        <v>3435</v>
      </c>
      <c r="K823" s="105" t="s">
        <v>3436</v>
      </c>
      <c r="L823" s="103" t="s">
        <v>789</v>
      </c>
    </row>
    <row r="824" spans="1:12" x14ac:dyDescent="0.2">
      <c r="A824" s="104">
        <v>45717</v>
      </c>
      <c r="B824" s="105" t="s">
        <v>4955</v>
      </c>
      <c r="C824" s="105" t="s">
        <v>775</v>
      </c>
      <c r="D824" s="105" t="s">
        <v>4956</v>
      </c>
      <c r="E824" s="106">
        <v>230760</v>
      </c>
      <c r="F824" s="107" t="s">
        <v>156</v>
      </c>
      <c r="G824" s="106">
        <v>18461</v>
      </c>
      <c r="H824" s="106">
        <v>249221</v>
      </c>
      <c r="I824" s="105" t="s">
        <v>3434</v>
      </c>
      <c r="J824" s="105" t="s">
        <v>3435</v>
      </c>
      <c r="K824" s="105" t="s">
        <v>3436</v>
      </c>
      <c r="L824" s="103" t="s">
        <v>789</v>
      </c>
    </row>
    <row r="825" spans="1:12" x14ac:dyDescent="0.2">
      <c r="A825" s="104">
        <v>45717</v>
      </c>
      <c r="B825" s="105" t="s">
        <v>4957</v>
      </c>
      <c r="C825" s="105" t="s">
        <v>775</v>
      </c>
      <c r="D825" s="105" t="s">
        <v>4958</v>
      </c>
      <c r="E825" s="106">
        <v>468126</v>
      </c>
      <c r="F825" s="107" t="s">
        <v>156</v>
      </c>
      <c r="G825" s="106">
        <v>37450</v>
      </c>
      <c r="H825" s="106">
        <v>505576</v>
      </c>
      <c r="I825" s="105" t="s">
        <v>3434</v>
      </c>
      <c r="J825" s="105" t="s">
        <v>3435</v>
      </c>
      <c r="K825" s="105" t="s">
        <v>3436</v>
      </c>
      <c r="L825" s="103" t="s">
        <v>789</v>
      </c>
    </row>
    <row r="826" spans="1:12" x14ac:dyDescent="0.2">
      <c r="A826" s="104">
        <v>45717</v>
      </c>
      <c r="B826" s="105" t="s">
        <v>4959</v>
      </c>
      <c r="C826" s="105" t="s">
        <v>775</v>
      </c>
      <c r="D826" s="105" t="s">
        <v>4960</v>
      </c>
      <c r="E826" s="106">
        <v>606582</v>
      </c>
      <c r="F826" s="107" t="s">
        <v>156</v>
      </c>
      <c r="G826" s="106">
        <v>48527</v>
      </c>
      <c r="H826" s="106">
        <v>655109</v>
      </c>
      <c r="I826" s="105" t="s">
        <v>3434</v>
      </c>
      <c r="J826" s="105" t="s">
        <v>3435</v>
      </c>
      <c r="K826" s="105" t="s">
        <v>3436</v>
      </c>
      <c r="L826" s="103" t="s">
        <v>789</v>
      </c>
    </row>
    <row r="827" spans="1:12" x14ac:dyDescent="0.2">
      <c r="A827" s="104">
        <v>45717</v>
      </c>
      <c r="B827" s="105" t="s">
        <v>4961</v>
      </c>
      <c r="C827" s="105" t="s">
        <v>775</v>
      </c>
      <c r="D827" s="105" t="s">
        <v>4962</v>
      </c>
      <c r="E827" s="106">
        <v>365928</v>
      </c>
      <c r="F827" s="107" t="s">
        <v>156</v>
      </c>
      <c r="G827" s="106">
        <v>29274</v>
      </c>
      <c r="H827" s="106">
        <v>395202</v>
      </c>
      <c r="I827" s="105" t="s">
        <v>3434</v>
      </c>
      <c r="J827" s="105" t="s">
        <v>3435</v>
      </c>
      <c r="K827" s="105" t="s">
        <v>3436</v>
      </c>
      <c r="L827" s="103" t="s">
        <v>789</v>
      </c>
    </row>
    <row r="828" spans="1:12" x14ac:dyDescent="0.2">
      <c r="A828" s="104">
        <v>45719</v>
      </c>
      <c r="B828" s="105" t="s">
        <v>4963</v>
      </c>
      <c r="C828" s="105" t="s">
        <v>775</v>
      </c>
      <c r="D828" s="105" t="s">
        <v>4964</v>
      </c>
      <c r="E828" s="106">
        <v>1054935</v>
      </c>
      <c r="F828" s="107" t="s">
        <v>156</v>
      </c>
      <c r="G828" s="106">
        <v>84395</v>
      </c>
      <c r="H828" s="106">
        <v>1139330</v>
      </c>
      <c r="I828" s="105" t="s">
        <v>3795</v>
      </c>
      <c r="J828" s="105" t="s">
        <v>3534</v>
      </c>
      <c r="K828" s="105" t="s">
        <v>3796</v>
      </c>
      <c r="L828" s="103" t="s">
        <v>789</v>
      </c>
    </row>
    <row r="829" spans="1:12" x14ac:dyDescent="0.2">
      <c r="A829" s="104">
        <v>45719</v>
      </c>
      <c r="B829" s="105" t="s">
        <v>4965</v>
      </c>
      <c r="C829" s="105" t="s">
        <v>775</v>
      </c>
      <c r="D829" s="105" t="s">
        <v>4966</v>
      </c>
      <c r="E829" s="106">
        <v>543945</v>
      </c>
      <c r="F829" s="107" t="s">
        <v>156</v>
      </c>
      <c r="G829" s="106">
        <v>43516</v>
      </c>
      <c r="H829" s="106">
        <v>587461</v>
      </c>
      <c r="I829" s="105" t="s">
        <v>3423</v>
      </c>
      <c r="J829" s="105" t="s">
        <v>3424</v>
      </c>
      <c r="K829" s="105" t="s">
        <v>3425</v>
      </c>
      <c r="L829" s="103" t="s">
        <v>789</v>
      </c>
    </row>
    <row r="830" spans="1:12" x14ac:dyDescent="0.2">
      <c r="A830" s="104">
        <v>45719</v>
      </c>
      <c r="B830" s="105" t="s">
        <v>4967</v>
      </c>
      <c r="C830" s="105" t="s">
        <v>775</v>
      </c>
      <c r="D830" s="105" t="s">
        <v>4968</v>
      </c>
      <c r="E830" s="106">
        <v>1945020</v>
      </c>
      <c r="F830" s="107" t="s">
        <v>156</v>
      </c>
      <c r="G830" s="106">
        <v>155602</v>
      </c>
      <c r="H830" s="106">
        <v>2100622</v>
      </c>
      <c r="I830" s="105" t="s">
        <v>3423</v>
      </c>
      <c r="J830" s="105" t="s">
        <v>3424</v>
      </c>
      <c r="K830" s="105" t="s">
        <v>3425</v>
      </c>
      <c r="L830" s="103" t="s">
        <v>789</v>
      </c>
    </row>
    <row r="831" spans="1:12" x14ac:dyDescent="0.2">
      <c r="A831" s="104">
        <v>45719</v>
      </c>
      <c r="B831" s="105" t="s">
        <v>4969</v>
      </c>
      <c r="C831" s="105" t="s">
        <v>775</v>
      </c>
      <c r="D831" s="105" t="s">
        <v>4970</v>
      </c>
      <c r="E831" s="106">
        <v>857130</v>
      </c>
      <c r="F831" s="107" t="s">
        <v>156</v>
      </c>
      <c r="G831" s="106">
        <v>68570</v>
      </c>
      <c r="H831" s="106">
        <v>925700</v>
      </c>
      <c r="I831" s="105" t="s">
        <v>3423</v>
      </c>
      <c r="J831" s="105" t="s">
        <v>3424</v>
      </c>
      <c r="K831" s="105" t="s">
        <v>3425</v>
      </c>
      <c r="L831" s="103" t="s">
        <v>789</v>
      </c>
    </row>
    <row r="832" spans="1:12" x14ac:dyDescent="0.2">
      <c r="A832" s="104">
        <v>45719</v>
      </c>
      <c r="B832" s="105" t="s">
        <v>4971</v>
      </c>
      <c r="C832" s="105" t="s">
        <v>775</v>
      </c>
      <c r="D832" s="105" t="s">
        <v>4972</v>
      </c>
      <c r="E832" s="106">
        <v>1124163</v>
      </c>
      <c r="F832" s="107" t="s">
        <v>156</v>
      </c>
      <c r="G832" s="106">
        <v>89933</v>
      </c>
      <c r="H832" s="106">
        <v>1214096</v>
      </c>
      <c r="I832" s="105" t="s">
        <v>3429</v>
      </c>
      <c r="J832" s="105" t="s">
        <v>3430</v>
      </c>
      <c r="K832" s="105" t="s">
        <v>3431</v>
      </c>
      <c r="L832" s="103" t="s">
        <v>789</v>
      </c>
    </row>
    <row r="833" spans="1:12" x14ac:dyDescent="0.2">
      <c r="A833" s="104">
        <v>45719</v>
      </c>
      <c r="B833" s="105" t="s">
        <v>4973</v>
      </c>
      <c r="C833" s="105" t="s">
        <v>775</v>
      </c>
      <c r="D833" s="105" t="s">
        <v>4974</v>
      </c>
      <c r="E833" s="106">
        <v>389004</v>
      </c>
      <c r="F833" s="107" t="s">
        <v>156</v>
      </c>
      <c r="G833" s="106">
        <v>31120</v>
      </c>
      <c r="H833" s="106">
        <v>420124</v>
      </c>
      <c r="I833" s="105" t="s">
        <v>3434</v>
      </c>
      <c r="J833" s="105" t="s">
        <v>3435</v>
      </c>
      <c r="K833" s="105" t="s">
        <v>3436</v>
      </c>
      <c r="L833" s="103" t="s">
        <v>789</v>
      </c>
    </row>
    <row r="834" spans="1:12" x14ac:dyDescent="0.2">
      <c r="A834" s="104">
        <v>45719</v>
      </c>
      <c r="B834" s="105" t="s">
        <v>4975</v>
      </c>
      <c r="C834" s="105" t="s">
        <v>775</v>
      </c>
      <c r="D834" s="105" t="s">
        <v>4976</v>
      </c>
      <c r="E834" s="106">
        <v>382413</v>
      </c>
      <c r="F834" s="107" t="s">
        <v>156</v>
      </c>
      <c r="G834" s="106">
        <v>30593</v>
      </c>
      <c r="H834" s="106">
        <v>413006</v>
      </c>
      <c r="I834" s="105" t="s">
        <v>3434</v>
      </c>
      <c r="J834" s="105" t="s">
        <v>3435</v>
      </c>
      <c r="K834" s="105" t="s">
        <v>3436</v>
      </c>
      <c r="L834" s="103" t="s">
        <v>789</v>
      </c>
    </row>
    <row r="835" spans="1:12" x14ac:dyDescent="0.2">
      <c r="A835" s="104">
        <v>45719</v>
      </c>
      <c r="B835" s="105" t="s">
        <v>4977</v>
      </c>
      <c r="C835" s="105" t="s">
        <v>775</v>
      </c>
      <c r="D835" s="105" t="s">
        <v>4978</v>
      </c>
      <c r="E835" s="106">
        <v>230760</v>
      </c>
      <c r="F835" s="107" t="s">
        <v>156</v>
      </c>
      <c r="G835" s="106">
        <v>18461</v>
      </c>
      <c r="H835" s="106">
        <v>249221</v>
      </c>
      <c r="I835" s="105" t="s">
        <v>3434</v>
      </c>
      <c r="J835" s="105" t="s">
        <v>3435</v>
      </c>
      <c r="K835" s="105" t="s">
        <v>3436</v>
      </c>
      <c r="L835" s="103" t="s">
        <v>789</v>
      </c>
    </row>
    <row r="836" spans="1:12" x14ac:dyDescent="0.2">
      <c r="A836" s="104">
        <v>45719</v>
      </c>
      <c r="B836" s="105" t="s">
        <v>4979</v>
      </c>
      <c r="C836" s="105" t="s">
        <v>775</v>
      </c>
      <c r="D836" s="105" t="s">
        <v>4980</v>
      </c>
      <c r="E836" s="106">
        <v>184608</v>
      </c>
      <c r="F836" s="107" t="s">
        <v>156</v>
      </c>
      <c r="G836" s="106">
        <v>14769</v>
      </c>
      <c r="H836" s="106">
        <v>199377</v>
      </c>
      <c r="I836" s="105" t="s">
        <v>3434</v>
      </c>
      <c r="J836" s="105" t="s">
        <v>3435</v>
      </c>
      <c r="K836" s="105" t="s">
        <v>3436</v>
      </c>
      <c r="L836" s="103" t="s">
        <v>789</v>
      </c>
    </row>
    <row r="837" spans="1:12" x14ac:dyDescent="0.2">
      <c r="A837" s="104">
        <v>45719</v>
      </c>
      <c r="B837" s="105" t="s">
        <v>4981</v>
      </c>
      <c r="C837" s="105" t="s">
        <v>775</v>
      </c>
      <c r="D837" s="105" t="s">
        <v>4982</v>
      </c>
      <c r="E837" s="106">
        <v>501096</v>
      </c>
      <c r="F837" s="107" t="s">
        <v>156</v>
      </c>
      <c r="G837" s="106">
        <v>40088</v>
      </c>
      <c r="H837" s="106">
        <v>541184</v>
      </c>
      <c r="I837" s="105" t="s">
        <v>3434</v>
      </c>
      <c r="J837" s="105" t="s">
        <v>3435</v>
      </c>
      <c r="K837" s="105" t="s">
        <v>3436</v>
      </c>
      <c r="L837" s="103" t="s">
        <v>789</v>
      </c>
    </row>
    <row r="838" spans="1:12" x14ac:dyDescent="0.2">
      <c r="A838" s="104">
        <v>45719</v>
      </c>
      <c r="B838" s="105" t="s">
        <v>4983</v>
      </c>
      <c r="C838" s="105" t="s">
        <v>775</v>
      </c>
      <c r="D838" s="105" t="s">
        <v>4984</v>
      </c>
      <c r="E838" s="106">
        <v>741750</v>
      </c>
      <c r="F838" s="107" t="s">
        <v>156</v>
      </c>
      <c r="G838" s="106">
        <v>59340</v>
      </c>
      <c r="H838" s="106">
        <v>801090</v>
      </c>
      <c r="I838" s="105" t="s">
        <v>3434</v>
      </c>
      <c r="J838" s="105" t="s">
        <v>3435</v>
      </c>
      <c r="K838" s="105" t="s">
        <v>3436</v>
      </c>
      <c r="L838" s="103" t="s">
        <v>789</v>
      </c>
    </row>
    <row r="839" spans="1:12" x14ac:dyDescent="0.2">
      <c r="A839" s="104">
        <v>45719</v>
      </c>
      <c r="B839" s="105" t="s">
        <v>4985</v>
      </c>
      <c r="C839" s="105" t="s">
        <v>775</v>
      </c>
      <c r="D839" s="105" t="s">
        <v>4986</v>
      </c>
      <c r="E839" s="106">
        <v>543945</v>
      </c>
      <c r="F839" s="107" t="s">
        <v>156</v>
      </c>
      <c r="G839" s="106">
        <v>43516</v>
      </c>
      <c r="H839" s="106">
        <v>587461</v>
      </c>
      <c r="I839" s="105" t="s">
        <v>3434</v>
      </c>
      <c r="J839" s="105" t="s">
        <v>3435</v>
      </c>
      <c r="K839" s="105" t="s">
        <v>3436</v>
      </c>
      <c r="L839" s="103" t="s">
        <v>789</v>
      </c>
    </row>
    <row r="840" spans="1:12" x14ac:dyDescent="0.2">
      <c r="A840" s="104">
        <v>45719</v>
      </c>
      <c r="B840" s="105" t="s">
        <v>4987</v>
      </c>
      <c r="C840" s="105" t="s">
        <v>775</v>
      </c>
      <c r="D840" s="105" t="s">
        <v>4988</v>
      </c>
      <c r="E840" s="106">
        <v>230760</v>
      </c>
      <c r="F840" s="107" t="s">
        <v>156</v>
      </c>
      <c r="G840" s="106">
        <v>18461</v>
      </c>
      <c r="H840" s="106">
        <v>249221</v>
      </c>
      <c r="I840" s="105" t="s">
        <v>3434</v>
      </c>
      <c r="J840" s="105" t="s">
        <v>3435</v>
      </c>
      <c r="K840" s="105" t="s">
        <v>3436</v>
      </c>
      <c r="L840" s="103" t="s">
        <v>789</v>
      </c>
    </row>
    <row r="841" spans="1:12" x14ac:dyDescent="0.2">
      <c r="A841" s="104">
        <v>45719</v>
      </c>
      <c r="B841" s="105" t="s">
        <v>4989</v>
      </c>
      <c r="C841" s="105" t="s">
        <v>775</v>
      </c>
      <c r="D841" s="105" t="s">
        <v>4990</v>
      </c>
      <c r="E841" s="106">
        <v>616476</v>
      </c>
      <c r="F841" s="107" t="s">
        <v>156</v>
      </c>
      <c r="G841" s="106">
        <v>49318</v>
      </c>
      <c r="H841" s="106">
        <v>665794</v>
      </c>
      <c r="I841" s="105" t="s">
        <v>3434</v>
      </c>
      <c r="J841" s="105" t="s">
        <v>3435</v>
      </c>
      <c r="K841" s="105" t="s">
        <v>3436</v>
      </c>
      <c r="L841" s="103" t="s">
        <v>789</v>
      </c>
    </row>
    <row r="842" spans="1:12" x14ac:dyDescent="0.2">
      <c r="A842" s="104">
        <v>45719</v>
      </c>
      <c r="B842" s="105" t="s">
        <v>4991</v>
      </c>
      <c r="C842" s="105" t="s">
        <v>775</v>
      </c>
      <c r="D842" s="105" t="s">
        <v>4992</v>
      </c>
      <c r="E842" s="106">
        <v>428565</v>
      </c>
      <c r="F842" s="107" t="s">
        <v>156</v>
      </c>
      <c r="G842" s="106">
        <v>34285</v>
      </c>
      <c r="H842" s="106">
        <v>462850</v>
      </c>
      <c r="I842" s="105" t="s">
        <v>3434</v>
      </c>
      <c r="J842" s="105" t="s">
        <v>3435</v>
      </c>
      <c r="K842" s="105" t="s">
        <v>3436</v>
      </c>
      <c r="L842" s="103" t="s">
        <v>789</v>
      </c>
    </row>
    <row r="843" spans="1:12" x14ac:dyDescent="0.2">
      <c r="A843" s="104">
        <v>45719</v>
      </c>
      <c r="B843" s="105" t="s">
        <v>4993</v>
      </c>
      <c r="C843" s="105" t="s">
        <v>775</v>
      </c>
      <c r="D843" s="105" t="s">
        <v>4994</v>
      </c>
      <c r="E843" s="106">
        <v>230760</v>
      </c>
      <c r="F843" s="107" t="s">
        <v>156</v>
      </c>
      <c r="G843" s="106">
        <v>18461</v>
      </c>
      <c r="H843" s="106">
        <v>249221</v>
      </c>
      <c r="I843" s="105" t="s">
        <v>3434</v>
      </c>
      <c r="J843" s="105" t="s">
        <v>3435</v>
      </c>
      <c r="K843" s="105" t="s">
        <v>3436</v>
      </c>
      <c r="L843" s="103" t="s">
        <v>789</v>
      </c>
    </row>
    <row r="844" spans="1:12" x14ac:dyDescent="0.2">
      <c r="A844" s="104">
        <v>45719</v>
      </c>
      <c r="B844" s="105" t="s">
        <v>4995</v>
      </c>
      <c r="C844" s="105" t="s">
        <v>775</v>
      </c>
      <c r="D844" s="105" t="s">
        <v>4996</v>
      </c>
      <c r="E844" s="106">
        <v>461520</v>
      </c>
      <c r="F844" s="107" t="s">
        <v>156</v>
      </c>
      <c r="G844" s="106">
        <v>36922</v>
      </c>
      <c r="H844" s="106">
        <v>498442</v>
      </c>
      <c r="I844" s="105" t="s">
        <v>3434</v>
      </c>
      <c r="J844" s="105" t="s">
        <v>3435</v>
      </c>
      <c r="K844" s="105" t="s">
        <v>3436</v>
      </c>
      <c r="L844" s="103" t="s">
        <v>789</v>
      </c>
    </row>
    <row r="845" spans="1:12" x14ac:dyDescent="0.2">
      <c r="A845" s="104">
        <v>45719</v>
      </c>
      <c r="B845" s="105" t="s">
        <v>4997</v>
      </c>
      <c r="C845" s="105" t="s">
        <v>775</v>
      </c>
      <c r="D845" s="105" t="s">
        <v>4998</v>
      </c>
      <c r="E845" s="106">
        <v>230760</v>
      </c>
      <c r="F845" s="107" t="s">
        <v>156</v>
      </c>
      <c r="G845" s="106">
        <v>18461</v>
      </c>
      <c r="H845" s="106">
        <v>249221</v>
      </c>
      <c r="I845" s="105" t="s">
        <v>3434</v>
      </c>
      <c r="J845" s="105" t="s">
        <v>3435</v>
      </c>
      <c r="K845" s="105" t="s">
        <v>3436</v>
      </c>
      <c r="L845" s="103" t="s">
        <v>789</v>
      </c>
    </row>
    <row r="846" spans="1:12" x14ac:dyDescent="0.2">
      <c r="A846" s="104">
        <v>45719</v>
      </c>
      <c r="B846" s="105" t="s">
        <v>4999</v>
      </c>
      <c r="C846" s="105" t="s">
        <v>775</v>
      </c>
      <c r="D846" s="105" t="s">
        <v>5000</v>
      </c>
      <c r="E846" s="106">
        <v>382413</v>
      </c>
      <c r="F846" s="107" t="s">
        <v>156</v>
      </c>
      <c r="G846" s="106">
        <v>30593</v>
      </c>
      <c r="H846" s="106">
        <v>413006</v>
      </c>
      <c r="I846" s="105" t="s">
        <v>3434</v>
      </c>
      <c r="J846" s="105" t="s">
        <v>3435</v>
      </c>
      <c r="K846" s="105" t="s">
        <v>3436</v>
      </c>
      <c r="L846" s="103" t="s">
        <v>789</v>
      </c>
    </row>
    <row r="847" spans="1:12" x14ac:dyDescent="0.2">
      <c r="A847" s="104">
        <v>45719</v>
      </c>
      <c r="B847" s="105" t="s">
        <v>5001</v>
      </c>
      <c r="C847" s="105" t="s">
        <v>775</v>
      </c>
      <c r="D847" s="105" t="s">
        <v>5002</v>
      </c>
      <c r="E847" s="106">
        <v>501096</v>
      </c>
      <c r="F847" s="107" t="s">
        <v>156</v>
      </c>
      <c r="G847" s="106">
        <v>40088</v>
      </c>
      <c r="H847" s="106">
        <v>541184</v>
      </c>
      <c r="I847" s="105" t="s">
        <v>3434</v>
      </c>
      <c r="J847" s="105" t="s">
        <v>3435</v>
      </c>
      <c r="K847" s="105" t="s">
        <v>3436</v>
      </c>
      <c r="L847" s="103" t="s">
        <v>789</v>
      </c>
    </row>
    <row r="848" spans="1:12" x14ac:dyDescent="0.2">
      <c r="A848" s="104">
        <v>45719</v>
      </c>
      <c r="B848" s="105" t="s">
        <v>5003</v>
      </c>
      <c r="C848" s="105" t="s">
        <v>775</v>
      </c>
      <c r="D848" s="105" t="s">
        <v>5004</v>
      </c>
      <c r="E848" s="106">
        <v>435156</v>
      </c>
      <c r="F848" s="107" t="s">
        <v>156</v>
      </c>
      <c r="G848" s="106">
        <v>34812</v>
      </c>
      <c r="H848" s="106">
        <v>469968</v>
      </c>
      <c r="I848" s="105" t="s">
        <v>3434</v>
      </c>
      <c r="J848" s="105" t="s">
        <v>3435</v>
      </c>
      <c r="K848" s="105" t="s">
        <v>3436</v>
      </c>
      <c r="L848" s="103" t="s">
        <v>789</v>
      </c>
    </row>
    <row r="849" spans="1:12" x14ac:dyDescent="0.2">
      <c r="A849" s="104">
        <v>45719</v>
      </c>
      <c r="B849" s="105" t="s">
        <v>5005</v>
      </c>
      <c r="C849" s="105" t="s">
        <v>775</v>
      </c>
      <c r="D849" s="105" t="s">
        <v>5006</v>
      </c>
      <c r="E849" s="106">
        <v>543945</v>
      </c>
      <c r="F849" s="107" t="s">
        <v>156</v>
      </c>
      <c r="G849" s="106">
        <v>43516</v>
      </c>
      <c r="H849" s="106">
        <v>587461</v>
      </c>
      <c r="I849" s="105" t="s">
        <v>3434</v>
      </c>
      <c r="J849" s="105" t="s">
        <v>3435</v>
      </c>
      <c r="K849" s="105" t="s">
        <v>3436</v>
      </c>
      <c r="L849" s="103" t="s">
        <v>789</v>
      </c>
    </row>
    <row r="850" spans="1:12" x14ac:dyDescent="0.2">
      <c r="A850" s="104">
        <v>45719</v>
      </c>
      <c r="B850" s="105" t="s">
        <v>5007</v>
      </c>
      <c r="C850" s="105" t="s">
        <v>775</v>
      </c>
      <c r="D850" s="105" t="s">
        <v>5008</v>
      </c>
      <c r="E850" s="106">
        <v>784599</v>
      </c>
      <c r="F850" s="107" t="s">
        <v>156</v>
      </c>
      <c r="G850" s="106">
        <v>62768</v>
      </c>
      <c r="H850" s="106">
        <v>847367</v>
      </c>
      <c r="I850" s="105" t="s">
        <v>3434</v>
      </c>
      <c r="J850" s="105" t="s">
        <v>3435</v>
      </c>
      <c r="K850" s="105" t="s">
        <v>3436</v>
      </c>
      <c r="L850" s="103" t="s">
        <v>789</v>
      </c>
    </row>
    <row r="851" spans="1:12" x14ac:dyDescent="0.2">
      <c r="A851" s="104">
        <v>45719</v>
      </c>
      <c r="B851" s="105" t="s">
        <v>5009</v>
      </c>
      <c r="C851" s="105" t="s">
        <v>775</v>
      </c>
      <c r="D851" s="105" t="s">
        <v>5010</v>
      </c>
      <c r="E851" s="106">
        <v>309882</v>
      </c>
      <c r="F851" s="107" t="s">
        <v>156</v>
      </c>
      <c r="G851" s="106">
        <v>24791</v>
      </c>
      <c r="H851" s="106">
        <v>334673</v>
      </c>
      <c r="I851" s="105" t="s">
        <v>3434</v>
      </c>
      <c r="J851" s="105" t="s">
        <v>3435</v>
      </c>
      <c r="K851" s="105" t="s">
        <v>3436</v>
      </c>
      <c r="L851" s="103" t="s">
        <v>789</v>
      </c>
    </row>
    <row r="852" spans="1:12" x14ac:dyDescent="0.2">
      <c r="A852" s="104">
        <v>45719</v>
      </c>
      <c r="B852" s="105" t="s">
        <v>5011</v>
      </c>
      <c r="C852" s="105" t="s">
        <v>775</v>
      </c>
      <c r="D852" s="105" t="s">
        <v>5012</v>
      </c>
      <c r="E852" s="106">
        <v>543945</v>
      </c>
      <c r="F852" s="107" t="s">
        <v>156</v>
      </c>
      <c r="G852" s="106">
        <v>43516</v>
      </c>
      <c r="H852" s="106">
        <v>587461</v>
      </c>
      <c r="I852" s="105" t="s">
        <v>3434</v>
      </c>
      <c r="J852" s="105" t="s">
        <v>3435</v>
      </c>
      <c r="K852" s="105" t="s">
        <v>3436</v>
      </c>
      <c r="L852" s="103" t="s">
        <v>789</v>
      </c>
    </row>
    <row r="853" spans="1:12" x14ac:dyDescent="0.2">
      <c r="A853" s="104">
        <v>45719</v>
      </c>
      <c r="B853" s="105" t="s">
        <v>5013</v>
      </c>
      <c r="C853" s="105" t="s">
        <v>775</v>
      </c>
      <c r="D853" s="105" t="s">
        <v>5014</v>
      </c>
      <c r="E853" s="106">
        <v>501096</v>
      </c>
      <c r="F853" s="107" t="s">
        <v>156</v>
      </c>
      <c r="G853" s="106">
        <v>40088</v>
      </c>
      <c r="H853" s="106">
        <v>541184</v>
      </c>
      <c r="I853" s="105" t="s">
        <v>3434</v>
      </c>
      <c r="J853" s="105" t="s">
        <v>3435</v>
      </c>
      <c r="K853" s="105" t="s">
        <v>3436</v>
      </c>
      <c r="L853" s="103" t="s">
        <v>789</v>
      </c>
    </row>
    <row r="854" spans="1:12" x14ac:dyDescent="0.2">
      <c r="A854" s="104">
        <v>45719</v>
      </c>
      <c r="B854" s="105" t="s">
        <v>5015</v>
      </c>
      <c r="C854" s="105" t="s">
        <v>775</v>
      </c>
      <c r="D854" s="105" t="s">
        <v>5016</v>
      </c>
      <c r="E854" s="106">
        <v>543945</v>
      </c>
      <c r="F854" s="107" t="s">
        <v>156</v>
      </c>
      <c r="G854" s="106">
        <v>43516</v>
      </c>
      <c r="H854" s="106">
        <v>587461</v>
      </c>
      <c r="I854" s="105" t="s">
        <v>3434</v>
      </c>
      <c r="J854" s="105" t="s">
        <v>3435</v>
      </c>
      <c r="K854" s="105" t="s">
        <v>3436</v>
      </c>
      <c r="L854" s="103" t="s">
        <v>789</v>
      </c>
    </row>
    <row r="855" spans="1:12" x14ac:dyDescent="0.2">
      <c r="A855" s="104">
        <v>45719</v>
      </c>
      <c r="B855" s="105" t="s">
        <v>5017</v>
      </c>
      <c r="C855" s="105" t="s">
        <v>775</v>
      </c>
      <c r="D855" s="105" t="s">
        <v>5018</v>
      </c>
      <c r="E855" s="106">
        <v>448338</v>
      </c>
      <c r="F855" s="107" t="s">
        <v>156</v>
      </c>
      <c r="G855" s="106">
        <v>35867</v>
      </c>
      <c r="H855" s="106">
        <v>484205</v>
      </c>
      <c r="I855" s="105" t="s">
        <v>3434</v>
      </c>
      <c r="J855" s="105" t="s">
        <v>3435</v>
      </c>
      <c r="K855" s="105" t="s">
        <v>3436</v>
      </c>
      <c r="L855" s="103" t="s">
        <v>789</v>
      </c>
    </row>
    <row r="856" spans="1:12" x14ac:dyDescent="0.2">
      <c r="A856" s="104">
        <v>45719</v>
      </c>
      <c r="B856" s="105" t="s">
        <v>5019</v>
      </c>
      <c r="C856" s="105" t="s">
        <v>775</v>
      </c>
      <c r="D856" s="105" t="s">
        <v>5020</v>
      </c>
      <c r="E856" s="106">
        <v>606582</v>
      </c>
      <c r="F856" s="107" t="s">
        <v>156</v>
      </c>
      <c r="G856" s="106">
        <v>48527</v>
      </c>
      <c r="H856" s="106">
        <v>655109</v>
      </c>
      <c r="I856" s="105" t="s">
        <v>3434</v>
      </c>
      <c r="J856" s="105" t="s">
        <v>3435</v>
      </c>
      <c r="K856" s="105" t="s">
        <v>3436</v>
      </c>
      <c r="L856" s="103" t="s">
        <v>789</v>
      </c>
    </row>
    <row r="857" spans="1:12" x14ac:dyDescent="0.2">
      <c r="A857" s="104">
        <v>45719</v>
      </c>
      <c r="B857" s="105" t="s">
        <v>5021</v>
      </c>
      <c r="C857" s="105" t="s">
        <v>775</v>
      </c>
      <c r="D857" s="105" t="s">
        <v>5022</v>
      </c>
      <c r="E857" s="106">
        <v>606582</v>
      </c>
      <c r="F857" s="107" t="s">
        <v>156</v>
      </c>
      <c r="G857" s="106">
        <v>48527</v>
      </c>
      <c r="H857" s="106">
        <v>655109</v>
      </c>
      <c r="I857" s="105" t="s">
        <v>3434</v>
      </c>
      <c r="J857" s="105" t="s">
        <v>3435</v>
      </c>
      <c r="K857" s="105" t="s">
        <v>3436</v>
      </c>
      <c r="L857" s="103" t="s">
        <v>789</v>
      </c>
    </row>
    <row r="858" spans="1:12" x14ac:dyDescent="0.2">
      <c r="A858" s="104">
        <v>45720</v>
      </c>
      <c r="B858" s="105" t="s">
        <v>5023</v>
      </c>
      <c r="C858" s="105" t="s">
        <v>775</v>
      </c>
      <c r="D858" s="105" t="s">
        <v>5024</v>
      </c>
      <c r="E858" s="106">
        <v>501096</v>
      </c>
      <c r="F858" s="107" t="s">
        <v>156</v>
      </c>
      <c r="G858" s="106">
        <v>40088</v>
      </c>
      <c r="H858" s="106">
        <v>541184</v>
      </c>
      <c r="I858" s="105" t="s">
        <v>3434</v>
      </c>
      <c r="J858" s="105" t="s">
        <v>3435</v>
      </c>
      <c r="K858" s="105" t="s">
        <v>3436</v>
      </c>
      <c r="L858" s="103" t="s">
        <v>789</v>
      </c>
    </row>
    <row r="859" spans="1:12" x14ac:dyDescent="0.2">
      <c r="A859" s="104">
        <v>45720</v>
      </c>
      <c r="B859" s="105" t="s">
        <v>5025</v>
      </c>
      <c r="C859" s="105" t="s">
        <v>775</v>
      </c>
      <c r="D859" s="105" t="s">
        <v>5026</v>
      </c>
      <c r="E859" s="106">
        <v>207684</v>
      </c>
      <c r="F859" s="107" t="s">
        <v>156</v>
      </c>
      <c r="G859" s="106">
        <v>16615</v>
      </c>
      <c r="H859" s="106">
        <v>224299</v>
      </c>
      <c r="I859" s="105" t="s">
        <v>3434</v>
      </c>
      <c r="J859" s="105" t="s">
        <v>3435</v>
      </c>
      <c r="K859" s="105" t="s">
        <v>3436</v>
      </c>
      <c r="L859" s="103" t="s">
        <v>789</v>
      </c>
    </row>
    <row r="860" spans="1:12" x14ac:dyDescent="0.2">
      <c r="A860" s="104">
        <v>45720</v>
      </c>
      <c r="B860" s="105" t="s">
        <v>5027</v>
      </c>
      <c r="C860" s="105" t="s">
        <v>775</v>
      </c>
      <c r="D860" s="105" t="s">
        <v>5028</v>
      </c>
      <c r="E860" s="106">
        <v>184608</v>
      </c>
      <c r="F860" s="107" t="s">
        <v>156</v>
      </c>
      <c r="G860" s="106">
        <v>14769</v>
      </c>
      <c r="H860" s="106">
        <v>199377</v>
      </c>
      <c r="I860" s="105" t="s">
        <v>3434</v>
      </c>
      <c r="J860" s="105" t="s">
        <v>3435</v>
      </c>
      <c r="K860" s="105" t="s">
        <v>3436</v>
      </c>
      <c r="L860" s="103" t="s">
        <v>789</v>
      </c>
    </row>
    <row r="861" spans="1:12" x14ac:dyDescent="0.2">
      <c r="A861" s="104">
        <v>45720</v>
      </c>
      <c r="B861" s="105" t="s">
        <v>5029</v>
      </c>
      <c r="C861" s="105" t="s">
        <v>775</v>
      </c>
      <c r="D861" s="105" t="s">
        <v>5030</v>
      </c>
      <c r="E861" s="106">
        <v>626370</v>
      </c>
      <c r="F861" s="107" t="s">
        <v>156</v>
      </c>
      <c r="G861" s="106">
        <v>50110</v>
      </c>
      <c r="H861" s="106">
        <v>676480</v>
      </c>
      <c r="I861" s="105" t="s">
        <v>3434</v>
      </c>
      <c r="J861" s="105" t="s">
        <v>3435</v>
      </c>
      <c r="K861" s="105" t="s">
        <v>3436</v>
      </c>
      <c r="L861" s="103" t="s">
        <v>789</v>
      </c>
    </row>
    <row r="862" spans="1:12" x14ac:dyDescent="0.2">
      <c r="A862" s="104">
        <v>45720</v>
      </c>
      <c r="B862" s="105" t="s">
        <v>5031</v>
      </c>
      <c r="C862" s="105" t="s">
        <v>775</v>
      </c>
      <c r="D862" s="105" t="s">
        <v>5032</v>
      </c>
      <c r="E862" s="106">
        <v>230760</v>
      </c>
      <c r="F862" s="107" t="s">
        <v>156</v>
      </c>
      <c r="G862" s="106">
        <v>18461</v>
      </c>
      <c r="H862" s="106">
        <v>249221</v>
      </c>
      <c r="I862" s="105" t="s">
        <v>3434</v>
      </c>
      <c r="J862" s="105" t="s">
        <v>3435</v>
      </c>
      <c r="K862" s="105" t="s">
        <v>3436</v>
      </c>
      <c r="L862" s="103" t="s">
        <v>789</v>
      </c>
    </row>
    <row r="863" spans="1:12" x14ac:dyDescent="0.2">
      <c r="A863" s="104">
        <v>45720</v>
      </c>
      <c r="B863" s="105" t="s">
        <v>5033</v>
      </c>
      <c r="C863" s="105" t="s">
        <v>775</v>
      </c>
      <c r="D863" s="105" t="s">
        <v>5034</v>
      </c>
      <c r="E863" s="106">
        <v>342852</v>
      </c>
      <c r="F863" s="107" t="s">
        <v>156</v>
      </c>
      <c r="G863" s="106">
        <v>27428</v>
      </c>
      <c r="H863" s="106">
        <v>370280</v>
      </c>
      <c r="I863" s="105" t="s">
        <v>3434</v>
      </c>
      <c r="J863" s="105" t="s">
        <v>3435</v>
      </c>
      <c r="K863" s="105" t="s">
        <v>3436</v>
      </c>
      <c r="L863" s="103" t="s">
        <v>789</v>
      </c>
    </row>
    <row r="864" spans="1:12" x14ac:dyDescent="0.2">
      <c r="A864" s="104">
        <v>45720</v>
      </c>
      <c r="B864" s="105" t="s">
        <v>5035</v>
      </c>
      <c r="C864" s="105" t="s">
        <v>775</v>
      </c>
      <c r="D864" s="105" t="s">
        <v>5036</v>
      </c>
      <c r="E864" s="106">
        <v>230760</v>
      </c>
      <c r="F864" s="107" t="s">
        <v>156</v>
      </c>
      <c r="G864" s="106">
        <v>18461</v>
      </c>
      <c r="H864" s="106">
        <v>249221</v>
      </c>
      <c r="I864" s="105" t="s">
        <v>3434</v>
      </c>
      <c r="J864" s="105" t="s">
        <v>3435</v>
      </c>
      <c r="K864" s="105" t="s">
        <v>3436</v>
      </c>
      <c r="L864" s="103" t="s">
        <v>789</v>
      </c>
    </row>
    <row r="865" spans="1:12" x14ac:dyDescent="0.2">
      <c r="A865" s="104">
        <v>45720</v>
      </c>
      <c r="B865" s="105" t="s">
        <v>5037</v>
      </c>
      <c r="C865" s="105" t="s">
        <v>775</v>
      </c>
      <c r="D865" s="105" t="s">
        <v>5038</v>
      </c>
      <c r="E865" s="106">
        <v>501096</v>
      </c>
      <c r="F865" s="107" t="s">
        <v>156</v>
      </c>
      <c r="G865" s="106">
        <v>40088</v>
      </c>
      <c r="H865" s="106">
        <v>541184</v>
      </c>
      <c r="I865" s="105" t="s">
        <v>3434</v>
      </c>
      <c r="J865" s="105" t="s">
        <v>3435</v>
      </c>
      <c r="K865" s="105" t="s">
        <v>3436</v>
      </c>
      <c r="L865" s="103" t="s">
        <v>789</v>
      </c>
    </row>
    <row r="866" spans="1:12" x14ac:dyDescent="0.2">
      <c r="A866" s="104">
        <v>45720</v>
      </c>
      <c r="B866" s="105" t="s">
        <v>5039</v>
      </c>
      <c r="C866" s="105" t="s">
        <v>775</v>
      </c>
      <c r="D866" s="105" t="s">
        <v>5040</v>
      </c>
      <c r="E866" s="106">
        <v>230760</v>
      </c>
      <c r="F866" s="107" t="s">
        <v>156</v>
      </c>
      <c r="G866" s="106">
        <v>18461</v>
      </c>
      <c r="H866" s="106">
        <v>249221</v>
      </c>
      <c r="I866" s="105" t="s">
        <v>3434</v>
      </c>
      <c r="J866" s="105" t="s">
        <v>3435</v>
      </c>
      <c r="K866" s="105" t="s">
        <v>3436</v>
      </c>
      <c r="L866" s="103" t="s">
        <v>789</v>
      </c>
    </row>
    <row r="867" spans="1:12" x14ac:dyDescent="0.2">
      <c r="A867" s="104">
        <v>45720</v>
      </c>
      <c r="B867" s="105" t="s">
        <v>5041</v>
      </c>
      <c r="C867" s="105" t="s">
        <v>775</v>
      </c>
      <c r="D867" s="105" t="s">
        <v>5042</v>
      </c>
      <c r="E867" s="106">
        <v>230760</v>
      </c>
      <c r="F867" s="107" t="s">
        <v>156</v>
      </c>
      <c r="G867" s="106">
        <v>18461</v>
      </c>
      <c r="H867" s="106">
        <v>249221</v>
      </c>
      <c r="I867" s="105" t="s">
        <v>3434</v>
      </c>
      <c r="J867" s="105" t="s">
        <v>3435</v>
      </c>
      <c r="K867" s="105" t="s">
        <v>3436</v>
      </c>
      <c r="L867" s="103" t="s">
        <v>789</v>
      </c>
    </row>
    <row r="868" spans="1:12" x14ac:dyDescent="0.2">
      <c r="A868" s="104">
        <v>45720</v>
      </c>
      <c r="B868" s="105" t="s">
        <v>5043</v>
      </c>
      <c r="C868" s="105" t="s">
        <v>775</v>
      </c>
      <c r="D868" s="105" t="s">
        <v>5044</v>
      </c>
      <c r="E868" s="106">
        <v>639552</v>
      </c>
      <c r="F868" s="107" t="s">
        <v>156</v>
      </c>
      <c r="G868" s="106">
        <v>51164</v>
      </c>
      <c r="H868" s="106">
        <v>690716</v>
      </c>
      <c r="I868" s="105" t="s">
        <v>3434</v>
      </c>
      <c r="J868" s="105" t="s">
        <v>3435</v>
      </c>
      <c r="K868" s="105" t="s">
        <v>3436</v>
      </c>
      <c r="L868" s="103" t="s">
        <v>789</v>
      </c>
    </row>
    <row r="869" spans="1:12" x14ac:dyDescent="0.2">
      <c r="A869" s="104">
        <v>45720</v>
      </c>
      <c r="B869" s="105" t="s">
        <v>5045</v>
      </c>
      <c r="C869" s="105" t="s">
        <v>775</v>
      </c>
      <c r="D869" s="105" t="s">
        <v>5046</v>
      </c>
      <c r="E869" s="106">
        <v>276912</v>
      </c>
      <c r="F869" s="107" t="s">
        <v>156</v>
      </c>
      <c r="G869" s="106">
        <v>22153</v>
      </c>
      <c r="H869" s="106">
        <v>299065</v>
      </c>
      <c r="I869" s="105" t="s">
        <v>3434</v>
      </c>
      <c r="J869" s="105" t="s">
        <v>3435</v>
      </c>
      <c r="K869" s="105" t="s">
        <v>3436</v>
      </c>
      <c r="L869" s="103" t="s">
        <v>789</v>
      </c>
    </row>
    <row r="870" spans="1:12" x14ac:dyDescent="0.2">
      <c r="A870" s="104">
        <v>45720</v>
      </c>
      <c r="B870" s="105" t="s">
        <v>5047</v>
      </c>
      <c r="C870" s="105" t="s">
        <v>775</v>
      </c>
      <c r="D870" s="105" t="s">
        <v>5048</v>
      </c>
      <c r="E870" s="106">
        <v>652734</v>
      </c>
      <c r="F870" s="107" t="s">
        <v>156</v>
      </c>
      <c r="G870" s="106">
        <v>52219</v>
      </c>
      <c r="H870" s="106">
        <v>704953</v>
      </c>
      <c r="I870" s="105" t="s">
        <v>3434</v>
      </c>
      <c r="J870" s="105" t="s">
        <v>3435</v>
      </c>
      <c r="K870" s="105" t="s">
        <v>3436</v>
      </c>
      <c r="L870" s="103" t="s">
        <v>789</v>
      </c>
    </row>
    <row r="871" spans="1:12" x14ac:dyDescent="0.2">
      <c r="A871" s="104">
        <v>45720</v>
      </c>
      <c r="B871" s="105" t="s">
        <v>5049</v>
      </c>
      <c r="C871" s="105" t="s">
        <v>775</v>
      </c>
      <c r="D871" s="105" t="s">
        <v>5050</v>
      </c>
      <c r="E871" s="106">
        <v>626370</v>
      </c>
      <c r="F871" s="107" t="s">
        <v>156</v>
      </c>
      <c r="G871" s="106">
        <v>50110</v>
      </c>
      <c r="H871" s="106">
        <v>676480</v>
      </c>
      <c r="I871" s="105" t="s">
        <v>3434</v>
      </c>
      <c r="J871" s="105" t="s">
        <v>3435</v>
      </c>
      <c r="K871" s="105" t="s">
        <v>3436</v>
      </c>
      <c r="L871" s="103" t="s">
        <v>789</v>
      </c>
    </row>
    <row r="872" spans="1:12" x14ac:dyDescent="0.2">
      <c r="A872" s="104">
        <v>45720</v>
      </c>
      <c r="B872" s="105" t="s">
        <v>5051</v>
      </c>
      <c r="C872" s="105" t="s">
        <v>775</v>
      </c>
      <c r="D872" s="105" t="s">
        <v>5052</v>
      </c>
      <c r="E872" s="106">
        <v>230760</v>
      </c>
      <c r="F872" s="107" t="s">
        <v>156</v>
      </c>
      <c r="G872" s="106">
        <v>18461</v>
      </c>
      <c r="H872" s="106">
        <v>249221</v>
      </c>
      <c r="I872" s="105" t="s">
        <v>3434</v>
      </c>
      <c r="J872" s="105" t="s">
        <v>3435</v>
      </c>
      <c r="K872" s="105" t="s">
        <v>3436</v>
      </c>
      <c r="L872" s="103" t="s">
        <v>789</v>
      </c>
    </row>
    <row r="873" spans="1:12" x14ac:dyDescent="0.2">
      <c r="A873" s="104">
        <v>45720</v>
      </c>
      <c r="B873" s="105" t="s">
        <v>5053</v>
      </c>
      <c r="C873" s="105" t="s">
        <v>775</v>
      </c>
      <c r="D873" s="105" t="s">
        <v>5054</v>
      </c>
      <c r="E873" s="106">
        <v>501096</v>
      </c>
      <c r="F873" s="107" t="s">
        <v>156</v>
      </c>
      <c r="G873" s="106">
        <v>40088</v>
      </c>
      <c r="H873" s="106">
        <v>541184</v>
      </c>
      <c r="I873" s="105" t="s">
        <v>3434</v>
      </c>
      <c r="J873" s="105" t="s">
        <v>3435</v>
      </c>
      <c r="K873" s="105" t="s">
        <v>3436</v>
      </c>
      <c r="L873" s="103" t="s">
        <v>789</v>
      </c>
    </row>
    <row r="874" spans="1:12" x14ac:dyDescent="0.2">
      <c r="A874" s="104">
        <v>45721</v>
      </c>
      <c r="B874" s="105" t="s">
        <v>5055</v>
      </c>
      <c r="C874" s="105" t="s">
        <v>775</v>
      </c>
      <c r="D874" s="105" t="s">
        <v>5056</v>
      </c>
      <c r="E874" s="106">
        <v>514278</v>
      </c>
      <c r="F874" s="107" t="s">
        <v>156</v>
      </c>
      <c r="G874" s="106">
        <v>41142</v>
      </c>
      <c r="H874" s="106">
        <v>555420</v>
      </c>
      <c r="I874" s="105" t="s">
        <v>3434</v>
      </c>
      <c r="J874" s="105" t="s">
        <v>3435</v>
      </c>
      <c r="K874" s="105" t="s">
        <v>3436</v>
      </c>
      <c r="L874" s="103" t="s">
        <v>789</v>
      </c>
    </row>
    <row r="875" spans="1:12" x14ac:dyDescent="0.2">
      <c r="A875" s="104">
        <v>45721</v>
      </c>
      <c r="B875" s="105" t="s">
        <v>5057</v>
      </c>
      <c r="C875" s="105" t="s">
        <v>775</v>
      </c>
      <c r="D875" s="105" t="s">
        <v>5058</v>
      </c>
      <c r="E875" s="106">
        <v>501096</v>
      </c>
      <c r="F875" s="107" t="s">
        <v>156</v>
      </c>
      <c r="G875" s="106">
        <v>40088</v>
      </c>
      <c r="H875" s="106">
        <v>541184</v>
      </c>
      <c r="I875" s="105" t="s">
        <v>3434</v>
      </c>
      <c r="J875" s="105" t="s">
        <v>3435</v>
      </c>
      <c r="K875" s="105" t="s">
        <v>3436</v>
      </c>
      <c r="L875" s="103" t="s">
        <v>789</v>
      </c>
    </row>
    <row r="876" spans="1:12" x14ac:dyDescent="0.2">
      <c r="A876" s="104">
        <v>45721</v>
      </c>
      <c r="B876" s="105" t="s">
        <v>5059</v>
      </c>
      <c r="C876" s="105" t="s">
        <v>775</v>
      </c>
      <c r="D876" s="105" t="s">
        <v>5060</v>
      </c>
      <c r="E876" s="106">
        <v>543945</v>
      </c>
      <c r="F876" s="107" t="s">
        <v>156</v>
      </c>
      <c r="G876" s="106">
        <v>43516</v>
      </c>
      <c r="H876" s="106">
        <v>587461</v>
      </c>
      <c r="I876" s="105" t="s">
        <v>3434</v>
      </c>
      <c r="J876" s="105" t="s">
        <v>3435</v>
      </c>
      <c r="K876" s="105" t="s">
        <v>3436</v>
      </c>
      <c r="L876" s="103" t="s">
        <v>789</v>
      </c>
    </row>
    <row r="877" spans="1:12" x14ac:dyDescent="0.2">
      <c r="A877" s="104">
        <v>45721</v>
      </c>
      <c r="B877" s="105" t="s">
        <v>5061</v>
      </c>
      <c r="C877" s="105" t="s">
        <v>775</v>
      </c>
      <c r="D877" s="105" t="s">
        <v>5062</v>
      </c>
      <c r="E877" s="106">
        <v>418671</v>
      </c>
      <c r="F877" s="107" t="s">
        <v>156</v>
      </c>
      <c r="G877" s="106">
        <v>33494</v>
      </c>
      <c r="H877" s="106">
        <v>452165</v>
      </c>
      <c r="I877" s="105" t="s">
        <v>3434</v>
      </c>
      <c r="J877" s="105" t="s">
        <v>3435</v>
      </c>
      <c r="K877" s="105" t="s">
        <v>3436</v>
      </c>
      <c r="L877" s="103" t="s">
        <v>789</v>
      </c>
    </row>
    <row r="878" spans="1:12" x14ac:dyDescent="0.2">
      <c r="A878" s="104">
        <v>45721</v>
      </c>
      <c r="B878" s="105" t="s">
        <v>5063</v>
      </c>
      <c r="C878" s="105" t="s">
        <v>775</v>
      </c>
      <c r="D878" s="105" t="s">
        <v>5064</v>
      </c>
      <c r="E878" s="106">
        <v>365928</v>
      </c>
      <c r="F878" s="107" t="s">
        <v>156</v>
      </c>
      <c r="G878" s="106">
        <v>29274</v>
      </c>
      <c r="H878" s="106">
        <v>395202</v>
      </c>
      <c r="I878" s="105" t="s">
        <v>3434</v>
      </c>
      <c r="J878" s="105" t="s">
        <v>3435</v>
      </c>
      <c r="K878" s="105" t="s">
        <v>3436</v>
      </c>
      <c r="L878" s="103" t="s">
        <v>789</v>
      </c>
    </row>
    <row r="879" spans="1:12" x14ac:dyDescent="0.2">
      <c r="A879" s="104">
        <v>45721</v>
      </c>
      <c r="B879" s="105" t="s">
        <v>5065</v>
      </c>
      <c r="C879" s="105" t="s">
        <v>775</v>
      </c>
      <c r="D879" s="105" t="s">
        <v>5066</v>
      </c>
      <c r="E879" s="106">
        <v>346140</v>
      </c>
      <c r="F879" s="107" t="s">
        <v>156</v>
      </c>
      <c r="G879" s="106">
        <v>27691</v>
      </c>
      <c r="H879" s="106">
        <v>373831</v>
      </c>
      <c r="I879" s="105" t="s">
        <v>3434</v>
      </c>
      <c r="J879" s="105" t="s">
        <v>3435</v>
      </c>
      <c r="K879" s="105" t="s">
        <v>3436</v>
      </c>
      <c r="L879" s="103" t="s">
        <v>789</v>
      </c>
    </row>
    <row r="880" spans="1:12" x14ac:dyDescent="0.2">
      <c r="A880" s="104">
        <v>45721</v>
      </c>
      <c r="B880" s="105" t="s">
        <v>5067</v>
      </c>
      <c r="C880" s="105" t="s">
        <v>775</v>
      </c>
      <c r="D880" s="105" t="s">
        <v>5068</v>
      </c>
      <c r="E880" s="106">
        <v>303291</v>
      </c>
      <c r="F880" s="107" t="s">
        <v>156</v>
      </c>
      <c r="G880" s="106">
        <v>24263</v>
      </c>
      <c r="H880" s="106">
        <v>327554</v>
      </c>
      <c r="I880" s="105" t="s">
        <v>3434</v>
      </c>
      <c r="J880" s="105" t="s">
        <v>3435</v>
      </c>
      <c r="K880" s="105" t="s">
        <v>3436</v>
      </c>
      <c r="L880" s="103" t="s">
        <v>789</v>
      </c>
    </row>
    <row r="881" spans="1:12" x14ac:dyDescent="0.2">
      <c r="A881" s="104">
        <v>45721</v>
      </c>
      <c r="B881" s="105" t="s">
        <v>5069</v>
      </c>
      <c r="C881" s="105" t="s">
        <v>775</v>
      </c>
      <c r="D881" s="105" t="s">
        <v>5070</v>
      </c>
      <c r="E881" s="106">
        <v>428565</v>
      </c>
      <c r="F881" s="107" t="s">
        <v>156</v>
      </c>
      <c r="G881" s="106">
        <v>34285</v>
      </c>
      <c r="H881" s="106">
        <v>462850</v>
      </c>
      <c r="I881" s="105" t="s">
        <v>3434</v>
      </c>
      <c r="J881" s="105" t="s">
        <v>3435</v>
      </c>
      <c r="K881" s="105" t="s">
        <v>3436</v>
      </c>
      <c r="L881" s="103" t="s">
        <v>789</v>
      </c>
    </row>
    <row r="882" spans="1:12" x14ac:dyDescent="0.2">
      <c r="A882" s="104">
        <v>45721</v>
      </c>
      <c r="B882" s="105" t="s">
        <v>5071</v>
      </c>
      <c r="C882" s="105" t="s">
        <v>775</v>
      </c>
      <c r="D882" s="105" t="s">
        <v>5072</v>
      </c>
      <c r="E882" s="106">
        <v>543945</v>
      </c>
      <c r="F882" s="107" t="s">
        <v>156</v>
      </c>
      <c r="G882" s="106">
        <v>43516</v>
      </c>
      <c r="H882" s="106">
        <v>587461</v>
      </c>
      <c r="I882" s="105" t="s">
        <v>3434</v>
      </c>
      <c r="J882" s="105" t="s">
        <v>3435</v>
      </c>
      <c r="K882" s="105" t="s">
        <v>3436</v>
      </c>
      <c r="L882" s="103" t="s">
        <v>789</v>
      </c>
    </row>
    <row r="883" spans="1:12" x14ac:dyDescent="0.2">
      <c r="A883" s="104">
        <v>45721</v>
      </c>
      <c r="B883" s="105" t="s">
        <v>5073</v>
      </c>
      <c r="C883" s="105" t="s">
        <v>775</v>
      </c>
      <c r="D883" s="105" t="s">
        <v>5074</v>
      </c>
      <c r="E883" s="106">
        <v>230760</v>
      </c>
      <c r="F883" s="107" t="s">
        <v>156</v>
      </c>
      <c r="G883" s="106">
        <v>18461</v>
      </c>
      <c r="H883" s="106">
        <v>249221</v>
      </c>
      <c r="I883" s="105" t="s">
        <v>3434</v>
      </c>
      <c r="J883" s="105" t="s">
        <v>3435</v>
      </c>
      <c r="K883" s="105" t="s">
        <v>3436</v>
      </c>
      <c r="L883" s="103" t="s">
        <v>789</v>
      </c>
    </row>
    <row r="884" spans="1:12" x14ac:dyDescent="0.2">
      <c r="A884" s="104">
        <v>45721</v>
      </c>
      <c r="B884" s="105" t="s">
        <v>5075</v>
      </c>
      <c r="C884" s="105" t="s">
        <v>775</v>
      </c>
      <c r="D884" s="105" t="s">
        <v>5076</v>
      </c>
      <c r="E884" s="106">
        <v>230760</v>
      </c>
      <c r="F884" s="107" t="s">
        <v>156</v>
      </c>
      <c r="G884" s="106">
        <v>18461</v>
      </c>
      <c r="H884" s="106">
        <v>249221</v>
      </c>
      <c r="I884" s="105" t="s">
        <v>3434</v>
      </c>
      <c r="J884" s="105" t="s">
        <v>3435</v>
      </c>
      <c r="K884" s="105" t="s">
        <v>3436</v>
      </c>
      <c r="L884" s="103" t="s">
        <v>789</v>
      </c>
    </row>
    <row r="885" spans="1:12" x14ac:dyDescent="0.2">
      <c r="A885" s="104">
        <v>45721</v>
      </c>
      <c r="B885" s="105" t="s">
        <v>5077</v>
      </c>
      <c r="C885" s="105" t="s">
        <v>775</v>
      </c>
      <c r="D885" s="105" t="s">
        <v>5078</v>
      </c>
      <c r="E885" s="106">
        <v>230760</v>
      </c>
      <c r="F885" s="107" t="s">
        <v>156</v>
      </c>
      <c r="G885" s="106">
        <v>18461</v>
      </c>
      <c r="H885" s="106">
        <v>249221</v>
      </c>
      <c r="I885" s="105" t="s">
        <v>3434</v>
      </c>
      <c r="J885" s="105" t="s">
        <v>3435</v>
      </c>
      <c r="K885" s="105" t="s">
        <v>3436</v>
      </c>
      <c r="L885" s="103" t="s">
        <v>789</v>
      </c>
    </row>
    <row r="886" spans="1:12" x14ac:dyDescent="0.2">
      <c r="A886" s="104">
        <v>45722</v>
      </c>
      <c r="B886" s="105" t="s">
        <v>5079</v>
      </c>
      <c r="C886" s="105" t="s">
        <v>775</v>
      </c>
      <c r="D886" s="105" t="s">
        <v>5080</v>
      </c>
      <c r="E886" s="106">
        <v>501096</v>
      </c>
      <c r="F886" s="107" t="s">
        <v>156</v>
      </c>
      <c r="G886" s="106">
        <v>40088</v>
      </c>
      <c r="H886" s="106">
        <v>541184</v>
      </c>
      <c r="I886" s="105" t="s">
        <v>3434</v>
      </c>
      <c r="J886" s="105" t="s">
        <v>3435</v>
      </c>
      <c r="K886" s="105" t="s">
        <v>3436</v>
      </c>
      <c r="L886" s="103" t="s">
        <v>789</v>
      </c>
    </row>
    <row r="887" spans="1:12" x14ac:dyDescent="0.2">
      <c r="A887" s="104">
        <v>45722</v>
      </c>
      <c r="B887" s="105" t="s">
        <v>5081</v>
      </c>
      <c r="C887" s="105" t="s">
        <v>775</v>
      </c>
      <c r="D887" s="105" t="s">
        <v>5082</v>
      </c>
      <c r="E887" s="106">
        <v>230760</v>
      </c>
      <c r="F887" s="107" t="s">
        <v>156</v>
      </c>
      <c r="G887" s="106">
        <v>18461</v>
      </c>
      <c r="H887" s="106">
        <v>249221</v>
      </c>
      <c r="I887" s="105" t="s">
        <v>3434</v>
      </c>
      <c r="J887" s="105" t="s">
        <v>3435</v>
      </c>
      <c r="K887" s="105" t="s">
        <v>3436</v>
      </c>
      <c r="L887" s="103" t="s">
        <v>789</v>
      </c>
    </row>
    <row r="888" spans="1:12" x14ac:dyDescent="0.2">
      <c r="A888" s="104">
        <v>45722</v>
      </c>
      <c r="B888" s="105" t="s">
        <v>5083</v>
      </c>
      <c r="C888" s="105" t="s">
        <v>775</v>
      </c>
      <c r="D888" s="105" t="s">
        <v>5084</v>
      </c>
      <c r="E888" s="106">
        <v>184608</v>
      </c>
      <c r="F888" s="107" t="s">
        <v>156</v>
      </c>
      <c r="G888" s="106">
        <v>14769</v>
      </c>
      <c r="H888" s="106">
        <v>199377</v>
      </c>
      <c r="I888" s="105" t="s">
        <v>3434</v>
      </c>
      <c r="J888" s="105" t="s">
        <v>3435</v>
      </c>
      <c r="K888" s="105" t="s">
        <v>3436</v>
      </c>
      <c r="L888" s="103" t="s">
        <v>789</v>
      </c>
    </row>
    <row r="889" spans="1:12" x14ac:dyDescent="0.2">
      <c r="A889" s="104">
        <v>45722</v>
      </c>
      <c r="B889" s="105" t="s">
        <v>5085</v>
      </c>
      <c r="C889" s="105" t="s">
        <v>775</v>
      </c>
      <c r="D889" s="105" t="s">
        <v>5086</v>
      </c>
      <c r="E889" s="106">
        <v>356034</v>
      </c>
      <c r="F889" s="107" t="s">
        <v>156</v>
      </c>
      <c r="G889" s="106">
        <v>28483</v>
      </c>
      <c r="H889" s="106">
        <v>384517</v>
      </c>
      <c r="I889" s="105" t="s">
        <v>3434</v>
      </c>
      <c r="J889" s="105" t="s">
        <v>3435</v>
      </c>
      <c r="K889" s="105" t="s">
        <v>3436</v>
      </c>
      <c r="L889" s="103" t="s">
        <v>789</v>
      </c>
    </row>
    <row r="890" spans="1:12" x14ac:dyDescent="0.2">
      <c r="A890" s="104">
        <v>45722</v>
      </c>
      <c r="B890" s="105" t="s">
        <v>5087</v>
      </c>
      <c r="C890" s="105" t="s">
        <v>775</v>
      </c>
      <c r="D890" s="105" t="s">
        <v>5088</v>
      </c>
      <c r="E890" s="106">
        <v>616476</v>
      </c>
      <c r="F890" s="107" t="s">
        <v>156</v>
      </c>
      <c r="G890" s="106">
        <v>49318</v>
      </c>
      <c r="H890" s="106">
        <v>665794</v>
      </c>
      <c r="I890" s="105" t="s">
        <v>3434</v>
      </c>
      <c r="J890" s="105" t="s">
        <v>3435</v>
      </c>
      <c r="K890" s="105" t="s">
        <v>3436</v>
      </c>
      <c r="L890" s="103" t="s">
        <v>789</v>
      </c>
    </row>
    <row r="891" spans="1:12" x14ac:dyDescent="0.2">
      <c r="A891" s="104">
        <v>45722</v>
      </c>
      <c r="B891" s="105" t="s">
        <v>5089</v>
      </c>
      <c r="C891" s="105" t="s">
        <v>775</v>
      </c>
      <c r="D891" s="105" t="s">
        <v>5090</v>
      </c>
      <c r="E891" s="106">
        <v>230760</v>
      </c>
      <c r="F891" s="107" t="s">
        <v>156</v>
      </c>
      <c r="G891" s="106">
        <v>18461</v>
      </c>
      <c r="H891" s="106">
        <v>249221</v>
      </c>
      <c r="I891" s="105" t="s">
        <v>3434</v>
      </c>
      <c r="J891" s="105" t="s">
        <v>3435</v>
      </c>
      <c r="K891" s="105" t="s">
        <v>3436</v>
      </c>
      <c r="L891" s="103" t="s">
        <v>789</v>
      </c>
    </row>
    <row r="892" spans="1:12" x14ac:dyDescent="0.2">
      <c r="A892" s="104">
        <v>45722</v>
      </c>
      <c r="B892" s="105" t="s">
        <v>5091</v>
      </c>
      <c r="C892" s="105" t="s">
        <v>775</v>
      </c>
      <c r="D892" s="105" t="s">
        <v>5092</v>
      </c>
      <c r="E892" s="106">
        <v>365928</v>
      </c>
      <c r="F892" s="107" t="s">
        <v>156</v>
      </c>
      <c r="G892" s="106">
        <v>29274</v>
      </c>
      <c r="H892" s="106">
        <v>395202</v>
      </c>
      <c r="I892" s="105" t="s">
        <v>3434</v>
      </c>
      <c r="J892" s="105" t="s">
        <v>3435</v>
      </c>
      <c r="K892" s="105" t="s">
        <v>3436</v>
      </c>
      <c r="L892" s="103" t="s">
        <v>789</v>
      </c>
    </row>
    <row r="893" spans="1:12" x14ac:dyDescent="0.2">
      <c r="A893" s="104">
        <v>45722</v>
      </c>
      <c r="B893" s="105" t="s">
        <v>5093</v>
      </c>
      <c r="C893" s="105" t="s">
        <v>775</v>
      </c>
      <c r="D893" s="105" t="s">
        <v>5094</v>
      </c>
      <c r="E893" s="106">
        <v>626370</v>
      </c>
      <c r="F893" s="107" t="s">
        <v>156</v>
      </c>
      <c r="G893" s="106">
        <v>50110</v>
      </c>
      <c r="H893" s="106">
        <v>676480</v>
      </c>
      <c r="I893" s="105" t="s">
        <v>3434</v>
      </c>
      <c r="J893" s="105" t="s">
        <v>3435</v>
      </c>
      <c r="K893" s="105" t="s">
        <v>3436</v>
      </c>
      <c r="L893" s="103" t="s">
        <v>789</v>
      </c>
    </row>
    <row r="894" spans="1:12" x14ac:dyDescent="0.2">
      <c r="A894" s="104">
        <v>45722</v>
      </c>
      <c r="B894" s="105" t="s">
        <v>5095</v>
      </c>
      <c r="C894" s="105" t="s">
        <v>775</v>
      </c>
      <c r="D894" s="105" t="s">
        <v>5096</v>
      </c>
      <c r="E894" s="106">
        <v>230760</v>
      </c>
      <c r="F894" s="107" t="s">
        <v>156</v>
      </c>
      <c r="G894" s="106">
        <v>18461</v>
      </c>
      <c r="H894" s="106">
        <v>249221</v>
      </c>
      <c r="I894" s="105" t="s">
        <v>3434</v>
      </c>
      <c r="J894" s="105" t="s">
        <v>3435</v>
      </c>
      <c r="K894" s="105" t="s">
        <v>3436</v>
      </c>
      <c r="L894" s="103" t="s">
        <v>789</v>
      </c>
    </row>
    <row r="895" spans="1:12" x14ac:dyDescent="0.2">
      <c r="A895" s="104">
        <v>45722</v>
      </c>
      <c r="B895" s="105" t="s">
        <v>5097</v>
      </c>
      <c r="C895" s="105" t="s">
        <v>775</v>
      </c>
      <c r="D895" s="105" t="s">
        <v>5098</v>
      </c>
      <c r="E895" s="106">
        <v>389004</v>
      </c>
      <c r="F895" s="107" t="s">
        <v>156</v>
      </c>
      <c r="G895" s="106">
        <v>31120</v>
      </c>
      <c r="H895" s="106">
        <v>420124</v>
      </c>
      <c r="I895" s="105" t="s">
        <v>3434</v>
      </c>
      <c r="J895" s="105" t="s">
        <v>3435</v>
      </c>
      <c r="K895" s="105" t="s">
        <v>3436</v>
      </c>
      <c r="L895" s="103" t="s">
        <v>789</v>
      </c>
    </row>
    <row r="896" spans="1:12" x14ac:dyDescent="0.2">
      <c r="A896" s="104">
        <v>45722</v>
      </c>
      <c r="B896" s="105" t="s">
        <v>5099</v>
      </c>
      <c r="C896" s="105" t="s">
        <v>775</v>
      </c>
      <c r="D896" s="105" t="s">
        <v>5100</v>
      </c>
      <c r="E896" s="106">
        <v>230760</v>
      </c>
      <c r="F896" s="107" t="s">
        <v>156</v>
      </c>
      <c r="G896" s="106">
        <v>18461</v>
      </c>
      <c r="H896" s="106">
        <v>249221</v>
      </c>
      <c r="I896" s="105" t="s">
        <v>3434</v>
      </c>
      <c r="J896" s="105" t="s">
        <v>3435</v>
      </c>
      <c r="K896" s="105" t="s">
        <v>3436</v>
      </c>
      <c r="L896" s="103" t="s">
        <v>789</v>
      </c>
    </row>
    <row r="897" spans="1:12" x14ac:dyDescent="0.2">
      <c r="A897" s="104">
        <v>45723</v>
      </c>
      <c r="B897" s="105" t="s">
        <v>5101</v>
      </c>
      <c r="C897" s="105" t="s">
        <v>775</v>
      </c>
      <c r="D897" s="105" t="s">
        <v>5102</v>
      </c>
      <c r="E897" s="106">
        <v>184608</v>
      </c>
      <c r="F897" s="107" t="s">
        <v>156</v>
      </c>
      <c r="G897" s="106">
        <v>14769</v>
      </c>
      <c r="H897" s="106">
        <v>199377</v>
      </c>
      <c r="I897" s="105" t="s">
        <v>3434</v>
      </c>
      <c r="J897" s="105" t="s">
        <v>3435</v>
      </c>
      <c r="K897" s="105" t="s">
        <v>3436</v>
      </c>
      <c r="L897" s="103" t="s">
        <v>789</v>
      </c>
    </row>
    <row r="898" spans="1:12" x14ac:dyDescent="0.2">
      <c r="A898" s="104">
        <v>45723</v>
      </c>
      <c r="B898" s="105" t="s">
        <v>5103</v>
      </c>
      <c r="C898" s="105" t="s">
        <v>775</v>
      </c>
      <c r="D898" s="105" t="s">
        <v>5104</v>
      </c>
      <c r="E898" s="106">
        <v>435156</v>
      </c>
      <c r="F898" s="107" t="s">
        <v>156</v>
      </c>
      <c r="G898" s="106">
        <v>34812</v>
      </c>
      <c r="H898" s="106">
        <v>469968</v>
      </c>
      <c r="I898" s="105" t="s">
        <v>3434</v>
      </c>
      <c r="J898" s="105" t="s">
        <v>3435</v>
      </c>
      <c r="K898" s="105" t="s">
        <v>3436</v>
      </c>
      <c r="L898" s="103" t="s">
        <v>789</v>
      </c>
    </row>
    <row r="899" spans="1:12" x14ac:dyDescent="0.2">
      <c r="A899" s="104">
        <v>45723</v>
      </c>
      <c r="B899" s="105" t="s">
        <v>5105</v>
      </c>
      <c r="C899" s="105" t="s">
        <v>775</v>
      </c>
      <c r="D899" s="105" t="s">
        <v>5106</v>
      </c>
      <c r="E899" s="106">
        <v>349443</v>
      </c>
      <c r="F899" s="107" t="s">
        <v>156</v>
      </c>
      <c r="G899" s="106">
        <v>27955</v>
      </c>
      <c r="H899" s="106">
        <v>377398</v>
      </c>
      <c r="I899" s="105" t="s">
        <v>3434</v>
      </c>
      <c r="J899" s="105" t="s">
        <v>3435</v>
      </c>
      <c r="K899" s="105" t="s">
        <v>3436</v>
      </c>
      <c r="L899" s="103" t="s">
        <v>789</v>
      </c>
    </row>
    <row r="900" spans="1:12" x14ac:dyDescent="0.2">
      <c r="A900" s="104">
        <v>45723</v>
      </c>
      <c r="B900" s="105" t="s">
        <v>5107</v>
      </c>
      <c r="C900" s="105" t="s">
        <v>775</v>
      </c>
      <c r="D900" s="105" t="s">
        <v>5108</v>
      </c>
      <c r="E900" s="106">
        <v>428565</v>
      </c>
      <c r="F900" s="107" t="s">
        <v>156</v>
      </c>
      <c r="G900" s="106">
        <v>34285</v>
      </c>
      <c r="H900" s="106">
        <v>462850</v>
      </c>
      <c r="I900" s="105" t="s">
        <v>3434</v>
      </c>
      <c r="J900" s="105" t="s">
        <v>3435</v>
      </c>
      <c r="K900" s="105" t="s">
        <v>3436</v>
      </c>
      <c r="L900" s="103" t="s">
        <v>789</v>
      </c>
    </row>
    <row r="901" spans="1:12" x14ac:dyDescent="0.2">
      <c r="A901" s="104">
        <v>45723</v>
      </c>
      <c r="B901" s="105" t="s">
        <v>5109</v>
      </c>
      <c r="C901" s="105" t="s">
        <v>775</v>
      </c>
      <c r="D901" s="105" t="s">
        <v>5110</v>
      </c>
      <c r="E901" s="106">
        <v>778008</v>
      </c>
      <c r="F901" s="107" t="s">
        <v>156</v>
      </c>
      <c r="G901" s="106">
        <v>62241</v>
      </c>
      <c r="H901" s="106">
        <v>840249</v>
      </c>
      <c r="I901" s="105" t="s">
        <v>3434</v>
      </c>
      <c r="J901" s="105" t="s">
        <v>3435</v>
      </c>
      <c r="K901" s="105" t="s">
        <v>3436</v>
      </c>
      <c r="L901" s="103" t="s">
        <v>789</v>
      </c>
    </row>
    <row r="902" spans="1:12" x14ac:dyDescent="0.2">
      <c r="A902" s="104">
        <v>45723</v>
      </c>
      <c r="B902" s="105" t="s">
        <v>5111</v>
      </c>
      <c r="C902" s="105" t="s">
        <v>775</v>
      </c>
      <c r="D902" s="105" t="s">
        <v>5112</v>
      </c>
      <c r="E902" s="106">
        <v>543945</v>
      </c>
      <c r="F902" s="107" t="s">
        <v>156</v>
      </c>
      <c r="G902" s="106">
        <v>43516</v>
      </c>
      <c r="H902" s="106">
        <v>587461</v>
      </c>
      <c r="I902" s="105" t="s">
        <v>3434</v>
      </c>
      <c r="J902" s="105" t="s">
        <v>3435</v>
      </c>
      <c r="K902" s="105" t="s">
        <v>3436</v>
      </c>
      <c r="L902" s="103" t="s">
        <v>789</v>
      </c>
    </row>
    <row r="903" spans="1:12" x14ac:dyDescent="0.2">
      <c r="A903" s="104">
        <v>45726</v>
      </c>
      <c r="B903" s="105" t="s">
        <v>5113</v>
      </c>
      <c r="C903" s="105" t="s">
        <v>775</v>
      </c>
      <c r="D903" s="105" t="s">
        <v>5114</v>
      </c>
      <c r="E903" s="106">
        <v>389004</v>
      </c>
      <c r="F903" s="107" t="s">
        <v>156</v>
      </c>
      <c r="G903" s="106">
        <v>31120</v>
      </c>
      <c r="H903" s="106">
        <v>420124</v>
      </c>
      <c r="I903" s="105" t="s">
        <v>3434</v>
      </c>
      <c r="J903" s="105" t="s">
        <v>3435</v>
      </c>
      <c r="K903" s="105" t="s">
        <v>3436</v>
      </c>
      <c r="L903" s="103" t="s">
        <v>789</v>
      </c>
    </row>
    <row r="904" spans="1:12" x14ac:dyDescent="0.2">
      <c r="A904" s="104">
        <v>45726</v>
      </c>
      <c r="B904" s="105" t="s">
        <v>5115</v>
      </c>
      <c r="C904" s="105" t="s">
        <v>775</v>
      </c>
      <c r="D904" s="105" t="s">
        <v>5116</v>
      </c>
      <c r="E904" s="106">
        <v>626370</v>
      </c>
      <c r="F904" s="107" t="s">
        <v>156</v>
      </c>
      <c r="G904" s="106">
        <v>50110</v>
      </c>
      <c r="H904" s="106">
        <v>676480</v>
      </c>
      <c r="I904" s="105" t="s">
        <v>3434</v>
      </c>
      <c r="J904" s="105" t="s">
        <v>3435</v>
      </c>
      <c r="K904" s="105" t="s">
        <v>3436</v>
      </c>
      <c r="L904" s="103" t="s">
        <v>789</v>
      </c>
    </row>
    <row r="905" spans="1:12" x14ac:dyDescent="0.2">
      <c r="A905" s="104">
        <v>45726</v>
      </c>
      <c r="B905" s="105" t="s">
        <v>5117</v>
      </c>
      <c r="C905" s="105" t="s">
        <v>775</v>
      </c>
      <c r="D905" s="105" t="s">
        <v>5118</v>
      </c>
      <c r="E905" s="106">
        <v>534051</v>
      </c>
      <c r="F905" s="107" t="s">
        <v>156</v>
      </c>
      <c r="G905" s="106">
        <v>42724</v>
      </c>
      <c r="H905" s="106">
        <v>576775</v>
      </c>
      <c r="I905" s="105" t="s">
        <v>3434</v>
      </c>
      <c r="J905" s="105" t="s">
        <v>3435</v>
      </c>
      <c r="K905" s="105" t="s">
        <v>3436</v>
      </c>
      <c r="L905" s="103" t="s">
        <v>789</v>
      </c>
    </row>
    <row r="906" spans="1:12" x14ac:dyDescent="0.2">
      <c r="A906" s="104">
        <v>45726</v>
      </c>
      <c r="B906" s="105" t="s">
        <v>5119</v>
      </c>
      <c r="C906" s="105" t="s">
        <v>775</v>
      </c>
      <c r="D906" s="105" t="s">
        <v>5120</v>
      </c>
      <c r="E906" s="106">
        <v>230760</v>
      </c>
      <c r="F906" s="107" t="s">
        <v>156</v>
      </c>
      <c r="G906" s="106">
        <v>18461</v>
      </c>
      <c r="H906" s="106">
        <v>249221</v>
      </c>
      <c r="I906" s="105" t="s">
        <v>3434</v>
      </c>
      <c r="J906" s="105" t="s">
        <v>3435</v>
      </c>
      <c r="K906" s="105" t="s">
        <v>3436</v>
      </c>
      <c r="L906" s="103" t="s">
        <v>789</v>
      </c>
    </row>
    <row r="907" spans="1:12" x14ac:dyDescent="0.2">
      <c r="A907" s="104">
        <v>45726</v>
      </c>
      <c r="B907" s="105" t="s">
        <v>5121</v>
      </c>
      <c r="C907" s="105" t="s">
        <v>775</v>
      </c>
      <c r="D907" s="105" t="s">
        <v>5122</v>
      </c>
      <c r="E907" s="106">
        <v>501096</v>
      </c>
      <c r="F907" s="107" t="s">
        <v>156</v>
      </c>
      <c r="G907" s="106">
        <v>40088</v>
      </c>
      <c r="H907" s="106">
        <v>541184</v>
      </c>
      <c r="I907" s="105" t="s">
        <v>3434</v>
      </c>
      <c r="J907" s="105" t="s">
        <v>3435</v>
      </c>
      <c r="K907" s="105" t="s">
        <v>3436</v>
      </c>
      <c r="L907" s="103" t="s">
        <v>789</v>
      </c>
    </row>
    <row r="908" spans="1:12" x14ac:dyDescent="0.2">
      <c r="A908" s="104">
        <v>45726</v>
      </c>
      <c r="B908" s="105" t="s">
        <v>5123</v>
      </c>
      <c r="C908" s="105" t="s">
        <v>775</v>
      </c>
      <c r="D908" s="105" t="s">
        <v>5124</v>
      </c>
      <c r="E908" s="106">
        <v>230760</v>
      </c>
      <c r="F908" s="107" t="s">
        <v>156</v>
      </c>
      <c r="G908" s="106">
        <v>18461</v>
      </c>
      <c r="H908" s="106">
        <v>249221</v>
      </c>
      <c r="I908" s="105" t="s">
        <v>3434</v>
      </c>
      <c r="J908" s="105" t="s">
        <v>3435</v>
      </c>
      <c r="K908" s="105" t="s">
        <v>3436</v>
      </c>
      <c r="L908" s="103" t="s">
        <v>789</v>
      </c>
    </row>
    <row r="909" spans="1:12" x14ac:dyDescent="0.2">
      <c r="A909" s="104">
        <v>45726</v>
      </c>
      <c r="B909" s="105" t="s">
        <v>5125</v>
      </c>
      <c r="C909" s="105" t="s">
        <v>775</v>
      </c>
      <c r="D909" s="105" t="s">
        <v>5126</v>
      </c>
      <c r="E909" s="106">
        <v>418671</v>
      </c>
      <c r="F909" s="107" t="s">
        <v>156</v>
      </c>
      <c r="G909" s="106">
        <v>33494</v>
      </c>
      <c r="H909" s="106">
        <v>452165</v>
      </c>
      <c r="I909" s="105" t="s">
        <v>3434</v>
      </c>
      <c r="J909" s="105" t="s">
        <v>3435</v>
      </c>
      <c r="K909" s="105" t="s">
        <v>3436</v>
      </c>
      <c r="L909" s="103" t="s">
        <v>789</v>
      </c>
    </row>
    <row r="910" spans="1:12" x14ac:dyDescent="0.2">
      <c r="A910" s="104">
        <v>45726</v>
      </c>
      <c r="B910" s="105" t="s">
        <v>5127</v>
      </c>
      <c r="C910" s="105" t="s">
        <v>775</v>
      </c>
      <c r="D910" s="105" t="s">
        <v>5128</v>
      </c>
      <c r="E910" s="106">
        <v>685704</v>
      </c>
      <c r="F910" s="107" t="s">
        <v>156</v>
      </c>
      <c r="G910" s="106">
        <v>54856</v>
      </c>
      <c r="H910" s="106">
        <v>740560</v>
      </c>
      <c r="I910" s="105" t="s">
        <v>3434</v>
      </c>
      <c r="J910" s="105" t="s">
        <v>3435</v>
      </c>
      <c r="K910" s="105" t="s">
        <v>3436</v>
      </c>
      <c r="L910" s="103" t="s">
        <v>789</v>
      </c>
    </row>
    <row r="911" spans="1:12" x14ac:dyDescent="0.2">
      <c r="A911" s="104">
        <v>45726</v>
      </c>
      <c r="B911" s="105" t="s">
        <v>5129</v>
      </c>
      <c r="C911" s="105" t="s">
        <v>775</v>
      </c>
      <c r="D911" s="105" t="s">
        <v>5130</v>
      </c>
      <c r="E911" s="106">
        <v>685704</v>
      </c>
      <c r="F911" s="107" t="s">
        <v>156</v>
      </c>
      <c r="G911" s="106">
        <v>54856</v>
      </c>
      <c r="H911" s="106">
        <v>740560</v>
      </c>
      <c r="I911" s="105" t="s">
        <v>3434</v>
      </c>
      <c r="J911" s="105" t="s">
        <v>3435</v>
      </c>
      <c r="K911" s="105" t="s">
        <v>3436</v>
      </c>
      <c r="L911" s="103" t="s">
        <v>789</v>
      </c>
    </row>
    <row r="912" spans="1:12" x14ac:dyDescent="0.2">
      <c r="A912" s="104">
        <v>45726</v>
      </c>
      <c r="B912" s="105" t="s">
        <v>5131</v>
      </c>
      <c r="C912" s="105" t="s">
        <v>775</v>
      </c>
      <c r="D912" s="105" t="s">
        <v>5132</v>
      </c>
      <c r="E912" s="106">
        <v>543945</v>
      </c>
      <c r="F912" s="107" t="s">
        <v>156</v>
      </c>
      <c r="G912" s="106">
        <v>43516</v>
      </c>
      <c r="H912" s="106">
        <v>587461</v>
      </c>
      <c r="I912" s="105" t="s">
        <v>3434</v>
      </c>
      <c r="J912" s="105" t="s">
        <v>3435</v>
      </c>
      <c r="K912" s="105" t="s">
        <v>3436</v>
      </c>
      <c r="L912" s="103" t="s">
        <v>789</v>
      </c>
    </row>
    <row r="913" spans="1:12" x14ac:dyDescent="0.2">
      <c r="A913" s="104">
        <v>45726</v>
      </c>
      <c r="B913" s="105" t="s">
        <v>5133</v>
      </c>
      <c r="C913" s="105" t="s">
        <v>775</v>
      </c>
      <c r="D913" s="105" t="s">
        <v>5134</v>
      </c>
      <c r="E913" s="106">
        <v>346140</v>
      </c>
      <c r="F913" s="107" t="s">
        <v>156</v>
      </c>
      <c r="G913" s="106">
        <v>27691</v>
      </c>
      <c r="H913" s="106">
        <v>373831</v>
      </c>
      <c r="I913" s="105" t="s">
        <v>3434</v>
      </c>
      <c r="J913" s="105" t="s">
        <v>3435</v>
      </c>
      <c r="K913" s="105" t="s">
        <v>3436</v>
      </c>
      <c r="L913" s="103" t="s">
        <v>789</v>
      </c>
    </row>
    <row r="914" spans="1:12" x14ac:dyDescent="0.2">
      <c r="A914" s="104">
        <v>45726</v>
      </c>
      <c r="B914" s="105" t="s">
        <v>5135</v>
      </c>
      <c r="C914" s="105" t="s">
        <v>775</v>
      </c>
      <c r="D914" s="105" t="s">
        <v>5136</v>
      </c>
      <c r="E914" s="106">
        <v>626370</v>
      </c>
      <c r="F914" s="107" t="s">
        <v>156</v>
      </c>
      <c r="G914" s="106">
        <v>50110</v>
      </c>
      <c r="H914" s="106">
        <v>676480</v>
      </c>
      <c r="I914" s="105" t="s">
        <v>3434</v>
      </c>
      <c r="J914" s="105" t="s">
        <v>3435</v>
      </c>
      <c r="K914" s="105" t="s">
        <v>3436</v>
      </c>
      <c r="L914" s="103" t="s">
        <v>789</v>
      </c>
    </row>
    <row r="915" spans="1:12" x14ac:dyDescent="0.2">
      <c r="A915" s="104">
        <v>45726</v>
      </c>
      <c r="B915" s="105" t="s">
        <v>5137</v>
      </c>
      <c r="C915" s="105" t="s">
        <v>775</v>
      </c>
      <c r="D915" s="105" t="s">
        <v>5138</v>
      </c>
      <c r="E915" s="106">
        <v>230760</v>
      </c>
      <c r="F915" s="107" t="s">
        <v>156</v>
      </c>
      <c r="G915" s="106">
        <v>18461</v>
      </c>
      <c r="H915" s="106">
        <v>249221</v>
      </c>
      <c r="I915" s="105" t="s">
        <v>3434</v>
      </c>
      <c r="J915" s="105" t="s">
        <v>3435</v>
      </c>
      <c r="K915" s="105" t="s">
        <v>3436</v>
      </c>
      <c r="L915" s="103" t="s">
        <v>789</v>
      </c>
    </row>
    <row r="916" spans="1:12" x14ac:dyDescent="0.2">
      <c r="A916" s="104">
        <v>45726</v>
      </c>
      <c r="B916" s="105" t="s">
        <v>5139</v>
      </c>
      <c r="C916" s="105" t="s">
        <v>775</v>
      </c>
      <c r="D916" s="105" t="s">
        <v>5140</v>
      </c>
      <c r="E916" s="106">
        <v>230760</v>
      </c>
      <c r="F916" s="107" t="s">
        <v>156</v>
      </c>
      <c r="G916" s="106">
        <v>18461</v>
      </c>
      <c r="H916" s="106">
        <v>249221</v>
      </c>
      <c r="I916" s="105" t="s">
        <v>3434</v>
      </c>
      <c r="J916" s="105" t="s">
        <v>3435</v>
      </c>
      <c r="K916" s="105" t="s">
        <v>3436</v>
      </c>
      <c r="L916" s="103" t="s">
        <v>789</v>
      </c>
    </row>
    <row r="917" spans="1:12" x14ac:dyDescent="0.2">
      <c r="A917" s="104">
        <v>45726</v>
      </c>
      <c r="B917" s="105" t="s">
        <v>5141</v>
      </c>
      <c r="C917" s="105" t="s">
        <v>775</v>
      </c>
      <c r="D917" s="105" t="s">
        <v>5142</v>
      </c>
      <c r="E917" s="106">
        <v>626370</v>
      </c>
      <c r="F917" s="107" t="s">
        <v>156</v>
      </c>
      <c r="G917" s="106">
        <v>50110</v>
      </c>
      <c r="H917" s="106">
        <v>676480</v>
      </c>
      <c r="I917" s="105" t="s">
        <v>3434</v>
      </c>
      <c r="J917" s="105" t="s">
        <v>3435</v>
      </c>
      <c r="K917" s="105" t="s">
        <v>3436</v>
      </c>
      <c r="L917" s="103" t="s">
        <v>789</v>
      </c>
    </row>
    <row r="918" spans="1:12" x14ac:dyDescent="0.2">
      <c r="A918" s="104">
        <v>45726</v>
      </c>
      <c r="B918" s="105" t="s">
        <v>5143</v>
      </c>
      <c r="C918" s="105" t="s">
        <v>775</v>
      </c>
      <c r="D918" s="105" t="s">
        <v>5144</v>
      </c>
      <c r="E918" s="106">
        <v>543945</v>
      </c>
      <c r="F918" s="107" t="s">
        <v>156</v>
      </c>
      <c r="G918" s="106">
        <v>43516</v>
      </c>
      <c r="H918" s="106">
        <v>587461</v>
      </c>
      <c r="I918" s="105" t="s">
        <v>3434</v>
      </c>
      <c r="J918" s="105" t="s">
        <v>3435</v>
      </c>
      <c r="K918" s="105" t="s">
        <v>3436</v>
      </c>
      <c r="L918" s="103" t="s">
        <v>789</v>
      </c>
    </row>
    <row r="919" spans="1:12" x14ac:dyDescent="0.2">
      <c r="A919" s="104">
        <v>45726</v>
      </c>
      <c r="B919" s="105" t="s">
        <v>5145</v>
      </c>
      <c r="C919" s="105" t="s">
        <v>775</v>
      </c>
      <c r="D919" s="105" t="s">
        <v>5146</v>
      </c>
      <c r="E919" s="106">
        <v>543945</v>
      </c>
      <c r="F919" s="107" t="s">
        <v>156</v>
      </c>
      <c r="G919" s="106">
        <v>43516</v>
      </c>
      <c r="H919" s="106">
        <v>587461</v>
      </c>
      <c r="I919" s="105" t="s">
        <v>3434</v>
      </c>
      <c r="J919" s="105" t="s">
        <v>3435</v>
      </c>
      <c r="K919" s="105" t="s">
        <v>3436</v>
      </c>
      <c r="L919" s="103" t="s">
        <v>789</v>
      </c>
    </row>
    <row r="920" spans="1:12" x14ac:dyDescent="0.2">
      <c r="A920" s="104">
        <v>45726</v>
      </c>
      <c r="B920" s="105" t="s">
        <v>5147</v>
      </c>
      <c r="C920" s="105" t="s">
        <v>775</v>
      </c>
      <c r="D920" s="105" t="s">
        <v>5148</v>
      </c>
      <c r="E920" s="106">
        <v>501096</v>
      </c>
      <c r="F920" s="107" t="s">
        <v>156</v>
      </c>
      <c r="G920" s="106">
        <v>40088</v>
      </c>
      <c r="H920" s="106">
        <v>541184</v>
      </c>
      <c r="I920" s="105" t="s">
        <v>3434</v>
      </c>
      <c r="J920" s="105" t="s">
        <v>3435</v>
      </c>
      <c r="K920" s="105" t="s">
        <v>3436</v>
      </c>
      <c r="L920" s="103" t="s">
        <v>789</v>
      </c>
    </row>
    <row r="921" spans="1:12" x14ac:dyDescent="0.2">
      <c r="A921" s="104">
        <v>45726</v>
      </c>
      <c r="B921" s="105" t="s">
        <v>5149</v>
      </c>
      <c r="C921" s="105" t="s">
        <v>775</v>
      </c>
      <c r="D921" s="105" t="s">
        <v>5150</v>
      </c>
      <c r="E921" s="106">
        <v>230760</v>
      </c>
      <c r="F921" s="107" t="s">
        <v>156</v>
      </c>
      <c r="G921" s="106">
        <v>18461</v>
      </c>
      <c r="H921" s="106">
        <v>249221</v>
      </c>
      <c r="I921" s="105" t="s">
        <v>3434</v>
      </c>
      <c r="J921" s="105" t="s">
        <v>3435</v>
      </c>
      <c r="K921" s="105" t="s">
        <v>3436</v>
      </c>
      <c r="L921" s="103" t="s">
        <v>789</v>
      </c>
    </row>
    <row r="922" spans="1:12" x14ac:dyDescent="0.2">
      <c r="A922" s="104">
        <v>45726</v>
      </c>
      <c r="B922" s="105" t="s">
        <v>5151</v>
      </c>
      <c r="C922" s="105" t="s">
        <v>775</v>
      </c>
      <c r="D922" s="105" t="s">
        <v>5152</v>
      </c>
      <c r="E922" s="106">
        <v>626370</v>
      </c>
      <c r="F922" s="107" t="s">
        <v>156</v>
      </c>
      <c r="G922" s="106">
        <v>50110</v>
      </c>
      <c r="H922" s="106">
        <v>676480</v>
      </c>
      <c r="I922" s="105" t="s">
        <v>3434</v>
      </c>
      <c r="J922" s="105" t="s">
        <v>3435</v>
      </c>
      <c r="K922" s="105" t="s">
        <v>3436</v>
      </c>
      <c r="L922" s="103" t="s">
        <v>789</v>
      </c>
    </row>
    <row r="923" spans="1:12" x14ac:dyDescent="0.2">
      <c r="A923" s="104">
        <v>45726</v>
      </c>
      <c r="B923" s="105" t="s">
        <v>5153</v>
      </c>
      <c r="C923" s="105" t="s">
        <v>775</v>
      </c>
      <c r="D923" s="105" t="s">
        <v>5154</v>
      </c>
      <c r="E923" s="106">
        <v>501096</v>
      </c>
      <c r="F923" s="107" t="s">
        <v>156</v>
      </c>
      <c r="G923" s="106">
        <v>40088</v>
      </c>
      <c r="H923" s="106">
        <v>541184</v>
      </c>
      <c r="I923" s="105" t="s">
        <v>3434</v>
      </c>
      <c r="J923" s="105" t="s">
        <v>3435</v>
      </c>
      <c r="K923" s="105" t="s">
        <v>3436</v>
      </c>
      <c r="L923" s="103" t="s">
        <v>789</v>
      </c>
    </row>
    <row r="924" spans="1:12" x14ac:dyDescent="0.2">
      <c r="A924" s="104">
        <v>45726</v>
      </c>
      <c r="B924" s="105" t="s">
        <v>5155</v>
      </c>
      <c r="C924" s="105" t="s">
        <v>775</v>
      </c>
      <c r="D924" s="105" t="s">
        <v>5156</v>
      </c>
      <c r="E924" s="106">
        <v>428565</v>
      </c>
      <c r="F924" s="107" t="s">
        <v>156</v>
      </c>
      <c r="G924" s="106">
        <v>34285</v>
      </c>
      <c r="H924" s="106">
        <v>462850</v>
      </c>
      <c r="I924" s="105" t="s">
        <v>3434</v>
      </c>
      <c r="J924" s="105" t="s">
        <v>3435</v>
      </c>
      <c r="K924" s="105" t="s">
        <v>3436</v>
      </c>
      <c r="L924" s="103" t="s">
        <v>789</v>
      </c>
    </row>
    <row r="925" spans="1:12" x14ac:dyDescent="0.2">
      <c r="A925" s="104">
        <v>45726</v>
      </c>
      <c r="B925" s="105" t="s">
        <v>5157</v>
      </c>
      <c r="C925" s="105" t="s">
        <v>775</v>
      </c>
      <c r="D925" s="105" t="s">
        <v>5158</v>
      </c>
      <c r="E925" s="106">
        <v>501096</v>
      </c>
      <c r="F925" s="107" t="s">
        <v>156</v>
      </c>
      <c r="G925" s="106">
        <v>40088</v>
      </c>
      <c r="H925" s="106">
        <v>541184</v>
      </c>
      <c r="I925" s="105" t="s">
        <v>3434</v>
      </c>
      <c r="J925" s="105" t="s">
        <v>3435</v>
      </c>
      <c r="K925" s="105" t="s">
        <v>3436</v>
      </c>
      <c r="L925" s="103" t="s">
        <v>789</v>
      </c>
    </row>
    <row r="926" spans="1:12" x14ac:dyDescent="0.2">
      <c r="A926" s="104">
        <v>45726</v>
      </c>
      <c r="B926" s="105" t="s">
        <v>5159</v>
      </c>
      <c r="C926" s="105" t="s">
        <v>775</v>
      </c>
      <c r="D926" s="105" t="s">
        <v>5160</v>
      </c>
      <c r="E926" s="106">
        <v>543945</v>
      </c>
      <c r="F926" s="107" t="s">
        <v>156</v>
      </c>
      <c r="G926" s="106">
        <v>43516</v>
      </c>
      <c r="H926" s="106">
        <v>587461</v>
      </c>
      <c r="I926" s="105" t="s">
        <v>3434</v>
      </c>
      <c r="J926" s="105" t="s">
        <v>3435</v>
      </c>
      <c r="K926" s="105" t="s">
        <v>3436</v>
      </c>
      <c r="L926" s="103" t="s">
        <v>789</v>
      </c>
    </row>
    <row r="927" spans="1:12" x14ac:dyDescent="0.2">
      <c r="A927" s="104">
        <v>45726</v>
      </c>
      <c r="B927" s="105" t="s">
        <v>5161</v>
      </c>
      <c r="C927" s="105" t="s">
        <v>775</v>
      </c>
      <c r="D927" s="105" t="s">
        <v>5162</v>
      </c>
      <c r="E927" s="106">
        <v>1279104</v>
      </c>
      <c r="F927" s="107" t="s">
        <v>156</v>
      </c>
      <c r="G927" s="106">
        <v>102328</v>
      </c>
      <c r="H927" s="106">
        <v>1381432</v>
      </c>
      <c r="I927" s="105" t="s">
        <v>3423</v>
      </c>
      <c r="J927" s="105" t="s">
        <v>3424</v>
      </c>
      <c r="K927" s="105" t="s">
        <v>3425</v>
      </c>
      <c r="L927" s="103" t="s">
        <v>789</v>
      </c>
    </row>
    <row r="928" spans="1:12" x14ac:dyDescent="0.2">
      <c r="A928" s="104">
        <v>45727</v>
      </c>
      <c r="B928" s="105" t="s">
        <v>5163</v>
      </c>
      <c r="C928" s="105" t="s">
        <v>775</v>
      </c>
      <c r="D928" s="105" t="s">
        <v>4655</v>
      </c>
      <c r="E928" s="106">
        <v>1170315</v>
      </c>
      <c r="F928" s="107" t="s">
        <v>156</v>
      </c>
      <c r="G928" s="106">
        <v>93625</v>
      </c>
      <c r="H928" s="106">
        <v>1263940</v>
      </c>
      <c r="I928" s="105" t="s">
        <v>3527</v>
      </c>
      <c r="J928" s="105" t="s">
        <v>3426</v>
      </c>
      <c r="K928" s="105" t="s">
        <v>3528</v>
      </c>
      <c r="L928" s="103" t="s">
        <v>789</v>
      </c>
    </row>
    <row r="929" spans="1:12" x14ac:dyDescent="0.2">
      <c r="A929" s="104">
        <v>45727</v>
      </c>
      <c r="B929" s="105" t="s">
        <v>5164</v>
      </c>
      <c r="C929" s="105" t="s">
        <v>775</v>
      </c>
      <c r="D929" s="105" t="s">
        <v>5165</v>
      </c>
      <c r="E929" s="106">
        <v>1401075</v>
      </c>
      <c r="F929" s="107" t="s">
        <v>156</v>
      </c>
      <c r="G929" s="106">
        <v>112086</v>
      </c>
      <c r="H929" s="106">
        <v>1513161</v>
      </c>
      <c r="I929" s="105" t="s">
        <v>3418</v>
      </c>
      <c r="J929" s="105" t="s">
        <v>3419</v>
      </c>
      <c r="K929" s="105" t="s">
        <v>3420</v>
      </c>
      <c r="L929" s="103" t="s">
        <v>789</v>
      </c>
    </row>
    <row r="930" spans="1:12" x14ac:dyDescent="0.2">
      <c r="A930" s="104">
        <v>45727</v>
      </c>
      <c r="B930" s="105" t="s">
        <v>5166</v>
      </c>
      <c r="C930" s="105" t="s">
        <v>775</v>
      </c>
      <c r="D930" s="105" t="s">
        <v>5167</v>
      </c>
      <c r="E930" s="106">
        <v>939555</v>
      </c>
      <c r="F930" s="107" t="s">
        <v>156</v>
      </c>
      <c r="G930" s="106">
        <v>75164</v>
      </c>
      <c r="H930" s="106">
        <v>1014719</v>
      </c>
      <c r="I930" s="105" t="s">
        <v>3418</v>
      </c>
      <c r="J930" s="105" t="s">
        <v>3419</v>
      </c>
      <c r="K930" s="105" t="s">
        <v>3420</v>
      </c>
      <c r="L930" s="103" t="s">
        <v>789</v>
      </c>
    </row>
    <row r="931" spans="1:12" x14ac:dyDescent="0.2">
      <c r="A931" s="104">
        <v>45727</v>
      </c>
      <c r="B931" s="105" t="s">
        <v>5168</v>
      </c>
      <c r="C931" s="105" t="s">
        <v>775</v>
      </c>
      <c r="D931" s="105" t="s">
        <v>5169</v>
      </c>
      <c r="E931" s="106">
        <v>626370</v>
      </c>
      <c r="F931" s="107" t="s">
        <v>156</v>
      </c>
      <c r="G931" s="106">
        <v>50110</v>
      </c>
      <c r="H931" s="106">
        <v>676480</v>
      </c>
      <c r="I931" s="105" t="s">
        <v>3434</v>
      </c>
      <c r="J931" s="105" t="s">
        <v>3435</v>
      </c>
      <c r="K931" s="105" t="s">
        <v>3436</v>
      </c>
      <c r="L931" s="103" t="s">
        <v>789</v>
      </c>
    </row>
    <row r="932" spans="1:12" x14ac:dyDescent="0.2">
      <c r="A932" s="104">
        <v>45727</v>
      </c>
      <c r="B932" s="105" t="s">
        <v>5170</v>
      </c>
      <c r="C932" s="105" t="s">
        <v>775</v>
      </c>
      <c r="D932" s="105" t="s">
        <v>5171</v>
      </c>
      <c r="E932" s="106">
        <v>501096</v>
      </c>
      <c r="F932" s="107" t="s">
        <v>156</v>
      </c>
      <c r="G932" s="106">
        <v>40088</v>
      </c>
      <c r="H932" s="106">
        <v>541184</v>
      </c>
      <c r="I932" s="105" t="s">
        <v>3434</v>
      </c>
      <c r="J932" s="105" t="s">
        <v>3435</v>
      </c>
      <c r="K932" s="105" t="s">
        <v>3436</v>
      </c>
      <c r="L932" s="103" t="s">
        <v>789</v>
      </c>
    </row>
    <row r="933" spans="1:12" x14ac:dyDescent="0.2">
      <c r="A933" s="104">
        <v>45727</v>
      </c>
      <c r="B933" s="105" t="s">
        <v>5172</v>
      </c>
      <c r="C933" s="105" t="s">
        <v>775</v>
      </c>
      <c r="D933" s="105" t="s">
        <v>5173</v>
      </c>
      <c r="E933" s="106">
        <v>721962</v>
      </c>
      <c r="F933" s="107" t="s">
        <v>156</v>
      </c>
      <c r="G933" s="106">
        <v>57757</v>
      </c>
      <c r="H933" s="106">
        <v>779719</v>
      </c>
      <c r="I933" s="105" t="s">
        <v>3434</v>
      </c>
      <c r="J933" s="105" t="s">
        <v>3435</v>
      </c>
      <c r="K933" s="105" t="s">
        <v>3436</v>
      </c>
      <c r="L933" s="103" t="s">
        <v>789</v>
      </c>
    </row>
    <row r="934" spans="1:12" x14ac:dyDescent="0.2">
      <c r="A934" s="104">
        <v>45727</v>
      </c>
      <c r="B934" s="105" t="s">
        <v>5174</v>
      </c>
      <c r="C934" s="105" t="s">
        <v>775</v>
      </c>
      <c r="D934" s="105" t="s">
        <v>5175</v>
      </c>
      <c r="E934" s="106">
        <v>501096</v>
      </c>
      <c r="F934" s="107" t="s">
        <v>156</v>
      </c>
      <c r="G934" s="106">
        <v>40088</v>
      </c>
      <c r="H934" s="106">
        <v>541184</v>
      </c>
      <c r="I934" s="105" t="s">
        <v>3434</v>
      </c>
      <c r="J934" s="105" t="s">
        <v>3435</v>
      </c>
      <c r="K934" s="105" t="s">
        <v>3436</v>
      </c>
      <c r="L934" s="103" t="s">
        <v>789</v>
      </c>
    </row>
    <row r="935" spans="1:12" x14ac:dyDescent="0.2">
      <c r="A935" s="104">
        <v>45727</v>
      </c>
      <c r="B935" s="105" t="s">
        <v>5176</v>
      </c>
      <c r="C935" s="105" t="s">
        <v>775</v>
      </c>
      <c r="D935" s="105" t="s">
        <v>5177</v>
      </c>
      <c r="E935" s="106">
        <v>543945</v>
      </c>
      <c r="F935" s="107" t="s">
        <v>156</v>
      </c>
      <c r="G935" s="106">
        <v>43516</v>
      </c>
      <c r="H935" s="106">
        <v>587461</v>
      </c>
      <c r="I935" s="105" t="s">
        <v>3434</v>
      </c>
      <c r="J935" s="105" t="s">
        <v>3435</v>
      </c>
      <c r="K935" s="105" t="s">
        <v>3436</v>
      </c>
      <c r="L935" s="103" t="s">
        <v>789</v>
      </c>
    </row>
    <row r="936" spans="1:12" x14ac:dyDescent="0.2">
      <c r="A936" s="104">
        <v>45727</v>
      </c>
      <c r="B936" s="105" t="s">
        <v>5178</v>
      </c>
      <c r="C936" s="105" t="s">
        <v>775</v>
      </c>
      <c r="D936" s="105" t="s">
        <v>5179</v>
      </c>
      <c r="E936" s="106">
        <v>501096</v>
      </c>
      <c r="F936" s="107" t="s">
        <v>156</v>
      </c>
      <c r="G936" s="106">
        <v>40088</v>
      </c>
      <c r="H936" s="106">
        <v>541184</v>
      </c>
      <c r="I936" s="105" t="s">
        <v>3434</v>
      </c>
      <c r="J936" s="105" t="s">
        <v>3435</v>
      </c>
      <c r="K936" s="105" t="s">
        <v>3436</v>
      </c>
      <c r="L936" s="103" t="s">
        <v>789</v>
      </c>
    </row>
    <row r="937" spans="1:12" x14ac:dyDescent="0.2">
      <c r="A937" s="104">
        <v>45727</v>
      </c>
      <c r="B937" s="105" t="s">
        <v>5180</v>
      </c>
      <c r="C937" s="105" t="s">
        <v>775</v>
      </c>
      <c r="D937" s="105" t="s">
        <v>5181</v>
      </c>
      <c r="E937" s="106">
        <v>230760</v>
      </c>
      <c r="F937" s="107" t="s">
        <v>156</v>
      </c>
      <c r="G937" s="106">
        <v>18461</v>
      </c>
      <c r="H937" s="106">
        <v>249221</v>
      </c>
      <c r="I937" s="105" t="s">
        <v>3434</v>
      </c>
      <c r="J937" s="105" t="s">
        <v>3435</v>
      </c>
      <c r="K937" s="105" t="s">
        <v>3436</v>
      </c>
      <c r="L937" s="103" t="s">
        <v>789</v>
      </c>
    </row>
    <row r="938" spans="1:12" x14ac:dyDescent="0.2">
      <c r="A938" s="104">
        <v>45727</v>
      </c>
      <c r="B938" s="105" t="s">
        <v>5182</v>
      </c>
      <c r="C938" s="105" t="s">
        <v>775</v>
      </c>
      <c r="D938" s="105" t="s">
        <v>5183</v>
      </c>
      <c r="E938" s="106">
        <v>230760</v>
      </c>
      <c r="F938" s="107" t="s">
        <v>156</v>
      </c>
      <c r="G938" s="106">
        <v>18461</v>
      </c>
      <c r="H938" s="106">
        <v>249221</v>
      </c>
      <c r="I938" s="105" t="s">
        <v>3434</v>
      </c>
      <c r="J938" s="105" t="s">
        <v>3435</v>
      </c>
      <c r="K938" s="105" t="s">
        <v>3436</v>
      </c>
      <c r="L938" s="103" t="s">
        <v>789</v>
      </c>
    </row>
    <row r="939" spans="1:12" x14ac:dyDescent="0.2">
      <c r="A939" s="104">
        <v>45727</v>
      </c>
      <c r="B939" s="105" t="s">
        <v>5184</v>
      </c>
      <c r="C939" s="105" t="s">
        <v>775</v>
      </c>
      <c r="D939" s="105" t="s">
        <v>5185</v>
      </c>
      <c r="E939" s="106">
        <v>230760</v>
      </c>
      <c r="F939" s="107" t="s">
        <v>156</v>
      </c>
      <c r="G939" s="106">
        <v>18461</v>
      </c>
      <c r="H939" s="106">
        <v>249221</v>
      </c>
      <c r="I939" s="105" t="s">
        <v>3434</v>
      </c>
      <c r="J939" s="105" t="s">
        <v>3435</v>
      </c>
      <c r="K939" s="105" t="s">
        <v>3436</v>
      </c>
      <c r="L939" s="103" t="s">
        <v>789</v>
      </c>
    </row>
    <row r="940" spans="1:12" x14ac:dyDescent="0.2">
      <c r="A940" s="104">
        <v>45727</v>
      </c>
      <c r="B940" s="105" t="s">
        <v>5186</v>
      </c>
      <c r="C940" s="105" t="s">
        <v>775</v>
      </c>
      <c r="D940" s="105" t="s">
        <v>5187</v>
      </c>
      <c r="E940" s="106">
        <v>230760</v>
      </c>
      <c r="F940" s="107" t="s">
        <v>156</v>
      </c>
      <c r="G940" s="106">
        <v>18461</v>
      </c>
      <c r="H940" s="106">
        <v>249221</v>
      </c>
      <c r="I940" s="105" t="s">
        <v>3434</v>
      </c>
      <c r="J940" s="105" t="s">
        <v>3435</v>
      </c>
      <c r="K940" s="105" t="s">
        <v>3436</v>
      </c>
      <c r="L940" s="103" t="s">
        <v>789</v>
      </c>
    </row>
    <row r="941" spans="1:12" x14ac:dyDescent="0.2">
      <c r="A941" s="104">
        <v>45727</v>
      </c>
      <c r="B941" s="105" t="s">
        <v>5188</v>
      </c>
      <c r="C941" s="105" t="s">
        <v>775</v>
      </c>
      <c r="D941" s="105" t="s">
        <v>5189</v>
      </c>
      <c r="E941" s="106">
        <v>857130</v>
      </c>
      <c r="F941" s="107" t="s">
        <v>156</v>
      </c>
      <c r="G941" s="106">
        <v>68570</v>
      </c>
      <c r="H941" s="106">
        <v>925700</v>
      </c>
      <c r="I941" s="105" t="s">
        <v>3434</v>
      </c>
      <c r="J941" s="105" t="s">
        <v>3435</v>
      </c>
      <c r="K941" s="105" t="s">
        <v>3436</v>
      </c>
      <c r="L941" s="103" t="s">
        <v>789</v>
      </c>
    </row>
    <row r="942" spans="1:12" x14ac:dyDescent="0.2">
      <c r="A942" s="104">
        <v>45727</v>
      </c>
      <c r="B942" s="105" t="s">
        <v>5190</v>
      </c>
      <c r="C942" s="105" t="s">
        <v>775</v>
      </c>
      <c r="D942" s="105" t="s">
        <v>5191</v>
      </c>
      <c r="E942" s="106">
        <v>346140</v>
      </c>
      <c r="F942" s="107" t="s">
        <v>156</v>
      </c>
      <c r="G942" s="106">
        <v>27691</v>
      </c>
      <c r="H942" s="106">
        <v>373831</v>
      </c>
      <c r="I942" s="105" t="s">
        <v>3434</v>
      </c>
      <c r="J942" s="105" t="s">
        <v>3435</v>
      </c>
      <c r="K942" s="105" t="s">
        <v>3436</v>
      </c>
      <c r="L942" s="103" t="s">
        <v>789</v>
      </c>
    </row>
    <row r="943" spans="1:12" x14ac:dyDescent="0.2">
      <c r="A943" s="104">
        <v>45727</v>
      </c>
      <c r="B943" s="105" t="s">
        <v>5192</v>
      </c>
      <c r="C943" s="105" t="s">
        <v>775</v>
      </c>
      <c r="D943" s="105" t="s">
        <v>5193</v>
      </c>
      <c r="E943" s="106">
        <v>421974</v>
      </c>
      <c r="F943" s="107" t="s">
        <v>156</v>
      </c>
      <c r="G943" s="106">
        <v>33758</v>
      </c>
      <c r="H943" s="106">
        <v>455732</v>
      </c>
      <c r="I943" s="105" t="s">
        <v>3527</v>
      </c>
      <c r="J943" s="105" t="s">
        <v>3426</v>
      </c>
      <c r="K943" s="105" t="s">
        <v>3528</v>
      </c>
      <c r="L943" s="103" t="s">
        <v>789</v>
      </c>
    </row>
    <row r="944" spans="1:12" x14ac:dyDescent="0.2">
      <c r="A944" s="104">
        <v>45727</v>
      </c>
      <c r="B944" s="105" t="s">
        <v>5194</v>
      </c>
      <c r="C944" s="105" t="s">
        <v>775</v>
      </c>
      <c r="D944" s="105" t="s">
        <v>5195</v>
      </c>
      <c r="E944" s="106">
        <v>939555</v>
      </c>
      <c r="F944" s="107" t="s">
        <v>156</v>
      </c>
      <c r="G944" s="106">
        <v>75164</v>
      </c>
      <c r="H944" s="106">
        <v>1014719</v>
      </c>
      <c r="I944" s="105" t="s">
        <v>3527</v>
      </c>
      <c r="J944" s="105" t="s">
        <v>3426</v>
      </c>
      <c r="K944" s="105" t="s">
        <v>3528</v>
      </c>
      <c r="L944" s="103" t="s">
        <v>789</v>
      </c>
    </row>
    <row r="945" spans="1:12" x14ac:dyDescent="0.2">
      <c r="A945" s="104">
        <v>45728</v>
      </c>
      <c r="B945" s="105" t="s">
        <v>5196</v>
      </c>
      <c r="C945" s="105" t="s">
        <v>775</v>
      </c>
      <c r="D945" s="105" t="s">
        <v>5197</v>
      </c>
      <c r="E945" s="106">
        <v>606582</v>
      </c>
      <c r="F945" s="107" t="s">
        <v>156</v>
      </c>
      <c r="G945" s="106">
        <v>48527</v>
      </c>
      <c r="H945" s="106">
        <v>655109</v>
      </c>
      <c r="I945" s="105" t="s">
        <v>3434</v>
      </c>
      <c r="J945" s="105" t="s">
        <v>3435</v>
      </c>
      <c r="K945" s="105" t="s">
        <v>3436</v>
      </c>
      <c r="L945" s="103" t="s">
        <v>789</v>
      </c>
    </row>
    <row r="946" spans="1:12" x14ac:dyDescent="0.2">
      <c r="A946" s="104">
        <v>45728</v>
      </c>
      <c r="B946" s="105" t="s">
        <v>5198</v>
      </c>
      <c r="C946" s="105" t="s">
        <v>775</v>
      </c>
      <c r="D946" s="105" t="s">
        <v>5199</v>
      </c>
      <c r="E946" s="106">
        <v>303291</v>
      </c>
      <c r="F946" s="107" t="s">
        <v>156</v>
      </c>
      <c r="G946" s="106">
        <v>24263</v>
      </c>
      <c r="H946" s="106">
        <v>327554</v>
      </c>
      <c r="I946" s="105" t="s">
        <v>3434</v>
      </c>
      <c r="J946" s="105" t="s">
        <v>3435</v>
      </c>
      <c r="K946" s="105" t="s">
        <v>3436</v>
      </c>
      <c r="L946" s="103" t="s">
        <v>789</v>
      </c>
    </row>
    <row r="947" spans="1:12" x14ac:dyDescent="0.2">
      <c r="A947" s="104">
        <v>45728</v>
      </c>
      <c r="B947" s="105" t="s">
        <v>5200</v>
      </c>
      <c r="C947" s="105" t="s">
        <v>775</v>
      </c>
      <c r="D947" s="105" t="s">
        <v>5201</v>
      </c>
      <c r="E947" s="106">
        <v>606582</v>
      </c>
      <c r="F947" s="107" t="s">
        <v>156</v>
      </c>
      <c r="G947" s="106">
        <v>48527</v>
      </c>
      <c r="H947" s="106">
        <v>655109</v>
      </c>
      <c r="I947" s="105" t="s">
        <v>3434</v>
      </c>
      <c r="J947" s="105" t="s">
        <v>3435</v>
      </c>
      <c r="K947" s="105" t="s">
        <v>3436</v>
      </c>
      <c r="L947" s="103" t="s">
        <v>789</v>
      </c>
    </row>
    <row r="948" spans="1:12" x14ac:dyDescent="0.2">
      <c r="A948" s="104">
        <v>45728</v>
      </c>
      <c r="B948" s="105" t="s">
        <v>5202</v>
      </c>
      <c r="C948" s="105" t="s">
        <v>775</v>
      </c>
      <c r="D948" s="105" t="s">
        <v>5203</v>
      </c>
      <c r="E948" s="106">
        <v>491202</v>
      </c>
      <c r="F948" s="107" t="s">
        <v>156</v>
      </c>
      <c r="G948" s="106">
        <v>39296</v>
      </c>
      <c r="H948" s="106">
        <v>530498</v>
      </c>
      <c r="I948" s="105" t="s">
        <v>3434</v>
      </c>
      <c r="J948" s="105" t="s">
        <v>3435</v>
      </c>
      <c r="K948" s="105" t="s">
        <v>3436</v>
      </c>
      <c r="L948" s="103" t="s">
        <v>789</v>
      </c>
    </row>
    <row r="949" spans="1:12" x14ac:dyDescent="0.2">
      <c r="A949" s="104">
        <v>45728</v>
      </c>
      <c r="B949" s="105" t="s">
        <v>5204</v>
      </c>
      <c r="C949" s="105" t="s">
        <v>775</v>
      </c>
      <c r="D949" s="105" t="s">
        <v>5205</v>
      </c>
      <c r="E949" s="106">
        <v>342852</v>
      </c>
      <c r="F949" s="107" t="s">
        <v>156</v>
      </c>
      <c r="G949" s="106">
        <v>27428</v>
      </c>
      <c r="H949" s="106">
        <v>370280</v>
      </c>
      <c r="I949" s="105" t="s">
        <v>3434</v>
      </c>
      <c r="J949" s="105" t="s">
        <v>3435</v>
      </c>
      <c r="K949" s="105" t="s">
        <v>3436</v>
      </c>
      <c r="L949" s="103" t="s">
        <v>789</v>
      </c>
    </row>
    <row r="950" spans="1:12" x14ac:dyDescent="0.2">
      <c r="A950" s="104">
        <v>45728</v>
      </c>
      <c r="B950" s="105" t="s">
        <v>5206</v>
      </c>
      <c r="C950" s="105" t="s">
        <v>775</v>
      </c>
      <c r="D950" s="105" t="s">
        <v>5207</v>
      </c>
      <c r="E950" s="106">
        <v>346140</v>
      </c>
      <c r="F950" s="107" t="s">
        <v>156</v>
      </c>
      <c r="G950" s="106">
        <v>27691</v>
      </c>
      <c r="H950" s="106">
        <v>373831</v>
      </c>
      <c r="I950" s="105" t="s">
        <v>3434</v>
      </c>
      <c r="J950" s="105" t="s">
        <v>3435</v>
      </c>
      <c r="K950" s="105" t="s">
        <v>3436</v>
      </c>
      <c r="L950" s="103" t="s">
        <v>789</v>
      </c>
    </row>
    <row r="951" spans="1:12" x14ac:dyDescent="0.2">
      <c r="A951" s="104">
        <v>45728</v>
      </c>
      <c r="B951" s="105" t="s">
        <v>5208</v>
      </c>
      <c r="C951" s="105" t="s">
        <v>775</v>
      </c>
      <c r="D951" s="105" t="s">
        <v>5209</v>
      </c>
      <c r="E951" s="106">
        <v>543945</v>
      </c>
      <c r="F951" s="107" t="s">
        <v>156</v>
      </c>
      <c r="G951" s="106">
        <v>43516</v>
      </c>
      <c r="H951" s="106">
        <v>587461</v>
      </c>
      <c r="I951" s="105" t="s">
        <v>3434</v>
      </c>
      <c r="J951" s="105" t="s">
        <v>3435</v>
      </c>
      <c r="K951" s="105" t="s">
        <v>3436</v>
      </c>
      <c r="L951" s="103" t="s">
        <v>789</v>
      </c>
    </row>
    <row r="952" spans="1:12" x14ac:dyDescent="0.2">
      <c r="A952" s="104">
        <v>45728</v>
      </c>
      <c r="B952" s="105" t="s">
        <v>5210</v>
      </c>
      <c r="C952" s="105" t="s">
        <v>775</v>
      </c>
      <c r="D952" s="105" t="s">
        <v>5211</v>
      </c>
      <c r="E952" s="106">
        <v>939555</v>
      </c>
      <c r="F952" s="107" t="s">
        <v>156</v>
      </c>
      <c r="G952" s="106">
        <v>75164</v>
      </c>
      <c r="H952" s="106">
        <v>1014719</v>
      </c>
      <c r="I952" s="105" t="s">
        <v>3423</v>
      </c>
      <c r="J952" s="105" t="s">
        <v>3424</v>
      </c>
      <c r="K952" s="105" t="s">
        <v>3425</v>
      </c>
      <c r="L952" s="103" t="s">
        <v>789</v>
      </c>
    </row>
    <row r="953" spans="1:12" x14ac:dyDescent="0.2">
      <c r="A953" s="104">
        <v>45728</v>
      </c>
      <c r="B953" s="105" t="s">
        <v>5212</v>
      </c>
      <c r="C953" s="105" t="s">
        <v>775</v>
      </c>
      <c r="D953" s="105" t="s">
        <v>5213</v>
      </c>
      <c r="E953" s="106">
        <v>857130</v>
      </c>
      <c r="F953" s="107" t="s">
        <v>156</v>
      </c>
      <c r="G953" s="106">
        <v>68570</v>
      </c>
      <c r="H953" s="106">
        <v>925700</v>
      </c>
      <c r="I953" s="105" t="s">
        <v>3423</v>
      </c>
      <c r="J953" s="105" t="s">
        <v>3424</v>
      </c>
      <c r="K953" s="105" t="s">
        <v>3425</v>
      </c>
      <c r="L953" s="103" t="s">
        <v>789</v>
      </c>
    </row>
    <row r="954" spans="1:12" x14ac:dyDescent="0.2">
      <c r="A954" s="104">
        <v>45729</v>
      </c>
      <c r="B954" s="105" t="s">
        <v>5214</v>
      </c>
      <c r="C954" s="105" t="s">
        <v>775</v>
      </c>
      <c r="D954" s="105" t="s">
        <v>5215</v>
      </c>
      <c r="E954" s="106">
        <v>230760</v>
      </c>
      <c r="F954" s="107" t="s">
        <v>156</v>
      </c>
      <c r="G954" s="106">
        <v>18461</v>
      </c>
      <c r="H954" s="106">
        <v>249221</v>
      </c>
      <c r="I954" s="105" t="s">
        <v>3434</v>
      </c>
      <c r="J954" s="105" t="s">
        <v>3435</v>
      </c>
      <c r="K954" s="105" t="s">
        <v>3436</v>
      </c>
      <c r="L954" s="103" t="s">
        <v>789</v>
      </c>
    </row>
    <row r="955" spans="1:12" x14ac:dyDescent="0.2">
      <c r="A955" s="104">
        <v>45729</v>
      </c>
      <c r="B955" s="105" t="s">
        <v>5216</v>
      </c>
      <c r="C955" s="105" t="s">
        <v>775</v>
      </c>
      <c r="D955" s="105" t="s">
        <v>5217</v>
      </c>
      <c r="E955" s="106">
        <v>326367</v>
      </c>
      <c r="F955" s="107" t="s">
        <v>156</v>
      </c>
      <c r="G955" s="106">
        <v>26109</v>
      </c>
      <c r="H955" s="106">
        <v>352476</v>
      </c>
      <c r="I955" s="105" t="s">
        <v>3434</v>
      </c>
      <c r="J955" s="105" t="s">
        <v>3435</v>
      </c>
      <c r="K955" s="105" t="s">
        <v>3436</v>
      </c>
      <c r="L955" s="103" t="s">
        <v>789</v>
      </c>
    </row>
    <row r="956" spans="1:12" x14ac:dyDescent="0.2">
      <c r="A956" s="104">
        <v>45729</v>
      </c>
      <c r="B956" s="105" t="s">
        <v>5218</v>
      </c>
      <c r="C956" s="105" t="s">
        <v>775</v>
      </c>
      <c r="D956" s="105" t="s">
        <v>5219</v>
      </c>
      <c r="E956" s="106">
        <v>382413</v>
      </c>
      <c r="F956" s="107" t="s">
        <v>156</v>
      </c>
      <c r="G956" s="106">
        <v>30593</v>
      </c>
      <c r="H956" s="106">
        <v>413006</v>
      </c>
      <c r="I956" s="105" t="s">
        <v>3434</v>
      </c>
      <c r="J956" s="105" t="s">
        <v>3435</v>
      </c>
      <c r="K956" s="105" t="s">
        <v>3436</v>
      </c>
      <c r="L956" s="103" t="s">
        <v>789</v>
      </c>
    </row>
    <row r="957" spans="1:12" x14ac:dyDescent="0.2">
      <c r="A957" s="104">
        <v>45729</v>
      </c>
      <c r="B957" s="105" t="s">
        <v>5220</v>
      </c>
      <c r="C957" s="105" t="s">
        <v>775</v>
      </c>
      <c r="D957" s="105" t="s">
        <v>5221</v>
      </c>
      <c r="E957" s="106">
        <v>230760</v>
      </c>
      <c r="F957" s="107" t="s">
        <v>156</v>
      </c>
      <c r="G957" s="106">
        <v>18461</v>
      </c>
      <c r="H957" s="106">
        <v>249221</v>
      </c>
      <c r="I957" s="105" t="s">
        <v>3434</v>
      </c>
      <c r="J957" s="105" t="s">
        <v>3435</v>
      </c>
      <c r="K957" s="105" t="s">
        <v>3436</v>
      </c>
      <c r="L957" s="103" t="s">
        <v>789</v>
      </c>
    </row>
    <row r="958" spans="1:12" x14ac:dyDescent="0.2">
      <c r="A958" s="104">
        <v>45729</v>
      </c>
      <c r="B958" s="105" t="s">
        <v>5222</v>
      </c>
      <c r="C958" s="105" t="s">
        <v>775</v>
      </c>
      <c r="D958" s="105" t="s">
        <v>5223</v>
      </c>
      <c r="E958" s="106">
        <v>626370</v>
      </c>
      <c r="F958" s="107" t="s">
        <v>156</v>
      </c>
      <c r="G958" s="106">
        <v>50110</v>
      </c>
      <c r="H958" s="106">
        <v>676480</v>
      </c>
      <c r="I958" s="105" t="s">
        <v>3434</v>
      </c>
      <c r="J958" s="105" t="s">
        <v>3435</v>
      </c>
      <c r="K958" s="105" t="s">
        <v>3436</v>
      </c>
      <c r="L958" s="103" t="s">
        <v>789</v>
      </c>
    </row>
    <row r="959" spans="1:12" x14ac:dyDescent="0.2">
      <c r="A959" s="104">
        <v>45729</v>
      </c>
      <c r="B959" s="105" t="s">
        <v>5224</v>
      </c>
      <c r="C959" s="105" t="s">
        <v>775</v>
      </c>
      <c r="D959" s="105" t="s">
        <v>5225</v>
      </c>
      <c r="E959" s="106">
        <v>230760</v>
      </c>
      <c r="F959" s="107" t="s">
        <v>156</v>
      </c>
      <c r="G959" s="106">
        <v>18461</v>
      </c>
      <c r="H959" s="106">
        <v>249221</v>
      </c>
      <c r="I959" s="105" t="s">
        <v>3434</v>
      </c>
      <c r="J959" s="105" t="s">
        <v>3435</v>
      </c>
      <c r="K959" s="105" t="s">
        <v>3436</v>
      </c>
      <c r="L959" s="103" t="s">
        <v>789</v>
      </c>
    </row>
    <row r="960" spans="1:12" x14ac:dyDescent="0.2">
      <c r="A960" s="104">
        <v>45729</v>
      </c>
      <c r="B960" s="105" t="s">
        <v>5226</v>
      </c>
      <c r="C960" s="105" t="s">
        <v>775</v>
      </c>
      <c r="D960" s="105" t="s">
        <v>5227</v>
      </c>
      <c r="E960" s="106">
        <v>501096</v>
      </c>
      <c r="F960" s="107" t="s">
        <v>156</v>
      </c>
      <c r="G960" s="106">
        <v>40088</v>
      </c>
      <c r="H960" s="106">
        <v>541184</v>
      </c>
      <c r="I960" s="105" t="s">
        <v>3434</v>
      </c>
      <c r="J960" s="105" t="s">
        <v>3435</v>
      </c>
      <c r="K960" s="105" t="s">
        <v>3436</v>
      </c>
      <c r="L960" s="103" t="s">
        <v>789</v>
      </c>
    </row>
    <row r="961" spans="1:12" x14ac:dyDescent="0.2">
      <c r="A961" s="104">
        <v>45729</v>
      </c>
      <c r="B961" s="105" t="s">
        <v>5228</v>
      </c>
      <c r="C961" s="105" t="s">
        <v>775</v>
      </c>
      <c r="D961" s="105" t="s">
        <v>5229</v>
      </c>
      <c r="E961" s="106">
        <v>543945</v>
      </c>
      <c r="F961" s="107" t="s">
        <v>156</v>
      </c>
      <c r="G961" s="106">
        <v>43516</v>
      </c>
      <c r="H961" s="106">
        <v>587461</v>
      </c>
      <c r="I961" s="105" t="s">
        <v>3434</v>
      </c>
      <c r="J961" s="105" t="s">
        <v>3435</v>
      </c>
      <c r="K961" s="105" t="s">
        <v>3436</v>
      </c>
      <c r="L961" s="103" t="s">
        <v>789</v>
      </c>
    </row>
    <row r="962" spans="1:12" x14ac:dyDescent="0.2">
      <c r="A962" s="104">
        <v>45729</v>
      </c>
      <c r="B962" s="105" t="s">
        <v>5230</v>
      </c>
      <c r="C962" s="105" t="s">
        <v>775</v>
      </c>
      <c r="D962" s="105" t="s">
        <v>5231</v>
      </c>
      <c r="E962" s="106">
        <v>1483500</v>
      </c>
      <c r="F962" s="107" t="s">
        <v>156</v>
      </c>
      <c r="G962" s="106">
        <v>118680</v>
      </c>
      <c r="H962" s="106">
        <v>1602180</v>
      </c>
      <c r="I962" s="105" t="s">
        <v>3423</v>
      </c>
      <c r="J962" s="105" t="s">
        <v>3424</v>
      </c>
      <c r="K962" s="105" t="s">
        <v>3425</v>
      </c>
      <c r="L962" s="103" t="s">
        <v>789</v>
      </c>
    </row>
    <row r="963" spans="1:12" x14ac:dyDescent="0.2">
      <c r="A963" s="104">
        <v>45730</v>
      </c>
      <c r="B963" s="105" t="s">
        <v>5232</v>
      </c>
      <c r="C963" s="105" t="s">
        <v>775</v>
      </c>
      <c r="D963" s="105" t="s">
        <v>5233</v>
      </c>
      <c r="E963" s="106">
        <v>428565</v>
      </c>
      <c r="F963" s="107" t="s">
        <v>156</v>
      </c>
      <c r="G963" s="106">
        <v>34285</v>
      </c>
      <c r="H963" s="106">
        <v>462850</v>
      </c>
      <c r="I963" s="105" t="s">
        <v>3434</v>
      </c>
      <c r="J963" s="105" t="s">
        <v>3435</v>
      </c>
      <c r="K963" s="105" t="s">
        <v>3436</v>
      </c>
      <c r="L963" s="103" t="s">
        <v>789</v>
      </c>
    </row>
    <row r="964" spans="1:12" x14ac:dyDescent="0.2">
      <c r="A964" s="104">
        <v>45730</v>
      </c>
      <c r="B964" s="105" t="s">
        <v>5234</v>
      </c>
      <c r="C964" s="105" t="s">
        <v>775</v>
      </c>
      <c r="D964" s="105" t="s">
        <v>5235</v>
      </c>
      <c r="E964" s="106">
        <v>501096</v>
      </c>
      <c r="F964" s="107" t="s">
        <v>156</v>
      </c>
      <c r="G964" s="106">
        <v>40088</v>
      </c>
      <c r="H964" s="106">
        <v>541184</v>
      </c>
      <c r="I964" s="105" t="s">
        <v>3434</v>
      </c>
      <c r="J964" s="105" t="s">
        <v>3435</v>
      </c>
      <c r="K964" s="105" t="s">
        <v>3436</v>
      </c>
      <c r="L964" s="103" t="s">
        <v>789</v>
      </c>
    </row>
    <row r="965" spans="1:12" x14ac:dyDescent="0.2">
      <c r="A965" s="104">
        <v>45730</v>
      </c>
      <c r="B965" s="105" t="s">
        <v>5236</v>
      </c>
      <c r="C965" s="105" t="s">
        <v>775</v>
      </c>
      <c r="D965" s="105" t="s">
        <v>5237</v>
      </c>
      <c r="E965" s="106">
        <v>501096</v>
      </c>
      <c r="F965" s="107" t="s">
        <v>156</v>
      </c>
      <c r="G965" s="106">
        <v>40088</v>
      </c>
      <c r="H965" s="106">
        <v>541184</v>
      </c>
      <c r="I965" s="105" t="s">
        <v>3434</v>
      </c>
      <c r="J965" s="105" t="s">
        <v>3435</v>
      </c>
      <c r="K965" s="105" t="s">
        <v>3436</v>
      </c>
      <c r="L965" s="103" t="s">
        <v>789</v>
      </c>
    </row>
    <row r="966" spans="1:12" x14ac:dyDescent="0.2">
      <c r="A966" s="104">
        <v>45730</v>
      </c>
      <c r="B966" s="105" t="s">
        <v>5238</v>
      </c>
      <c r="C966" s="105" t="s">
        <v>775</v>
      </c>
      <c r="D966" s="105" t="s">
        <v>5239</v>
      </c>
      <c r="E966" s="106">
        <v>346140</v>
      </c>
      <c r="F966" s="107" t="s">
        <v>156</v>
      </c>
      <c r="G966" s="106">
        <v>27691</v>
      </c>
      <c r="H966" s="106">
        <v>373831</v>
      </c>
      <c r="I966" s="105" t="s">
        <v>3434</v>
      </c>
      <c r="J966" s="105" t="s">
        <v>3435</v>
      </c>
      <c r="K966" s="105" t="s">
        <v>3436</v>
      </c>
      <c r="L966" s="103" t="s">
        <v>789</v>
      </c>
    </row>
    <row r="967" spans="1:12" x14ac:dyDescent="0.2">
      <c r="A967" s="104">
        <v>45730</v>
      </c>
      <c r="B967" s="105" t="s">
        <v>5240</v>
      </c>
      <c r="C967" s="105" t="s">
        <v>775</v>
      </c>
      <c r="D967" s="105" t="s">
        <v>5241</v>
      </c>
      <c r="E967" s="106">
        <v>276912</v>
      </c>
      <c r="F967" s="107" t="s">
        <v>156</v>
      </c>
      <c r="G967" s="106">
        <v>22153</v>
      </c>
      <c r="H967" s="106">
        <v>299065</v>
      </c>
      <c r="I967" s="105" t="s">
        <v>3434</v>
      </c>
      <c r="J967" s="105" t="s">
        <v>3435</v>
      </c>
      <c r="K967" s="105" t="s">
        <v>3436</v>
      </c>
      <c r="L967" s="103" t="s">
        <v>789</v>
      </c>
    </row>
    <row r="968" spans="1:12" x14ac:dyDescent="0.2">
      <c r="A968" s="104">
        <v>45730</v>
      </c>
      <c r="B968" s="105" t="s">
        <v>5242</v>
      </c>
      <c r="C968" s="105" t="s">
        <v>775</v>
      </c>
      <c r="D968" s="105" t="s">
        <v>5243</v>
      </c>
      <c r="E968" s="106">
        <v>857130</v>
      </c>
      <c r="F968" s="107" t="s">
        <v>156</v>
      </c>
      <c r="G968" s="106">
        <v>68570</v>
      </c>
      <c r="H968" s="106">
        <v>925700</v>
      </c>
      <c r="I968" s="105" t="s">
        <v>3434</v>
      </c>
      <c r="J968" s="105" t="s">
        <v>3435</v>
      </c>
      <c r="K968" s="105" t="s">
        <v>3436</v>
      </c>
      <c r="L968" s="103" t="s">
        <v>789</v>
      </c>
    </row>
    <row r="969" spans="1:12" x14ac:dyDescent="0.2">
      <c r="A969" s="104">
        <v>45733</v>
      </c>
      <c r="B969" s="105" t="s">
        <v>5244</v>
      </c>
      <c r="C969" s="105" t="s">
        <v>775</v>
      </c>
      <c r="D969" s="105" t="s">
        <v>5245</v>
      </c>
      <c r="E969" s="106">
        <v>451641</v>
      </c>
      <c r="F969" s="107" t="s">
        <v>156</v>
      </c>
      <c r="G969" s="106">
        <v>36131</v>
      </c>
      <c r="H969" s="106">
        <v>487772</v>
      </c>
      <c r="I969" s="105" t="s">
        <v>3434</v>
      </c>
      <c r="J969" s="105" t="s">
        <v>3435</v>
      </c>
      <c r="K969" s="105" t="s">
        <v>3436</v>
      </c>
      <c r="L969" s="103" t="s">
        <v>789</v>
      </c>
    </row>
    <row r="970" spans="1:12" x14ac:dyDescent="0.2">
      <c r="A970" s="104">
        <v>45733</v>
      </c>
      <c r="B970" s="105" t="s">
        <v>5246</v>
      </c>
      <c r="C970" s="105" t="s">
        <v>775</v>
      </c>
      <c r="D970" s="105" t="s">
        <v>5247</v>
      </c>
      <c r="E970" s="106">
        <v>461520</v>
      </c>
      <c r="F970" s="107" t="s">
        <v>156</v>
      </c>
      <c r="G970" s="106">
        <v>36922</v>
      </c>
      <c r="H970" s="106">
        <v>498442</v>
      </c>
      <c r="I970" s="105" t="s">
        <v>3434</v>
      </c>
      <c r="J970" s="105" t="s">
        <v>3435</v>
      </c>
      <c r="K970" s="105" t="s">
        <v>3436</v>
      </c>
      <c r="L970" s="103" t="s">
        <v>789</v>
      </c>
    </row>
    <row r="971" spans="1:12" x14ac:dyDescent="0.2">
      <c r="A971" s="104">
        <v>45733</v>
      </c>
      <c r="B971" s="105" t="s">
        <v>5248</v>
      </c>
      <c r="C971" s="105" t="s">
        <v>775</v>
      </c>
      <c r="D971" s="105" t="s">
        <v>5249</v>
      </c>
      <c r="E971" s="106">
        <v>626370</v>
      </c>
      <c r="F971" s="107" t="s">
        <v>156</v>
      </c>
      <c r="G971" s="106">
        <v>50110</v>
      </c>
      <c r="H971" s="106">
        <v>676480</v>
      </c>
      <c r="I971" s="105" t="s">
        <v>3434</v>
      </c>
      <c r="J971" s="105" t="s">
        <v>3435</v>
      </c>
      <c r="K971" s="105" t="s">
        <v>3436</v>
      </c>
      <c r="L971" s="103" t="s">
        <v>789</v>
      </c>
    </row>
    <row r="972" spans="1:12" x14ac:dyDescent="0.2">
      <c r="A972" s="104">
        <v>45733</v>
      </c>
      <c r="B972" s="105" t="s">
        <v>5250</v>
      </c>
      <c r="C972" s="105" t="s">
        <v>775</v>
      </c>
      <c r="D972" s="105" t="s">
        <v>5251</v>
      </c>
      <c r="E972" s="106">
        <v>501096</v>
      </c>
      <c r="F972" s="107" t="s">
        <v>156</v>
      </c>
      <c r="G972" s="106">
        <v>40088</v>
      </c>
      <c r="H972" s="106">
        <v>541184</v>
      </c>
      <c r="I972" s="105" t="s">
        <v>3434</v>
      </c>
      <c r="J972" s="105" t="s">
        <v>3435</v>
      </c>
      <c r="K972" s="105" t="s">
        <v>3436</v>
      </c>
      <c r="L972" s="103" t="s">
        <v>789</v>
      </c>
    </row>
    <row r="973" spans="1:12" x14ac:dyDescent="0.2">
      <c r="A973" s="104">
        <v>45733</v>
      </c>
      <c r="B973" s="105" t="s">
        <v>5252</v>
      </c>
      <c r="C973" s="105" t="s">
        <v>775</v>
      </c>
      <c r="D973" s="105" t="s">
        <v>5253</v>
      </c>
      <c r="E973" s="106">
        <v>389004</v>
      </c>
      <c r="F973" s="107" t="s">
        <v>156</v>
      </c>
      <c r="G973" s="106">
        <v>31120</v>
      </c>
      <c r="H973" s="106">
        <v>420124</v>
      </c>
      <c r="I973" s="105" t="s">
        <v>3434</v>
      </c>
      <c r="J973" s="105" t="s">
        <v>3435</v>
      </c>
      <c r="K973" s="105" t="s">
        <v>3436</v>
      </c>
      <c r="L973" s="103" t="s">
        <v>789</v>
      </c>
    </row>
    <row r="974" spans="1:12" x14ac:dyDescent="0.2">
      <c r="A974" s="104">
        <v>45733</v>
      </c>
      <c r="B974" s="105" t="s">
        <v>5254</v>
      </c>
      <c r="C974" s="105" t="s">
        <v>775</v>
      </c>
      <c r="D974" s="105" t="s">
        <v>5255</v>
      </c>
      <c r="E974" s="106">
        <v>326367</v>
      </c>
      <c r="F974" s="107" t="s">
        <v>156</v>
      </c>
      <c r="G974" s="106">
        <v>26109</v>
      </c>
      <c r="H974" s="106">
        <v>352476</v>
      </c>
      <c r="I974" s="105" t="s">
        <v>3434</v>
      </c>
      <c r="J974" s="105" t="s">
        <v>3435</v>
      </c>
      <c r="K974" s="105" t="s">
        <v>3436</v>
      </c>
      <c r="L974" s="103" t="s">
        <v>789</v>
      </c>
    </row>
    <row r="975" spans="1:12" x14ac:dyDescent="0.2">
      <c r="A975" s="104">
        <v>45733</v>
      </c>
      <c r="B975" s="105" t="s">
        <v>5256</v>
      </c>
      <c r="C975" s="105" t="s">
        <v>775</v>
      </c>
      <c r="D975" s="105" t="s">
        <v>5257</v>
      </c>
      <c r="E975" s="106">
        <v>230760</v>
      </c>
      <c r="F975" s="107" t="s">
        <v>156</v>
      </c>
      <c r="G975" s="106">
        <v>18461</v>
      </c>
      <c r="H975" s="106">
        <v>249221</v>
      </c>
      <c r="I975" s="105" t="s">
        <v>3434</v>
      </c>
      <c r="J975" s="105" t="s">
        <v>3435</v>
      </c>
      <c r="K975" s="105" t="s">
        <v>3436</v>
      </c>
      <c r="L975" s="103" t="s">
        <v>789</v>
      </c>
    </row>
    <row r="976" spans="1:12" x14ac:dyDescent="0.2">
      <c r="A976" s="104">
        <v>45733</v>
      </c>
      <c r="B976" s="105" t="s">
        <v>5258</v>
      </c>
      <c r="C976" s="105" t="s">
        <v>775</v>
      </c>
      <c r="D976" s="105" t="s">
        <v>5259</v>
      </c>
      <c r="E976" s="106">
        <v>501096</v>
      </c>
      <c r="F976" s="107" t="s">
        <v>156</v>
      </c>
      <c r="G976" s="106">
        <v>40088</v>
      </c>
      <c r="H976" s="106">
        <v>541184</v>
      </c>
      <c r="I976" s="105" t="s">
        <v>3434</v>
      </c>
      <c r="J976" s="105" t="s">
        <v>3435</v>
      </c>
      <c r="K976" s="105" t="s">
        <v>3436</v>
      </c>
      <c r="L976" s="103" t="s">
        <v>789</v>
      </c>
    </row>
    <row r="977" spans="1:12" x14ac:dyDescent="0.2">
      <c r="A977" s="104">
        <v>45733</v>
      </c>
      <c r="B977" s="105" t="s">
        <v>5260</v>
      </c>
      <c r="C977" s="105" t="s">
        <v>775</v>
      </c>
      <c r="D977" s="105" t="s">
        <v>5261</v>
      </c>
      <c r="E977" s="106">
        <v>857130</v>
      </c>
      <c r="F977" s="107" t="s">
        <v>156</v>
      </c>
      <c r="G977" s="106">
        <v>68570</v>
      </c>
      <c r="H977" s="106">
        <v>925700</v>
      </c>
      <c r="I977" s="105" t="s">
        <v>3434</v>
      </c>
      <c r="J977" s="105" t="s">
        <v>3435</v>
      </c>
      <c r="K977" s="105" t="s">
        <v>3436</v>
      </c>
      <c r="L977" s="103" t="s">
        <v>789</v>
      </c>
    </row>
    <row r="978" spans="1:12" x14ac:dyDescent="0.2">
      <c r="A978" s="104">
        <v>45733</v>
      </c>
      <c r="B978" s="105" t="s">
        <v>5262</v>
      </c>
      <c r="C978" s="105" t="s">
        <v>775</v>
      </c>
      <c r="D978" s="105" t="s">
        <v>5263</v>
      </c>
      <c r="E978" s="106">
        <v>543945</v>
      </c>
      <c r="F978" s="107" t="s">
        <v>156</v>
      </c>
      <c r="G978" s="106">
        <v>43516</v>
      </c>
      <c r="H978" s="106">
        <v>587461</v>
      </c>
      <c r="I978" s="105" t="s">
        <v>3434</v>
      </c>
      <c r="J978" s="105" t="s">
        <v>3435</v>
      </c>
      <c r="K978" s="105" t="s">
        <v>3436</v>
      </c>
      <c r="L978" s="103" t="s">
        <v>789</v>
      </c>
    </row>
    <row r="979" spans="1:12" x14ac:dyDescent="0.2">
      <c r="A979" s="104">
        <v>45733</v>
      </c>
      <c r="B979" s="105" t="s">
        <v>5264</v>
      </c>
      <c r="C979" s="105" t="s">
        <v>775</v>
      </c>
      <c r="D979" s="105" t="s">
        <v>5265</v>
      </c>
      <c r="E979" s="106">
        <v>263730</v>
      </c>
      <c r="F979" s="107" t="s">
        <v>156</v>
      </c>
      <c r="G979" s="106">
        <v>21098</v>
      </c>
      <c r="H979" s="106">
        <v>284828</v>
      </c>
      <c r="I979" s="105" t="s">
        <v>3434</v>
      </c>
      <c r="J979" s="105" t="s">
        <v>3435</v>
      </c>
      <c r="K979" s="105" t="s">
        <v>3436</v>
      </c>
      <c r="L979" s="103" t="s">
        <v>789</v>
      </c>
    </row>
    <row r="980" spans="1:12" x14ac:dyDescent="0.2">
      <c r="A980" s="104">
        <v>45733</v>
      </c>
      <c r="B980" s="105" t="s">
        <v>5266</v>
      </c>
      <c r="C980" s="105" t="s">
        <v>775</v>
      </c>
      <c r="D980" s="105" t="s">
        <v>5267</v>
      </c>
      <c r="E980" s="106">
        <v>491202</v>
      </c>
      <c r="F980" s="107" t="s">
        <v>156</v>
      </c>
      <c r="G980" s="106">
        <v>39296</v>
      </c>
      <c r="H980" s="106">
        <v>530498</v>
      </c>
      <c r="I980" s="105" t="s">
        <v>3434</v>
      </c>
      <c r="J980" s="105" t="s">
        <v>3435</v>
      </c>
      <c r="K980" s="105" t="s">
        <v>3436</v>
      </c>
      <c r="L980" s="103" t="s">
        <v>789</v>
      </c>
    </row>
    <row r="981" spans="1:12" x14ac:dyDescent="0.2">
      <c r="A981" s="104">
        <v>45733</v>
      </c>
      <c r="B981" s="105" t="s">
        <v>5268</v>
      </c>
      <c r="C981" s="105" t="s">
        <v>775</v>
      </c>
      <c r="D981" s="105" t="s">
        <v>5269</v>
      </c>
      <c r="E981" s="106">
        <v>230760</v>
      </c>
      <c r="F981" s="107" t="s">
        <v>156</v>
      </c>
      <c r="G981" s="106">
        <v>18461</v>
      </c>
      <c r="H981" s="106">
        <v>249221</v>
      </c>
      <c r="I981" s="105" t="s">
        <v>3434</v>
      </c>
      <c r="J981" s="105" t="s">
        <v>3435</v>
      </c>
      <c r="K981" s="105" t="s">
        <v>3436</v>
      </c>
      <c r="L981" s="103" t="s">
        <v>789</v>
      </c>
    </row>
    <row r="982" spans="1:12" x14ac:dyDescent="0.2">
      <c r="A982" s="104">
        <v>45733</v>
      </c>
      <c r="B982" s="105" t="s">
        <v>5270</v>
      </c>
      <c r="C982" s="105" t="s">
        <v>775</v>
      </c>
      <c r="D982" s="105" t="s">
        <v>5271</v>
      </c>
      <c r="E982" s="106">
        <v>501096</v>
      </c>
      <c r="F982" s="107" t="s">
        <v>156</v>
      </c>
      <c r="G982" s="106">
        <v>40088</v>
      </c>
      <c r="H982" s="106">
        <v>541184</v>
      </c>
      <c r="I982" s="105" t="s">
        <v>3434</v>
      </c>
      <c r="J982" s="105" t="s">
        <v>3435</v>
      </c>
      <c r="K982" s="105" t="s">
        <v>3436</v>
      </c>
      <c r="L982" s="103" t="s">
        <v>789</v>
      </c>
    </row>
    <row r="983" spans="1:12" x14ac:dyDescent="0.2">
      <c r="A983" s="104">
        <v>45733</v>
      </c>
      <c r="B983" s="105" t="s">
        <v>5272</v>
      </c>
      <c r="C983" s="105" t="s">
        <v>775</v>
      </c>
      <c r="D983" s="105" t="s">
        <v>5273</v>
      </c>
      <c r="E983" s="106">
        <v>501096</v>
      </c>
      <c r="F983" s="107" t="s">
        <v>156</v>
      </c>
      <c r="G983" s="106">
        <v>40088</v>
      </c>
      <c r="H983" s="106">
        <v>541184</v>
      </c>
      <c r="I983" s="105" t="s">
        <v>3434</v>
      </c>
      <c r="J983" s="105" t="s">
        <v>3435</v>
      </c>
      <c r="K983" s="105" t="s">
        <v>3436</v>
      </c>
      <c r="L983" s="103" t="s">
        <v>789</v>
      </c>
    </row>
    <row r="984" spans="1:12" x14ac:dyDescent="0.2">
      <c r="A984" s="104">
        <v>45733</v>
      </c>
      <c r="B984" s="105" t="s">
        <v>5274</v>
      </c>
      <c r="C984" s="105" t="s">
        <v>775</v>
      </c>
      <c r="D984" s="105" t="s">
        <v>5275</v>
      </c>
      <c r="E984" s="106">
        <v>230760</v>
      </c>
      <c r="F984" s="107" t="s">
        <v>156</v>
      </c>
      <c r="G984" s="106">
        <v>18461</v>
      </c>
      <c r="H984" s="106">
        <v>249221</v>
      </c>
      <c r="I984" s="105" t="s">
        <v>3434</v>
      </c>
      <c r="J984" s="105" t="s">
        <v>3435</v>
      </c>
      <c r="K984" s="105" t="s">
        <v>3436</v>
      </c>
      <c r="L984" s="103" t="s">
        <v>789</v>
      </c>
    </row>
    <row r="985" spans="1:12" x14ac:dyDescent="0.2">
      <c r="A985" s="104">
        <v>45733</v>
      </c>
      <c r="B985" s="105" t="s">
        <v>5276</v>
      </c>
      <c r="C985" s="105" t="s">
        <v>775</v>
      </c>
      <c r="D985" s="105" t="s">
        <v>5277</v>
      </c>
      <c r="E985" s="106">
        <v>230760</v>
      </c>
      <c r="F985" s="107" t="s">
        <v>156</v>
      </c>
      <c r="G985" s="106">
        <v>18461</v>
      </c>
      <c r="H985" s="106">
        <v>249221</v>
      </c>
      <c r="I985" s="105" t="s">
        <v>3434</v>
      </c>
      <c r="J985" s="105" t="s">
        <v>3435</v>
      </c>
      <c r="K985" s="105" t="s">
        <v>3436</v>
      </c>
      <c r="L985" s="103" t="s">
        <v>789</v>
      </c>
    </row>
    <row r="986" spans="1:12" x14ac:dyDescent="0.2">
      <c r="A986" s="104">
        <v>45733</v>
      </c>
      <c r="B986" s="105" t="s">
        <v>5278</v>
      </c>
      <c r="C986" s="105" t="s">
        <v>775</v>
      </c>
      <c r="D986" s="105" t="s">
        <v>5279</v>
      </c>
      <c r="E986" s="106">
        <v>543945</v>
      </c>
      <c r="F986" s="107" t="s">
        <v>156</v>
      </c>
      <c r="G986" s="106">
        <v>43516</v>
      </c>
      <c r="H986" s="106">
        <v>587461</v>
      </c>
      <c r="I986" s="105" t="s">
        <v>3434</v>
      </c>
      <c r="J986" s="105" t="s">
        <v>3435</v>
      </c>
      <c r="K986" s="105" t="s">
        <v>3436</v>
      </c>
      <c r="L986" s="103" t="s">
        <v>789</v>
      </c>
    </row>
    <row r="987" spans="1:12" x14ac:dyDescent="0.2">
      <c r="A987" s="104">
        <v>45733</v>
      </c>
      <c r="B987" s="105" t="s">
        <v>5280</v>
      </c>
      <c r="C987" s="105" t="s">
        <v>775</v>
      </c>
      <c r="D987" s="105" t="s">
        <v>5281</v>
      </c>
      <c r="E987" s="106">
        <v>491202</v>
      </c>
      <c r="F987" s="107" t="s">
        <v>156</v>
      </c>
      <c r="G987" s="106">
        <v>39296</v>
      </c>
      <c r="H987" s="106">
        <v>530498</v>
      </c>
      <c r="I987" s="105" t="s">
        <v>3434</v>
      </c>
      <c r="J987" s="105" t="s">
        <v>3435</v>
      </c>
      <c r="K987" s="105" t="s">
        <v>3436</v>
      </c>
      <c r="L987" s="103" t="s">
        <v>789</v>
      </c>
    </row>
    <row r="988" spans="1:12" x14ac:dyDescent="0.2">
      <c r="A988" s="104">
        <v>45733</v>
      </c>
      <c r="B988" s="105" t="s">
        <v>5282</v>
      </c>
      <c r="C988" s="105" t="s">
        <v>775</v>
      </c>
      <c r="D988" s="105" t="s">
        <v>5283</v>
      </c>
      <c r="E988" s="106">
        <v>230760</v>
      </c>
      <c r="F988" s="107" t="s">
        <v>156</v>
      </c>
      <c r="G988" s="106">
        <v>18461</v>
      </c>
      <c r="H988" s="106">
        <v>249221</v>
      </c>
      <c r="I988" s="105" t="s">
        <v>3434</v>
      </c>
      <c r="J988" s="105" t="s">
        <v>3435</v>
      </c>
      <c r="K988" s="105" t="s">
        <v>3436</v>
      </c>
      <c r="L988" s="103" t="s">
        <v>789</v>
      </c>
    </row>
    <row r="989" spans="1:12" x14ac:dyDescent="0.2">
      <c r="A989" s="104">
        <v>45733</v>
      </c>
      <c r="B989" s="105" t="s">
        <v>5284</v>
      </c>
      <c r="C989" s="105" t="s">
        <v>775</v>
      </c>
      <c r="D989" s="105" t="s">
        <v>5285</v>
      </c>
      <c r="E989" s="106">
        <v>461520</v>
      </c>
      <c r="F989" s="107" t="s">
        <v>156</v>
      </c>
      <c r="G989" s="106">
        <v>36922</v>
      </c>
      <c r="H989" s="106">
        <v>498442</v>
      </c>
      <c r="I989" s="105" t="s">
        <v>3434</v>
      </c>
      <c r="J989" s="105" t="s">
        <v>3435</v>
      </c>
      <c r="K989" s="105" t="s">
        <v>3436</v>
      </c>
      <c r="L989" s="103" t="s">
        <v>789</v>
      </c>
    </row>
    <row r="990" spans="1:12" x14ac:dyDescent="0.2">
      <c r="A990" s="104">
        <v>45733</v>
      </c>
      <c r="B990" s="105" t="s">
        <v>5286</v>
      </c>
      <c r="C990" s="105" t="s">
        <v>775</v>
      </c>
      <c r="D990" s="105" t="s">
        <v>5287</v>
      </c>
      <c r="E990" s="106">
        <v>230760</v>
      </c>
      <c r="F990" s="107" t="s">
        <v>156</v>
      </c>
      <c r="G990" s="106">
        <v>18461</v>
      </c>
      <c r="H990" s="106">
        <v>249221</v>
      </c>
      <c r="I990" s="105" t="s">
        <v>3434</v>
      </c>
      <c r="J990" s="105" t="s">
        <v>3435</v>
      </c>
      <c r="K990" s="105" t="s">
        <v>3436</v>
      </c>
      <c r="L990" s="103" t="s">
        <v>789</v>
      </c>
    </row>
    <row r="991" spans="1:12" x14ac:dyDescent="0.2">
      <c r="A991" s="104">
        <v>45733</v>
      </c>
      <c r="B991" s="105" t="s">
        <v>5288</v>
      </c>
      <c r="C991" s="105" t="s">
        <v>775</v>
      </c>
      <c r="D991" s="105" t="s">
        <v>5289</v>
      </c>
      <c r="E991" s="106">
        <v>428565</v>
      </c>
      <c r="F991" s="107" t="s">
        <v>156</v>
      </c>
      <c r="G991" s="106">
        <v>34285</v>
      </c>
      <c r="H991" s="106">
        <v>462850</v>
      </c>
      <c r="I991" s="105" t="s">
        <v>3434</v>
      </c>
      <c r="J991" s="105" t="s">
        <v>3435</v>
      </c>
      <c r="K991" s="105" t="s">
        <v>3436</v>
      </c>
      <c r="L991" s="103" t="s">
        <v>789</v>
      </c>
    </row>
    <row r="992" spans="1:12" x14ac:dyDescent="0.2">
      <c r="A992" s="104">
        <v>45734</v>
      </c>
      <c r="B992" s="105" t="s">
        <v>5290</v>
      </c>
      <c r="C992" s="105" t="s">
        <v>775</v>
      </c>
      <c r="D992" s="105" t="s">
        <v>5291</v>
      </c>
      <c r="E992" s="106">
        <v>230760</v>
      </c>
      <c r="F992" s="107" t="s">
        <v>156</v>
      </c>
      <c r="G992" s="106">
        <v>18461</v>
      </c>
      <c r="H992" s="106">
        <v>249221</v>
      </c>
      <c r="I992" s="105" t="s">
        <v>3434</v>
      </c>
      <c r="J992" s="105" t="s">
        <v>3435</v>
      </c>
      <c r="K992" s="105" t="s">
        <v>3436</v>
      </c>
      <c r="L992" s="103" t="s">
        <v>789</v>
      </c>
    </row>
    <row r="993" spans="1:12" x14ac:dyDescent="0.2">
      <c r="A993" s="104">
        <v>45734</v>
      </c>
      <c r="B993" s="105" t="s">
        <v>5292</v>
      </c>
      <c r="C993" s="105" t="s">
        <v>775</v>
      </c>
      <c r="D993" s="105" t="s">
        <v>5293</v>
      </c>
      <c r="E993" s="106">
        <v>501096</v>
      </c>
      <c r="F993" s="107" t="s">
        <v>156</v>
      </c>
      <c r="G993" s="106">
        <v>40088</v>
      </c>
      <c r="H993" s="106">
        <v>541184</v>
      </c>
      <c r="I993" s="105" t="s">
        <v>3434</v>
      </c>
      <c r="J993" s="105" t="s">
        <v>3435</v>
      </c>
      <c r="K993" s="105" t="s">
        <v>3436</v>
      </c>
      <c r="L993" s="103" t="s">
        <v>789</v>
      </c>
    </row>
    <row r="994" spans="1:12" x14ac:dyDescent="0.2">
      <c r="A994" s="104">
        <v>45734</v>
      </c>
      <c r="B994" s="105" t="s">
        <v>5294</v>
      </c>
      <c r="C994" s="105" t="s">
        <v>775</v>
      </c>
      <c r="D994" s="105" t="s">
        <v>5295</v>
      </c>
      <c r="E994" s="106">
        <v>382413</v>
      </c>
      <c r="F994" s="107" t="s">
        <v>156</v>
      </c>
      <c r="G994" s="106">
        <v>30593</v>
      </c>
      <c r="H994" s="106">
        <v>413006</v>
      </c>
      <c r="I994" s="105" t="s">
        <v>3434</v>
      </c>
      <c r="J994" s="105" t="s">
        <v>3435</v>
      </c>
      <c r="K994" s="105" t="s">
        <v>3436</v>
      </c>
      <c r="L994" s="103" t="s">
        <v>789</v>
      </c>
    </row>
    <row r="995" spans="1:12" x14ac:dyDescent="0.2">
      <c r="A995" s="104">
        <v>45734</v>
      </c>
      <c r="B995" s="105" t="s">
        <v>5296</v>
      </c>
      <c r="C995" s="105" t="s">
        <v>775</v>
      </c>
      <c r="D995" s="105" t="s">
        <v>5297</v>
      </c>
      <c r="E995" s="106">
        <v>501096</v>
      </c>
      <c r="F995" s="107" t="s">
        <v>156</v>
      </c>
      <c r="G995" s="106">
        <v>40088</v>
      </c>
      <c r="H995" s="106">
        <v>541184</v>
      </c>
      <c r="I995" s="105" t="s">
        <v>3434</v>
      </c>
      <c r="J995" s="105" t="s">
        <v>3435</v>
      </c>
      <c r="K995" s="105" t="s">
        <v>3436</v>
      </c>
      <c r="L995" s="103" t="s">
        <v>789</v>
      </c>
    </row>
    <row r="996" spans="1:12" x14ac:dyDescent="0.2">
      <c r="A996" s="104">
        <v>45734</v>
      </c>
      <c r="B996" s="105" t="s">
        <v>5298</v>
      </c>
      <c r="C996" s="105" t="s">
        <v>775</v>
      </c>
      <c r="D996" s="105" t="s">
        <v>5299</v>
      </c>
      <c r="E996" s="106">
        <v>543945</v>
      </c>
      <c r="F996" s="107" t="s">
        <v>156</v>
      </c>
      <c r="G996" s="106">
        <v>43516</v>
      </c>
      <c r="H996" s="106">
        <v>587461</v>
      </c>
      <c r="I996" s="105" t="s">
        <v>3434</v>
      </c>
      <c r="J996" s="105" t="s">
        <v>3435</v>
      </c>
      <c r="K996" s="105" t="s">
        <v>3436</v>
      </c>
      <c r="L996" s="103" t="s">
        <v>789</v>
      </c>
    </row>
    <row r="997" spans="1:12" x14ac:dyDescent="0.2">
      <c r="A997" s="104">
        <v>45734</v>
      </c>
      <c r="B997" s="105" t="s">
        <v>5300</v>
      </c>
      <c r="C997" s="105" t="s">
        <v>775</v>
      </c>
      <c r="D997" s="105" t="s">
        <v>5301</v>
      </c>
      <c r="E997" s="106">
        <v>342852</v>
      </c>
      <c r="F997" s="107" t="s">
        <v>156</v>
      </c>
      <c r="G997" s="106">
        <v>27428</v>
      </c>
      <c r="H997" s="106">
        <v>370280</v>
      </c>
      <c r="I997" s="105" t="s">
        <v>3434</v>
      </c>
      <c r="J997" s="105" t="s">
        <v>3435</v>
      </c>
      <c r="K997" s="105" t="s">
        <v>3436</v>
      </c>
      <c r="L997" s="103" t="s">
        <v>789</v>
      </c>
    </row>
    <row r="998" spans="1:12" x14ac:dyDescent="0.2">
      <c r="A998" s="104">
        <v>45734</v>
      </c>
      <c r="B998" s="105" t="s">
        <v>5302</v>
      </c>
      <c r="C998" s="105" t="s">
        <v>775</v>
      </c>
      <c r="D998" s="105" t="s">
        <v>5303</v>
      </c>
      <c r="E998" s="106">
        <v>230760</v>
      </c>
      <c r="F998" s="107" t="s">
        <v>156</v>
      </c>
      <c r="G998" s="106">
        <v>18461</v>
      </c>
      <c r="H998" s="106">
        <v>249221</v>
      </c>
      <c r="I998" s="105" t="s">
        <v>3434</v>
      </c>
      <c r="J998" s="105" t="s">
        <v>3435</v>
      </c>
      <c r="K998" s="105" t="s">
        <v>3436</v>
      </c>
      <c r="L998" s="103" t="s">
        <v>789</v>
      </c>
    </row>
    <row r="999" spans="1:12" x14ac:dyDescent="0.2">
      <c r="A999" s="104">
        <v>45734</v>
      </c>
      <c r="B999" s="105" t="s">
        <v>5304</v>
      </c>
      <c r="C999" s="105" t="s">
        <v>775</v>
      </c>
      <c r="D999" s="105" t="s">
        <v>5305</v>
      </c>
      <c r="E999" s="106">
        <v>774705</v>
      </c>
      <c r="F999" s="107" t="s">
        <v>156</v>
      </c>
      <c r="G999" s="106">
        <v>61976</v>
      </c>
      <c r="H999" s="106">
        <v>836681</v>
      </c>
      <c r="I999" s="105" t="s">
        <v>3434</v>
      </c>
      <c r="J999" s="105" t="s">
        <v>3435</v>
      </c>
      <c r="K999" s="105" t="s">
        <v>3436</v>
      </c>
      <c r="L999" s="103" t="s">
        <v>789</v>
      </c>
    </row>
    <row r="1000" spans="1:12" x14ac:dyDescent="0.2">
      <c r="A1000" s="104">
        <v>45734</v>
      </c>
      <c r="B1000" s="105" t="s">
        <v>5306</v>
      </c>
      <c r="C1000" s="105" t="s">
        <v>775</v>
      </c>
      <c r="D1000" s="105" t="s">
        <v>5307</v>
      </c>
      <c r="E1000" s="106">
        <v>501096</v>
      </c>
      <c r="F1000" s="107" t="s">
        <v>156</v>
      </c>
      <c r="G1000" s="106">
        <v>40088</v>
      </c>
      <c r="H1000" s="106">
        <v>541184</v>
      </c>
      <c r="I1000" s="105" t="s">
        <v>3434</v>
      </c>
      <c r="J1000" s="105" t="s">
        <v>3435</v>
      </c>
      <c r="K1000" s="105" t="s">
        <v>3436</v>
      </c>
      <c r="L1000" s="103" t="s">
        <v>789</v>
      </c>
    </row>
    <row r="1001" spans="1:12" x14ac:dyDescent="0.2">
      <c r="A1001" s="104">
        <v>45734</v>
      </c>
      <c r="B1001" s="105" t="s">
        <v>5308</v>
      </c>
      <c r="C1001" s="105" t="s">
        <v>775</v>
      </c>
      <c r="D1001" s="105" t="s">
        <v>5309</v>
      </c>
      <c r="E1001" s="106">
        <v>857130</v>
      </c>
      <c r="F1001" s="107" t="s">
        <v>156</v>
      </c>
      <c r="G1001" s="106">
        <v>68570</v>
      </c>
      <c r="H1001" s="106">
        <v>925700</v>
      </c>
      <c r="I1001" s="105" t="s">
        <v>3434</v>
      </c>
      <c r="J1001" s="105" t="s">
        <v>3435</v>
      </c>
      <c r="K1001" s="105" t="s">
        <v>3436</v>
      </c>
      <c r="L1001" s="103" t="s">
        <v>789</v>
      </c>
    </row>
    <row r="1002" spans="1:12" x14ac:dyDescent="0.2">
      <c r="A1002" s="104">
        <v>45734</v>
      </c>
      <c r="B1002" s="105" t="s">
        <v>5310</v>
      </c>
      <c r="C1002" s="105" t="s">
        <v>775</v>
      </c>
      <c r="D1002" s="105" t="s">
        <v>5311</v>
      </c>
      <c r="E1002" s="106">
        <v>230760</v>
      </c>
      <c r="F1002" s="107" t="s">
        <v>156</v>
      </c>
      <c r="G1002" s="106">
        <v>18461</v>
      </c>
      <c r="H1002" s="106">
        <v>249221</v>
      </c>
      <c r="I1002" s="105" t="s">
        <v>3434</v>
      </c>
      <c r="J1002" s="105" t="s">
        <v>3435</v>
      </c>
      <c r="K1002" s="105" t="s">
        <v>3436</v>
      </c>
      <c r="L1002" s="103" t="s">
        <v>789</v>
      </c>
    </row>
    <row r="1003" spans="1:12" x14ac:dyDescent="0.2">
      <c r="A1003" s="104">
        <v>45734</v>
      </c>
      <c r="B1003" s="105" t="s">
        <v>5312</v>
      </c>
      <c r="C1003" s="105" t="s">
        <v>775</v>
      </c>
      <c r="D1003" s="105" t="s">
        <v>5313</v>
      </c>
      <c r="E1003" s="106">
        <v>230760</v>
      </c>
      <c r="F1003" s="107" t="s">
        <v>156</v>
      </c>
      <c r="G1003" s="106">
        <v>18461</v>
      </c>
      <c r="H1003" s="106">
        <v>249221</v>
      </c>
      <c r="I1003" s="105" t="s">
        <v>3434</v>
      </c>
      <c r="J1003" s="105" t="s">
        <v>3435</v>
      </c>
      <c r="K1003" s="105" t="s">
        <v>3436</v>
      </c>
      <c r="L1003" s="103" t="s">
        <v>789</v>
      </c>
    </row>
    <row r="1004" spans="1:12" x14ac:dyDescent="0.2">
      <c r="A1004" s="104">
        <v>45734</v>
      </c>
      <c r="B1004" s="105" t="s">
        <v>5314</v>
      </c>
      <c r="C1004" s="105" t="s">
        <v>775</v>
      </c>
      <c r="D1004" s="105" t="s">
        <v>5315</v>
      </c>
      <c r="E1004" s="106">
        <v>326367</v>
      </c>
      <c r="F1004" s="107" t="s">
        <v>156</v>
      </c>
      <c r="G1004" s="106">
        <v>26109</v>
      </c>
      <c r="H1004" s="106">
        <v>352476</v>
      </c>
      <c r="I1004" s="105" t="s">
        <v>3434</v>
      </c>
      <c r="J1004" s="105" t="s">
        <v>3435</v>
      </c>
      <c r="K1004" s="105" t="s">
        <v>3436</v>
      </c>
      <c r="L1004" s="103" t="s">
        <v>789</v>
      </c>
    </row>
    <row r="1005" spans="1:12" x14ac:dyDescent="0.2">
      <c r="A1005" s="104">
        <v>45734</v>
      </c>
      <c r="B1005" s="105" t="s">
        <v>5316</v>
      </c>
      <c r="C1005" s="105" t="s">
        <v>775</v>
      </c>
      <c r="D1005" s="105" t="s">
        <v>5317</v>
      </c>
      <c r="E1005" s="106">
        <v>626370</v>
      </c>
      <c r="F1005" s="107" t="s">
        <v>156</v>
      </c>
      <c r="G1005" s="106">
        <v>50110</v>
      </c>
      <c r="H1005" s="106">
        <v>676480</v>
      </c>
      <c r="I1005" s="105" t="s">
        <v>3434</v>
      </c>
      <c r="J1005" s="105" t="s">
        <v>3435</v>
      </c>
      <c r="K1005" s="105" t="s">
        <v>3436</v>
      </c>
      <c r="L1005" s="103" t="s">
        <v>789</v>
      </c>
    </row>
    <row r="1006" spans="1:12" x14ac:dyDescent="0.2">
      <c r="A1006" s="104">
        <v>45735</v>
      </c>
      <c r="B1006" s="105" t="s">
        <v>5318</v>
      </c>
      <c r="C1006" s="105" t="s">
        <v>775</v>
      </c>
      <c r="D1006" s="105" t="s">
        <v>5319</v>
      </c>
      <c r="E1006" s="106">
        <v>230760</v>
      </c>
      <c r="F1006" s="107" t="s">
        <v>156</v>
      </c>
      <c r="G1006" s="106">
        <v>18461</v>
      </c>
      <c r="H1006" s="106">
        <v>249221</v>
      </c>
      <c r="I1006" s="105" t="s">
        <v>3434</v>
      </c>
      <c r="J1006" s="105" t="s">
        <v>3435</v>
      </c>
      <c r="K1006" s="105" t="s">
        <v>3436</v>
      </c>
      <c r="L1006" s="103" t="s">
        <v>789</v>
      </c>
    </row>
    <row r="1007" spans="1:12" x14ac:dyDescent="0.2">
      <c r="A1007" s="104">
        <v>45735</v>
      </c>
      <c r="B1007" s="105" t="s">
        <v>5320</v>
      </c>
      <c r="C1007" s="105" t="s">
        <v>775</v>
      </c>
      <c r="D1007" s="105" t="s">
        <v>5321</v>
      </c>
      <c r="E1007" s="106">
        <v>626370</v>
      </c>
      <c r="F1007" s="107" t="s">
        <v>156</v>
      </c>
      <c r="G1007" s="106">
        <v>50110</v>
      </c>
      <c r="H1007" s="106">
        <v>676480</v>
      </c>
      <c r="I1007" s="105" t="s">
        <v>3434</v>
      </c>
      <c r="J1007" s="105" t="s">
        <v>3435</v>
      </c>
      <c r="K1007" s="105" t="s">
        <v>3436</v>
      </c>
      <c r="L1007" s="103" t="s">
        <v>789</v>
      </c>
    </row>
    <row r="1008" spans="1:12" x14ac:dyDescent="0.2">
      <c r="A1008" s="104">
        <v>45735</v>
      </c>
      <c r="B1008" s="105" t="s">
        <v>5322</v>
      </c>
      <c r="C1008" s="105" t="s">
        <v>775</v>
      </c>
      <c r="D1008" s="105" t="s">
        <v>5323</v>
      </c>
      <c r="E1008" s="106">
        <v>685704</v>
      </c>
      <c r="F1008" s="107" t="s">
        <v>156</v>
      </c>
      <c r="G1008" s="106">
        <v>54856</v>
      </c>
      <c r="H1008" s="106">
        <v>740560</v>
      </c>
      <c r="I1008" s="105" t="s">
        <v>3434</v>
      </c>
      <c r="J1008" s="105" t="s">
        <v>3435</v>
      </c>
      <c r="K1008" s="105" t="s">
        <v>3436</v>
      </c>
      <c r="L1008" s="103" t="s">
        <v>789</v>
      </c>
    </row>
    <row r="1009" spans="1:12" x14ac:dyDescent="0.2">
      <c r="A1009" s="104">
        <v>45735</v>
      </c>
      <c r="B1009" s="105" t="s">
        <v>5324</v>
      </c>
      <c r="C1009" s="105" t="s">
        <v>775</v>
      </c>
      <c r="D1009" s="105" t="s">
        <v>5325</v>
      </c>
      <c r="E1009" s="106">
        <v>389004</v>
      </c>
      <c r="F1009" s="107" t="s">
        <v>156</v>
      </c>
      <c r="G1009" s="106">
        <v>31120</v>
      </c>
      <c r="H1009" s="106">
        <v>420124</v>
      </c>
      <c r="I1009" s="105" t="s">
        <v>3434</v>
      </c>
      <c r="J1009" s="105" t="s">
        <v>3435</v>
      </c>
      <c r="K1009" s="105" t="s">
        <v>3436</v>
      </c>
      <c r="L1009" s="103" t="s">
        <v>789</v>
      </c>
    </row>
    <row r="1010" spans="1:12" x14ac:dyDescent="0.2">
      <c r="A1010" s="104">
        <v>45735</v>
      </c>
      <c r="B1010" s="105" t="s">
        <v>5326</v>
      </c>
      <c r="C1010" s="105" t="s">
        <v>775</v>
      </c>
      <c r="D1010" s="105" t="s">
        <v>5327</v>
      </c>
      <c r="E1010" s="106">
        <v>421974</v>
      </c>
      <c r="F1010" s="107" t="s">
        <v>156</v>
      </c>
      <c r="G1010" s="106">
        <v>33758</v>
      </c>
      <c r="H1010" s="106">
        <v>455732</v>
      </c>
      <c r="I1010" s="105" t="s">
        <v>3434</v>
      </c>
      <c r="J1010" s="105" t="s">
        <v>3435</v>
      </c>
      <c r="K1010" s="105" t="s">
        <v>3436</v>
      </c>
      <c r="L1010" s="103" t="s">
        <v>789</v>
      </c>
    </row>
    <row r="1011" spans="1:12" x14ac:dyDescent="0.2">
      <c r="A1011" s="104">
        <v>45735</v>
      </c>
      <c r="B1011" s="105" t="s">
        <v>5328</v>
      </c>
      <c r="C1011" s="105" t="s">
        <v>775</v>
      </c>
      <c r="D1011" s="105" t="s">
        <v>5329</v>
      </c>
      <c r="E1011" s="106">
        <v>263730</v>
      </c>
      <c r="F1011" s="107" t="s">
        <v>156</v>
      </c>
      <c r="G1011" s="106">
        <v>21098</v>
      </c>
      <c r="H1011" s="106">
        <v>284828</v>
      </c>
      <c r="I1011" s="105" t="s">
        <v>3434</v>
      </c>
      <c r="J1011" s="105" t="s">
        <v>3435</v>
      </c>
      <c r="K1011" s="105" t="s">
        <v>3436</v>
      </c>
      <c r="L1011" s="103" t="s">
        <v>789</v>
      </c>
    </row>
    <row r="1012" spans="1:12" x14ac:dyDescent="0.2">
      <c r="A1012" s="104">
        <v>45735</v>
      </c>
      <c r="B1012" s="105" t="s">
        <v>5330</v>
      </c>
      <c r="C1012" s="105" t="s">
        <v>775</v>
      </c>
      <c r="D1012" s="105" t="s">
        <v>5331</v>
      </c>
      <c r="E1012" s="106">
        <v>501096</v>
      </c>
      <c r="F1012" s="107" t="s">
        <v>156</v>
      </c>
      <c r="G1012" s="106">
        <v>40088</v>
      </c>
      <c r="H1012" s="106">
        <v>541184</v>
      </c>
      <c r="I1012" s="105" t="s">
        <v>3434</v>
      </c>
      <c r="J1012" s="105" t="s">
        <v>3435</v>
      </c>
      <c r="K1012" s="105" t="s">
        <v>3436</v>
      </c>
      <c r="L1012" s="103" t="s">
        <v>789</v>
      </c>
    </row>
    <row r="1013" spans="1:12" x14ac:dyDescent="0.2">
      <c r="A1013" s="104">
        <v>45735</v>
      </c>
      <c r="B1013" s="105" t="s">
        <v>5332</v>
      </c>
      <c r="C1013" s="105" t="s">
        <v>775</v>
      </c>
      <c r="D1013" s="105" t="s">
        <v>5333</v>
      </c>
      <c r="E1013" s="106">
        <v>639552</v>
      </c>
      <c r="F1013" s="107" t="s">
        <v>156</v>
      </c>
      <c r="G1013" s="106">
        <v>51164</v>
      </c>
      <c r="H1013" s="106">
        <v>690716</v>
      </c>
      <c r="I1013" s="105" t="s">
        <v>3434</v>
      </c>
      <c r="J1013" s="105" t="s">
        <v>3435</v>
      </c>
      <c r="K1013" s="105" t="s">
        <v>3436</v>
      </c>
      <c r="L1013" s="103" t="s">
        <v>789</v>
      </c>
    </row>
    <row r="1014" spans="1:12" x14ac:dyDescent="0.2">
      <c r="A1014" s="104">
        <v>45735</v>
      </c>
      <c r="B1014" s="105" t="s">
        <v>5334</v>
      </c>
      <c r="C1014" s="105" t="s">
        <v>775</v>
      </c>
      <c r="D1014" s="105" t="s">
        <v>5335</v>
      </c>
      <c r="E1014" s="106">
        <v>626370</v>
      </c>
      <c r="F1014" s="107" t="s">
        <v>156</v>
      </c>
      <c r="G1014" s="106">
        <v>50110</v>
      </c>
      <c r="H1014" s="106">
        <v>676480</v>
      </c>
      <c r="I1014" s="105" t="s">
        <v>3434</v>
      </c>
      <c r="J1014" s="105" t="s">
        <v>3435</v>
      </c>
      <c r="K1014" s="105" t="s">
        <v>3436</v>
      </c>
      <c r="L1014" s="103" t="s">
        <v>789</v>
      </c>
    </row>
    <row r="1015" spans="1:12" x14ac:dyDescent="0.2">
      <c r="A1015" s="104">
        <v>45735</v>
      </c>
      <c r="B1015" s="105" t="s">
        <v>5336</v>
      </c>
      <c r="C1015" s="105" t="s">
        <v>775</v>
      </c>
      <c r="D1015" s="105" t="s">
        <v>5337</v>
      </c>
      <c r="E1015" s="106">
        <v>230760</v>
      </c>
      <c r="F1015" s="107" t="s">
        <v>156</v>
      </c>
      <c r="G1015" s="106">
        <v>18461</v>
      </c>
      <c r="H1015" s="106">
        <v>249221</v>
      </c>
      <c r="I1015" s="105" t="s">
        <v>3434</v>
      </c>
      <c r="J1015" s="105" t="s">
        <v>3435</v>
      </c>
      <c r="K1015" s="105" t="s">
        <v>3436</v>
      </c>
      <c r="L1015" s="103" t="s">
        <v>789</v>
      </c>
    </row>
    <row r="1016" spans="1:12" x14ac:dyDescent="0.2">
      <c r="A1016" s="104">
        <v>45735</v>
      </c>
      <c r="B1016" s="105" t="s">
        <v>5338</v>
      </c>
      <c r="C1016" s="105" t="s">
        <v>775</v>
      </c>
      <c r="D1016" s="105" t="s">
        <v>5339</v>
      </c>
      <c r="E1016" s="106">
        <v>501096</v>
      </c>
      <c r="F1016" s="107" t="s">
        <v>156</v>
      </c>
      <c r="G1016" s="106">
        <v>40088</v>
      </c>
      <c r="H1016" s="106">
        <v>541184</v>
      </c>
      <c r="I1016" s="105" t="s">
        <v>3434</v>
      </c>
      <c r="J1016" s="105" t="s">
        <v>3435</v>
      </c>
      <c r="K1016" s="105" t="s">
        <v>3436</v>
      </c>
      <c r="L1016" s="103" t="s">
        <v>789</v>
      </c>
    </row>
    <row r="1017" spans="1:12" x14ac:dyDescent="0.2">
      <c r="A1017" s="104">
        <v>45735</v>
      </c>
      <c r="B1017" s="105" t="s">
        <v>5340</v>
      </c>
      <c r="C1017" s="105" t="s">
        <v>775</v>
      </c>
      <c r="D1017" s="105" t="s">
        <v>5341</v>
      </c>
      <c r="E1017" s="106">
        <v>184608</v>
      </c>
      <c r="F1017" s="107" t="s">
        <v>156</v>
      </c>
      <c r="G1017" s="106">
        <v>14769</v>
      </c>
      <c r="H1017" s="106">
        <v>199377</v>
      </c>
      <c r="I1017" s="105" t="s">
        <v>3434</v>
      </c>
      <c r="J1017" s="105" t="s">
        <v>3435</v>
      </c>
      <c r="K1017" s="105" t="s">
        <v>3436</v>
      </c>
      <c r="L1017" s="103" t="s">
        <v>789</v>
      </c>
    </row>
    <row r="1018" spans="1:12" x14ac:dyDescent="0.2">
      <c r="A1018" s="104">
        <v>45736</v>
      </c>
      <c r="B1018" s="105" t="s">
        <v>5342</v>
      </c>
      <c r="C1018" s="105" t="s">
        <v>775</v>
      </c>
      <c r="D1018" s="105" t="s">
        <v>5343</v>
      </c>
      <c r="E1018" s="106">
        <v>184608</v>
      </c>
      <c r="F1018" s="107" t="s">
        <v>156</v>
      </c>
      <c r="G1018" s="106">
        <v>14769</v>
      </c>
      <c r="H1018" s="106">
        <v>199377</v>
      </c>
      <c r="I1018" s="105" t="s">
        <v>3434</v>
      </c>
      <c r="J1018" s="105" t="s">
        <v>3435</v>
      </c>
      <c r="K1018" s="105" t="s">
        <v>3436</v>
      </c>
      <c r="L1018" s="103" t="s">
        <v>789</v>
      </c>
    </row>
    <row r="1019" spans="1:12" x14ac:dyDescent="0.2">
      <c r="A1019" s="104">
        <v>45736</v>
      </c>
      <c r="B1019" s="105" t="s">
        <v>5344</v>
      </c>
      <c r="C1019" s="105" t="s">
        <v>775</v>
      </c>
      <c r="D1019" s="105" t="s">
        <v>5345</v>
      </c>
      <c r="E1019" s="106">
        <v>501096</v>
      </c>
      <c r="F1019" s="107" t="s">
        <v>156</v>
      </c>
      <c r="G1019" s="106">
        <v>40088</v>
      </c>
      <c r="H1019" s="106">
        <v>541184</v>
      </c>
      <c r="I1019" s="105" t="s">
        <v>3434</v>
      </c>
      <c r="J1019" s="105" t="s">
        <v>3435</v>
      </c>
      <c r="K1019" s="105" t="s">
        <v>3436</v>
      </c>
      <c r="L1019" s="103" t="s">
        <v>789</v>
      </c>
    </row>
    <row r="1020" spans="1:12" x14ac:dyDescent="0.2">
      <c r="A1020" s="104">
        <v>45736</v>
      </c>
      <c r="B1020" s="105" t="s">
        <v>5346</v>
      </c>
      <c r="C1020" s="105" t="s">
        <v>775</v>
      </c>
      <c r="D1020" s="105" t="s">
        <v>5347</v>
      </c>
      <c r="E1020" s="106">
        <v>342852</v>
      </c>
      <c r="F1020" s="107" t="s">
        <v>156</v>
      </c>
      <c r="G1020" s="106">
        <v>27428</v>
      </c>
      <c r="H1020" s="106">
        <v>370280</v>
      </c>
      <c r="I1020" s="105" t="s">
        <v>3434</v>
      </c>
      <c r="J1020" s="105" t="s">
        <v>3435</v>
      </c>
      <c r="K1020" s="105" t="s">
        <v>3436</v>
      </c>
      <c r="L1020" s="103" t="s">
        <v>789</v>
      </c>
    </row>
    <row r="1021" spans="1:12" x14ac:dyDescent="0.2">
      <c r="A1021" s="104">
        <v>45736</v>
      </c>
      <c r="B1021" s="105" t="s">
        <v>5348</v>
      </c>
      <c r="C1021" s="105" t="s">
        <v>775</v>
      </c>
      <c r="D1021" s="105" t="s">
        <v>5349</v>
      </c>
      <c r="E1021" s="106">
        <v>718674</v>
      </c>
      <c r="F1021" s="107" t="s">
        <v>156</v>
      </c>
      <c r="G1021" s="106">
        <v>57494</v>
      </c>
      <c r="H1021" s="106">
        <v>776168</v>
      </c>
      <c r="I1021" s="105" t="s">
        <v>3434</v>
      </c>
      <c r="J1021" s="105" t="s">
        <v>3435</v>
      </c>
      <c r="K1021" s="105" t="s">
        <v>3436</v>
      </c>
      <c r="L1021" s="103" t="s">
        <v>789</v>
      </c>
    </row>
    <row r="1022" spans="1:12" x14ac:dyDescent="0.2">
      <c r="A1022" s="104">
        <v>45736</v>
      </c>
      <c r="B1022" s="105" t="s">
        <v>5350</v>
      </c>
      <c r="C1022" s="105" t="s">
        <v>775</v>
      </c>
      <c r="D1022" s="105" t="s">
        <v>5351</v>
      </c>
      <c r="E1022" s="106">
        <v>230760</v>
      </c>
      <c r="F1022" s="107" t="s">
        <v>156</v>
      </c>
      <c r="G1022" s="106">
        <v>18461</v>
      </c>
      <c r="H1022" s="106">
        <v>249221</v>
      </c>
      <c r="I1022" s="105" t="s">
        <v>3434</v>
      </c>
      <c r="J1022" s="105" t="s">
        <v>3435</v>
      </c>
      <c r="K1022" s="105" t="s">
        <v>3436</v>
      </c>
      <c r="L1022" s="103" t="s">
        <v>789</v>
      </c>
    </row>
    <row r="1023" spans="1:12" x14ac:dyDescent="0.2">
      <c r="A1023" s="104">
        <v>45736</v>
      </c>
      <c r="B1023" s="105" t="s">
        <v>5352</v>
      </c>
      <c r="C1023" s="105" t="s">
        <v>775</v>
      </c>
      <c r="D1023" s="105" t="s">
        <v>5353</v>
      </c>
      <c r="E1023" s="106">
        <v>435156</v>
      </c>
      <c r="F1023" s="107" t="s">
        <v>156</v>
      </c>
      <c r="G1023" s="106">
        <v>34812</v>
      </c>
      <c r="H1023" s="106">
        <v>469968</v>
      </c>
      <c r="I1023" s="105" t="s">
        <v>3434</v>
      </c>
      <c r="J1023" s="105" t="s">
        <v>3435</v>
      </c>
      <c r="K1023" s="105" t="s">
        <v>3436</v>
      </c>
      <c r="L1023" s="103" t="s">
        <v>789</v>
      </c>
    </row>
    <row r="1024" spans="1:12" x14ac:dyDescent="0.2">
      <c r="A1024" s="104">
        <v>45736</v>
      </c>
      <c r="B1024" s="105" t="s">
        <v>5354</v>
      </c>
      <c r="C1024" s="105" t="s">
        <v>775</v>
      </c>
      <c r="D1024" s="105" t="s">
        <v>5355</v>
      </c>
      <c r="E1024" s="106">
        <v>184608</v>
      </c>
      <c r="F1024" s="107" t="s">
        <v>156</v>
      </c>
      <c r="G1024" s="106">
        <v>14769</v>
      </c>
      <c r="H1024" s="106">
        <v>199377</v>
      </c>
      <c r="I1024" s="105" t="s">
        <v>3434</v>
      </c>
      <c r="J1024" s="105" t="s">
        <v>3435</v>
      </c>
      <c r="K1024" s="105" t="s">
        <v>3436</v>
      </c>
      <c r="L1024" s="103" t="s">
        <v>789</v>
      </c>
    </row>
    <row r="1025" spans="1:12" x14ac:dyDescent="0.2">
      <c r="A1025" s="104">
        <v>45736</v>
      </c>
      <c r="B1025" s="105" t="s">
        <v>5356</v>
      </c>
      <c r="C1025" s="105" t="s">
        <v>775</v>
      </c>
      <c r="D1025" s="105" t="s">
        <v>5357</v>
      </c>
      <c r="E1025" s="106">
        <v>606582</v>
      </c>
      <c r="F1025" s="107" t="s">
        <v>156</v>
      </c>
      <c r="G1025" s="106">
        <v>48527</v>
      </c>
      <c r="H1025" s="106">
        <v>655109</v>
      </c>
      <c r="I1025" s="105" t="s">
        <v>3434</v>
      </c>
      <c r="J1025" s="105" t="s">
        <v>3435</v>
      </c>
      <c r="K1025" s="105" t="s">
        <v>3436</v>
      </c>
      <c r="L1025" s="103" t="s">
        <v>789</v>
      </c>
    </row>
    <row r="1026" spans="1:12" x14ac:dyDescent="0.2">
      <c r="A1026" s="104">
        <v>45736</v>
      </c>
      <c r="B1026" s="105" t="s">
        <v>5358</v>
      </c>
      <c r="C1026" s="105" t="s">
        <v>775</v>
      </c>
      <c r="D1026" s="105" t="s">
        <v>5359</v>
      </c>
      <c r="E1026" s="106">
        <v>230760</v>
      </c>
      <c r="F1026" s="107" t="s">
        <v>156</v>
      </c>
      <c r="G1026" s="106">
        <v>18461</v>
      </c>
      <c r="H1026" s="106">
        <v>249221</v>
      </c>
      <c r="I1026" s="105" t="s">
        <v>3434</v>
      </c>
      <c r="J1026" s="105" t="s">
        <v>3435</v>
      </c>
      <c r="K1026" s="105" t="s">
        <v>3436</v>
      </c>
      <c r="L1026" s="103" t="s">
        <v>789</v>
      </c>
    </row>
    <row r="1027" spans="1:12" x14ac:dyDescent="0.2">
      <c r="A1027" s="104">
        <v>45736</v>
      </c>
      <c r="B1027" s="105" t="s">
        <v>5360</v>
      </c>
      <c r="C1027" s="105" t="s">
        <v>775</v>
      </c>
      <c r="D1027" s="105" t="s">
        <v>5361</v>
      </c>
      <c r="E1027" s="106">
        <v>1368120</v>
      </c>
      <c r="F1027" s="107" t="s">
        <v>156</v>
      </c>
      <c r="G1027" s="106">
        <v>109450</v>
      </c>
      <c r="H1027" s="106">
        <v>1477570</v>
      </c>
      <c r="I1027" s="105" t="s">
        <v>3418</v>
      </c>
      <c r="J1027" s="105" t="s">
        <v>3419</v>
      </c>
      <c r="K1027" s="105" t="s">
        <v>3420</v>
      </c>
      <c r="L1027" s="103" t="s">
        <v>789</v>
      </c>
    </row>
    <row r="1028" spans="1:12" x14ac:dyDescent="0.2">
      <c r="A1028" s="104">
        <v>45737</v>
      </c>
      <c r="B1028" s="105" t="s">
        <v>5362</v>
      </c>
      <c r="C1028" s="105" t="s">
        <v>775</v>
      </c>
      <c r="D1028" s="105" t="s">
        <v>5363</v>
      </c>
      <c r="E1028" s="106">
        <v>857130</v>
      </c>
      <c r="F1028" s="107" t="s">
        <v>156</v>
      </c>
      <c r="G1028" s="106">
        <v>68570</v>
      </c>
      <c r="H1028" s="106">
        <v>925700</v>
      </c>
      <c r="I1028" s="105" t="s">
        <v>3418</v>
      </c>
      <c r="J1028" s="105" t="s">
        <v>3419</v>
      </c>
      <c r="K1028" s="105" t="s">
        <v>3420</v>
      </c>
      <c r="L1028" s="103" t="s">
        <v>789</v>
      </c>
    </row>
    <row r="1029" spans="1:12" x14ac:dyDescent="0.2">
      <c r="A1029" s="104">
        <v>45737</v>
      </c>
      <c r="B1029" s="105" t="s">
        <v>5364</v>
      </c>
      <c r="C1029" s="105" t="s">
        <v>775</v>
      </c>
      <c r="D1029" s="105" t="s">
        <v>5365</v>
      </c>
      <c r="E1029" s="106">
        <v>342852</v>
      </c>
      <c r="F1029" s="107" t="s">
        <v>156</v>
      </c>
      <c r="G1029" s="106">
        <v>27428</v>
      </c>
      <c r="H1029" s="106">
        <v>370280</v>
      </c>
      <c r="I1029" s="105" t="s">
        <v>3434</v>
      </c>
      <c r="J1029" s="105" t="s">
        <v>3435</v>
      </c>
      <c r="K1029" s="105" t="s">
        <v>3436</v>
      </c>
      <c r="L1029" s="103" t="s">
        <v>789</v>
      </c>
    </row>
    <row r="1030" spans="1:12" x14ac:dyDescent="0.2">
      <c r="A1030" s="104">
        <v>45737</v>
      </c>
      <c r="B1030" s="105" t="s">
        <v>5366</v>
      </c>
      <c r="C1030" s="105" t="s">
        <v>775</v>
      </c>
      <c r="D1030" s="105" t="s">
        <v>5367</v>
      </c>
      <c r="E1030" s="106">
        <v>428565</v>
      </c>
      <c r="F1030" s="107" t="s">
        <v>156</v>
      </c>
      <c r="G1030" s="106">
        <v>34285</v>
      </c>
      <c r="H1030" s="106">
        <v>462850</v>
      </c>
      <c r="I1030" s="105" t="s">
        <v>3434</v>
      </c>
      <c r="J1030" s="105" t="s">
        <v>3435</v>
      </c>
      <c r="K1030" s="105" t="s">
        <v>3436</v>
      </c>
      <c r="L1030" s="103" t="s">
        <v>789</v>
      </c>
    </row>
    <row r="1031" spans="1:12" x14ac:dyDescent="0.2">
      <c r="A1031" s="104">
        <v>45737</v>
      </c>
      <c r="B1031" s="105" t="s">
        <v>5368</v>
      </c>
      <c r="C1031" s="105" t="s">
        <v>775</v>
      </c>
      <c r="D1031" s="105" t="s">
        <v>5369</v>
      </c>
      <c r="E1031" s="106">
        <v>501096</v>
      </c>
      <c r="F1031" s="107" t="s">
        <v>156</v>
      </c>
      <c r="G1031" s="106">
        <v>40088</v>
      </c>
      <c r="H1031" s="106">
        <v>541184</v>
      </c>
      <c r="I1031" s="105" t="s">
        <v>3434</v>
      </c>
      <c r="J1031" s="105" t="s">
        <v>3435</v>
      </c>
      <c r="K1031" s="105" t="s">
        <v>3436</v>
      </c>
      <c r="L1031" s="103" t="s">
        <v>789</v>
      </c>
    </row>
    <row r="1032" spans="1:12" x14ac:dyDescent="0.2">
      <c r="A1032" s="104">
        <v>45737</v>
      </c>
      <c r="B1032" s="105" t="s">
        <v>5370</v>
      </c>
      <c r="C1032" s="105" t="s">
        <v>775</v>
      </c>
      <c r="D1032" s="105" t="s">
        <v>5371</v>
      </c>
      <c r="E1032" s="106">
        <v>501096</v>
      </c>
      <c r="F1032" s="107" t="s">
        <v>156</v>
      </c>
      <c r="G1032" s="106">
        <v>40088</v>
      </c>
      <c r="H1032" s="106">
        <v>541184</v>
      </c>
      <c r="I1032" s="105" t="s">
        <v>3434</v>
      </c>
      <c r="J1032" s="105" t="s">
        <v>3435</v>
      </c>
      <c r="K1032" s="105" t="s">
        <v>3436</v>
      </c>
      <c r="L1032" s="103" t="s">
        <v>789</v>
      </c>
    </row>
    <row r="1033" spans="1:12" x14ac:dyDescent="0.2">
      <c r="A1033" s="104">
        <v>45737</v>
      </c>
      <c r="B1033" s="105" t="s">
        <v>5372</v>
      </c>
      <c r="C1033" s="105" t="s">
        <v>775</v>
      </c>
      <c r="D1033" s="105" t="s">
        <v>5373</v>
      </c>
      <c r="E1033" s="106">
        <v>590097</v>
      </c>
      <c r="F1033" s="107" t="s">
        <v>156</v>
      </c>
      <c r="G1033" s="106">
        <v>47208</v>
      </c>
      <c r="H1033" s="106">
        <v>637305</v>
      </c>
      <c r="I1033" s="105" t="s">
        <v>3434</v>
      </c>
      <c r="J1033" s="105" t="s">
        <v>3435</v>
      </c>
      <c r="K1033" s="105" t="s">
        <v>3436</v>
      </c>
      <c r="L1033" s="103" t="s">
        <v>789</v>
      </c>
    </row>
    <row r="1034" spans="1:12" x14ac:dyDescent="0.2">
      <c r="A1034" s="104">
        <v>45737</v>
      </c>
      <c r="B1034" s="105" t="s">
        <v>5374</v>
      </c>
      <c r="C1034" s="105" t="s">
        <v>775</v>
      </c>
      <c r="D1034" s="105" t="s">
        <v>5375</v>
      </c>
      <c r="E1034" s="106">
        <v>514278</v>
      </c>
      <c r="F1034" s="107" t="s">
        <v>156</v>
      </c>
      <c r="G1034" s="106">
        <v>41142</v>
      </c>
      <c r="H1034" s="106">
        <v>555420</v>
      </c>
      <c r="I1034" s="105" t="s">
        <v>3434</v>
      </c>
      <c r="J1034" s="105" t="s">
        <v>3435</v>
      </c>
      <c r="K1034" s="105" t="s">
        <v>3436</v>
      </c>
      <c r="L1034" s="103" t="s">
        <v>789</v>
      </c>
    </row>
    <row r="1035" spans="1:12" x14ac:dyDescent="0.2">
      <c r="A1035" s="104">
        <v>45738</v>
      </c>
      <c r="B1035" s="105" t="s">
        <v>752</v>
      </c>
      <c r="C1035" s="105" t="s">
        <v>4184</v>
      </c>
      <c r="D1035" s="105" t="s">
        <v>5376</v>
      </c>
      <c r="E1035" s="106">
        <v>-501096</v>
      </c>
      <c r="F1035" s="107" t="s">
        <v>156</v>
      </c>
      <c r="G1035" s="106">
        <v>-40088</v>
      </c>
      <c r="H1035" s="106">
        <v>-541184</v>
      </c>
      <c r="I1035" s="105" t="s">
        <v>3423</v>
      </c>
      <c r="J1035" s="105" t="s">
        <v>3424</v>
      </c>
      <c r="K1035" s="105" t="s">
        <v>3425</v>
      </c>
      <c r="L1035" s="103" t="s">
        <v>789</v>
      </c>
    </row>
    <row r="1036" spans="1:12" x14ac:dyDescent="0.2">
      <c r="A1036" s="104">
        <v>45738</v>
      </c>
      <c r="B1036" s="105" t="s">
        <v>657</v>
      </c>
      <c r="C1036" s="105" t="s">
        <v>4184</v>
      </c>
      <c r="D1036" s="105" t="s">
        <v>5377</v>
      </c>
      <c r="E1036" s="106">
        <v>-92304</v>
      </c>
      <c r="F1036" s="107" t="s">
        <v>156</v>
      </c>
      <c r="G1036" s="106">
        <v>-7384</v>
      </c>
      <c r="H1036" s="106">
        <v>-99688</v>
      </c>
      <c r="I1036" s="105" t="s">
        <v>3423</v>
      </c>
      <c r="J1036" s="105" t="s">
        <v>3424</v>
      </c>
      <c r="K1036" s="105" t="s">
        <v>3425</v>
      </c>
      <c r="L1036" s="103" t="s">
        <v>789</v>
      </c>
    </row>
    <row r="1037" spans="1:12" x14ac:dyDescent="0.2">
      <c r="A1037" s="104">
        <v>45738</v>
      </c>
      <c r="B1037" s="105" t="s">
        <v>5378</v>
      </c>
      <c r="C1037" s="105" t="s">
        <v>4184</v>
      </c>
      <c r="D1037" s="105" t="s">
        <v>5379</v>
      </c>
      <c r="E1037" s="106">
        <v>-125274</v>
      </c>
      <c r="F1037" s="107" t="s">
        <v>156</v>
      </c>
      <c r="G1037" s="106">
        <v>-10022</v>
      </c>
      <c r="H1037" s="106">
        <v>-135296</v>
      </c>
      <c r="I1037" s="105" t="s">
        <v>3423</v>
      </c>
      <c r="J1037" s="105" t="s">
        <v>3424</v>
      </c>
      <c r="K1037" s="105" t="s">
        <v>3425</v>
      </c>
      <c r="L1037" s="103" t="s">
        <v>789</v>
      </c>
    </row>
    <row r="1038" spans="1:12" x14ac:dyDescent="0.2">
      <c r="A1038" s="104">
        <v>45738</v>
      </c>
      <c r="B1038" s="105" t="s">
        <v>5380</v>
      </c>
      <c r="C1038" s="105" t="s">
        <v>3991</v>
      </c>
      <c r="D1038" s="105" t="s">
        <v>5381</v>
      </c>
      <c r="E1038" s="106">
        <v>-313185</v>
      </c>
      <c r="F1038" s="107" t="s">
        <v>156</v>
      </c>
      <c r="G1038" s="106">
        <v>-25055</v>
      </c>
      <c r="H1038" s="106">
        <v>-338240</v>
      </c>
      <c r="I1038" s="105" t="s">
        <v>3434</v>
      </c>
      <c r="J1038" s="105" t="s">
        <v>3435</v>
      </c>
      <c r="K1038" s="105" t="s">
        <v>3436</v>
      </c>
      <c r="L1038" s="103" t="s">
        <v>789</v>
      </c>
    </row>
    <row r="1039" spans="1:12" x14ac:dyDescent="0.2">
      <c r="A1039" s="104">
        <v>45738</v>
      </c>
      <c r="B1039" s="105" t="s">
        <v>5382</v>
      </c>
      <c r="C1039" s="105" t="s">
        <v>3991</v>
      </c>
      <c r="D1039" s="105" t="s">
        <v>5383</v>
      </c>
      <c r="E1039" s="106">
        <v>-217578</v>
      </c>
      <c r="F1039" s="107" t="s">
        <v>156</v>
      </c>
      <c r="G1039" s="106">
        <v>-17406</v>
      </c>
      <c r="H1039" s="106">
        <v>-234984</v>
      </c>
      <c r="I1039" s="105" t="s">
        <v>3434</v>
      </c>
      <c r="J1039" s="105" t="s">
        <v>3435</v>
      </c>
      <c r="K1039" s="105" t="s">
        <v>3436</v>
      </c>
      <c r="L1039" s="103" t="s">
        <v>789</v>
      </c>
    </row>
    <row r="1040" spans="1:12" x14ac:dyDescent="0.2">
      <c r="A1040" s="104">
        <v>45738</v>
      </c>
      <c r="B1040" s="105" t="s">
        <v>5384</v>
      </c>
      <c r="C1040" s="105" t="s">
        <v>3991</v>
      </c>
      <c r="D1040" s="105" t="s">
        <v>5385</v>
      </c>
      <c r="E1040" s="106">
        <v>-372519</v>
      </c>
      <c r="F1040" s="107" t="s">
        <v>156</v>
      </c>
      <c r="G1040" s="106">
        <v>-29802</v>
      </c>
      <c r="H1040" s="106">
        <v>-402321</v>
      </c>
      <c r="I1040" s="105" t="s">
        <v>3434</v>
      </c>
      <c r="J1040" s="105" t="s">
        <v>3435</v>
      </c>
      <c r="K1040" s="105" t="s">
        <v>3436</v>
      </c>
      <c r="L1040" s="103" t="s">
        <v>789</v>
      </c>
    </row>
    <row r="1041" spans="1:12" x14ac:dyDescent="0.2">
      <c r="A1041" s="104">
        <v>45738</v>
      </c>
      <c r="B1041" s="105" t="s">
        <v>5386</v>
      </c>
      <c r="C1041" s="105" t="s">
        <v>3991</v>
      </c>
      <c r="D1041" s="105" t="s">
        <v>5387</v>
      </c>
      <c r="E1041" s="106">
        <v>-62637</v>
      </c>
      <c r="F1041" s="107" t="s">
        <v>156</v>
      </c>
      <c r="G1041" s="106">
        <v>-5011</v>
      </c>
      <c r="H1041" s="106">
        <v>-67648</v>
      </c>
      <c r="I1041" s="105" t="s">
        <v>3434</v>
      </c>
      <c r="J1041" s="105" t="s">
        <v>3435</v>
      </c>
      <c r="K1041" s="105" t="s">
        <v>3436</v>
      </c>
      <c r="L1041" s="103" t="s">
        <v>789</v>
      </c>
    </row>
    <row r="1042" spans="1:12" x14ac:dyDescent="0.2">
      <c r="A1042" s="104">
        <v>45738</v>
      </c>
      <c r="B1042" s="105" t="s">
        <v>5388</v>
      </c>
      <c r="C1042" s="105" t="s">
        <v>3991</v>
      </c>
      <c r="D1042" s="105" t="s">
        <v>5389</v>
      </c>
      <c r="E1042" s="106">
        <v>-148350</v>
      </c>
      <c r="F1042" s="107" t="s">
        <v>156</v>
      </c>
      <c r="G1042" s="106">
        <v>-11868</v>
      </c>
      <c r="H1042" s="106">
        <v>-160218</v>
      </c>
      <c r="I1042" s="105" t="s">
        <v>3434</v>
      </c>
      <c r="J1042" s="105" t="s">
        <v>3435</v>
      </c>
      <c r="K1042" s="105" t="s">
        <v>3436</v>
      </c>
      <c r="L1042" s="103" t="s">
        <v>789</v>
      </c>
    </row>
    <row r="1043" spans="1:12" x14ac:dyDescent="0.2">
      <c r="A1043" s="104">
        <v>45738</v>
      </c>
      <c r="B1043" s="105" t="s">
        <v>5390</v>
      </c>
      <c r="C1043" s="105" t="s">
        <v>3991</v>
      </c>
      <c r="D1043" s="105" t="s">
        <v>5391</v>
      </c>
      <c r="E1043" s="106">
        <v>-125274</v>
      </c>
      <c r="F1043" s="107" t="s">
        <v>156</v>
      </c>
      <c r="G1043" s="106">
        <v>-10022</v>
      </c>
      <c r="H1043" s="106">
        <v>-135296</v>
      </c>
      <c r="I1043" s="105" t="s">
        <v>3434</v>
      </c>
      <c r="J1043" s="105" t="s">
        <v>3435</v>
      </c>
      <c r="K1043" s="105" t="s">
        <v>3436</v>
      </c>
      <c r="L1043" s="103" t="s">
        <v>789</v>
      </c>
    </row>
    <row r="1044" spans="1:12" x14ac:dyDescent="0.2">
      <c r="A1044" s="104">
        <v>45738</v>
      </c>
      <c r="B1044" s="105" t="s">
        <v>5392</v>
      </c>
      <c r="C1044" s="105" t="s">
        <v>3991</v>
      </c>
      <c r="D1044" s="105" t="s">
        <v>5393</v>
      </c>
      <c r="E1044" s="106">
        <v>-280215</v>
      </c>
      <c r="F1044" s="107" t="s">
        <v>156</v>
      </c>
      <c r="G1044" s="106">
        <v>-22417</v>
      </c>
      <c r="H1044" s="106">
        <v>-302632</v>
      </c>
      <c r="I1044" s="105" t="s">
        <v>3434</v>
      </c>
      <c r="J1044" s="105" t="s">
        <v>3435</v>
      </c>
      <c r="K1044" s="105" t="s">
        <v>3436</v>
      </c>
      <c r="L1044" s="103" t="s">
        <v>789</v>
      </c>
    </row>
    <row r="1045" spans="1:12" x14ac:dyDescent="0.2">
      <c r="A1045" s="104">
        <v>45738</v>
      </c>
      <c r="B1045" s="105" t="s">
        <v>5394</v>
      </c>
      <c r="C1045" s="105" t="s">
        <v>3991</v>
      </c>
      <c r="D1045" s="105" t="s">
        <v>5395</v>
      </c>
      <c r="E1045" s="106">
        <v>-418671</v>
      </c>
      <c r="F1045" s="107" t="s">
        <v>156</v>
      </c>
      <c r="G1045" s="106">
        <v>-33494</v>
      </c>
      <c r="H1045" s="106">
        <v>-452165</v>
      </c>
      <c r="I1045" s="105" t="s">
        <v>3434</v>
      </c>
      <c r="J1045" s="105" t="s">
        <v>3435</v>
      </c>
      <c r="K1045" s="105" t="s">
        <v>3436</v>
      </c>
      <c r="L1045" s="103" t="s">
        <v>789</v>
      </c>
    </row>
    <row r="1046" spans="1:12" x14ac:dyDescent="0.2">
      <c r="A1046" s="104">
        <v>45738</v>
      </c>
      <c r="B1046" s="105" t="s">
        <v>5396</v>
      </c>
      <c r="C1046" s="105" t="s">
        <v>3991</v>
      </c>
      <c r="D1046" s="105" t="s">
        <v>5397</v>
      </c>
      <c r="E1046" s="106">
        <v>-62637</v>
      </c>
      <c r="F1046" s="107" t="s">
        <v>156</v>
      </c>
      <c r="G1046" s="106">
        <v>-5011</v>
      </c>
      <c r="H1046" s="106">
        <v>-67648</v>
      </c>
      <c r="I1046" s="105" t="s">
        <v>3434</v>
      </c>
      <c r="J1046" s="105" t="s">
        <v>3435</v>
      </c>
      <c r="K1046" s="105" t="s">
        <v>3436</v>
      </c>
      <c r="L1046" s="103" t="s">
        <v>789</v>
      </c>
    </row>
    <row r="1047" spans="1:12" x14ac:dyDescent="0.2">
      <c r="A1047" s="104">
        <v>45738</v>
      </c>
      <c r="B1047" s="105" t="s">
        <v>5398</v>
      </c>
      <c r="C1047" s="105" t="s">
        <v>3991</v>
      </c>
      <c r="D1047" s="105" t="s">
        <v>5399</v>
      </c>
      <c r="E1047" s="106">
        <v>-69228</v>
      </c>
      <c r="F1047" s="107" t="s">
        <v>156</v>
      </c>
      <c r="G1047" s="106">
        <v>-5538</v>
      </c>
      <c r="H1047" s="106">
        <v>-74766</v>
      </c>
      <c r="I1047" s="105" t="s">
        <v>3434</v>
      </c>
      <c r="J1047" s="105" t="s">
        <v>3435</v>
      </c>
      <c r="K1047" s="105" t="s">
        <v>3436</v>
      </c>
      <c r="L1047" s="103" t="s">
        <v>789</v>
      </c>
    </row>
    <row r="1048" spans="1:12" x14ac:dyDescent="0.2">
      <c r="A1048" s="104">
        <v>45738</v>
      </c>
      <c r="B1048" s="105" t="s">
        <v>5400</v>
      </c>
      <c r="C1048" s="105" t="s">
        <v>3991</v>
      </c>
      <c r="D1048" s="105" t="s">
        <v>5401</v>
      </c>
      <c r="E1048" s="106">
        <v>-161532</v>
      </c>
      <c r="F1048" s="107" t="s">
        <v>156</v>
      </c>
      <c r="G1048" s="106">
        <v>-12923</v>
      </c>
      <c r="H1048" s="106">
        <v>-174455</v>
      </c>
      <c r="I1048" s="105" t="s">
        <v>3434</v>
      </c>
      <c r="J1048" s="105" t="s">
        <v>3435</v>
      </c>
      <c r="K1048" s="105" t="s">
        <v>3436</v>
      </c>
      <c r="L1048" s="103" t="s">
        <v>789</v>
      </c>
    </row>
    <row r="1049" spans="1:12" x14ac:dyDescent="0.2">
      <c r="A1049" s="104">
        <v>45738</v>
      </c>
      <c r="B1049" s="105" t="s">
        <v>5402</v>
      </c>
      <c r="C1049" s="105" t="s">
        <v>3991</v>
      </c>
      <c r="D1049" s="105" t="s">
        <v>5403</v>
      </c>
      <c r="E1049" s="106">
        <v>-62637</v>
      </c>
      <c r="F1049" s="107" t="s">
        <v>156</v>
      </c>
      <c r="G1049" s="106">
        <v>-5011</v>
      </c>
      <c r="H1049" s="106">
        <v>-67648</v>
      </c>
      <c r="I1049" s="105" t="s">
        <v>3434</v>
      </c>
      <c r="J1049" s="105" t="s">
        <v>3435</v>
      </c>
      <c r="K1049" s="105" t="s">
        <v>3436</v>
      </c>
      <c r="L1049" s="103" t="s">
        <v>789</v>
      </c>
    </row>
    <row r="1050" spans="1:12" x14ac:dyDescent="0.2">
      <c r="A1050" s="104">
        <v>45738</v>
      </c>
      <c r="B1050" s="105" t="s">
        <v>5404</v>
      </c>
      <c r="C1050" s="105" t="s">
        <v>3991</v>
      </c>
      <c r="D1050" s="105" t="s">
        <v>5405</v>
      </c>
      <c r="E1050" s="106">
        <v>-234063</v>
      </c>
      <c r="F1050" s="107" t="s">
        <v>156</v>
      </c>
      <c r="G1050" s="106">
        <v>-18725</v>
      </c>
      <c r="H1050" s="106">
        <v>-252788</v>
      </c>
      <c r="I1050" s="105" t="s">
        <v>3434</v>
      </c>
      <c r="J1050" s="105" t="s">
        <v>3435</v>
      </c>
      <c r="K1050" s="105" t="s">
        <v>3436</v>
      </c>
      <c r="L1050" s="103" t="s">
        <v>789</v>
      </c>
    </row>
    <row r="1051" spans="1:12" x14ac:dyDescent="0.2">
      <c r="A1051" s="104">
        <v>45738</v>
      </c>
      <c r="B1051" s="105" t="s">
        <v>5406</v>
      </c>
      <c r="C1051" s="105" t="s">
        <v>3991</v>
      </c>
      <c r="D1051" s="105" t="s">
        <v>5407</v>
      </c>
      <c r="E1051" s="106">
        <v>-62637</v>
      </c>
      <c r="F1051" s="107" t="s">
        <v>156</v>
      </c>
      <c r="G1051" s="106">
        <v>-5011</v>
      </c>
      <c r="H1051" s="106">
        <v>-67648</v>
      </c>
      <c r="I1051" s="105" t="s">
        <v>3434</v>
      </c>
      <c r="J1051" s="105" t="s">
        <v>3435</v>
      </c>
      <c r="K1051" s="105" t="s">
        <v>3436</v>
      </c>
      <c r="L1051" s="103" t="s">
        <v>789</v>
      </c>
    </row>
    <row r="1052" spans="1:12" x14ac:dyDescent="0.2">
      <c r="A1052" s="104">
        <v>45738</v>
      </c>
      <c r="B1052" s="105" t="s">
        <v>5408</v>
      </c>
      <c r="C1052" s="105" t="s">
        <v>3991</v>
      </c>
      <c r="D1052" s="105" t="s">
        <v>5409</v>
      </c>
      <c r="E1052" s="106">
        <v>-161532</v>
      </c>
      <c r="F1052" s="107" t="s">
        <v>156</v>
      </c>
      <c r="G1052" s="106">
        <v>-12923</v>
      </c>
      <c r="H1052" s="106">
        <v>-174455</v>
      </c>
      <c r="I1052" s="105" t="s">
        <v>3434</v>
      </c>
      <c r="J1052" s="105" t="s">
        <v>3435</v>
      </c>
      <c r="K1052" s="105" t="s">
        <v>3436</v>
      </c>
      <c r="L1052" s="103" t="s">
        <v>789</v>
      </c>
    </row>
    <row r="1053" spans="1:12" x14ac:dyDescent="0.2">
      <c r="A1053" s="104">
        <v>45738</v>
      </c>
      <c r="B1053" s="105" t="s">
        <v>5410</v>
      </c>
      <c r="C1053" s="105" t="s">
        <v>3991</v>
      </c>
      <c r="D1053" s="105" t="s">
        <v>5411</v>
      </c>
      <c r="E1053" s="106">
        <v>-92304</v>
      </c>
      <c r="F1053" s="107" t="s">
        <v>156</v>
      </c>
      <c r="G1053" s="106">
        <v>-7384</v>
      </c>
      <c r="H1053" s="106">
        <v>-99688</v>
      </c>
      <c r="I1053" s="105" t="s">
        <v>3434</v>
      </c>
      <c r="J1053" s="105" t="s">
        <v>3435</v>
      </c>
      <c r="K1053" s="105" t="s">
        <v>3436</v>
      </c>
      <c r="L1053" s="103" t="s">
        <v>789</v>
      </c>
    </row>
    <row r="1054" spans="1:12" x14ac:dyDescent="0.2">
      <c r="A1054" s="104">
        <v>45738</v>
      </c>
      <c r="B1054" s="105" t="s">
        <v>5412</v>
      </c>
      <c r="C1054" s="105" t="s">
        <v>3991</v>
      </c>
      <c r="D1054" s="105" t="s">
        <v>5413</v>
      </c>
      <c r="E1054" s="106">
        <v>-125274</v>
      </c>
      <c r="F1054" s="107" t="s">
        <v>156</v>
      </c>
      <c r="G1054" s="106">
        <v>-10022</v>
      </c>
      <c r="H1054" s="106">
        <v>-135296</v>
      </c>
      <c r="I1054" s="105" t="s">
        <v>3434</v>
      </c>
      <c r="J1054" s="105" t="s">
        <v>3435</v>
      </c>
      <c r="K1054" s="105" t="s">
        <v>3436</v>
      </c>
      <c r="L1054" s="103" t="s">
        <v>789</v>
      </c>
    </row>
    <row r="1055" spans="1:12" x14ac:dyDescent="0.2">
      <c r="A1055" s="104">
        <v>45738</v>
      </c>
      <c r="B1055" s="105" t="s">
        <v>5414</v>
      </c>
      <c r="C1055" s="105" t="s">
        <v>775</v>
      </c>
      <c r="D1055" s="105" t="s">
        <v>5415</v>
      </c>
      <c r="E1055" s="106">
        <v>1170315</v>
      </c>
      <c r="F1055" s="107" t="s">
        <v>156</v>
      </c>
      <c r="G1055" s="106">
        <v>93625</v>
      </c>
      <c r="H1055" s="106">
        <v>1263940</v>
      </c>
      <c r="I1055" s="105" t="s">
        <v>3795</v>
      </c>
      <c r="J1055" s="105" t="s">
        <v>3534</v>
      </c>
      <c r="K1055" s="105" t="s">
        <v>3796</v>
      </c>
      <c r="L1055" s="103" t="s">
        <v>789</v>
      </c>
    </row>
    <row r="1056" spans="1:12" x14ac:dyDescent="0.2">
      <c r="A1056" s="104">
        <v>45738</v>
      </c>
      <c r="B1056" s="105" t="s">
        <v>5416</v>
      </c>
      <c r="C1056" s="105" t="s">
        <v>775</v>
      </c>
      <c r="D1056" s="105" t="s">
        <v>5417</v>
      </c>
      <c r="E1056" s="106">
        <v>1005465</v>
      </c>
      <c r="F1056" s="107" t="s">
        <v>156</v>
      </c>
      <c r="G1056" s="106">
        <v>80437</v>
      </c>
      <c r="H1056" s="106">
        <v>1085902</v>
      </c>
      <c r="I1056" s="105" t="s">
        <v>3795</v>
      </c>
      <c r="J1056" s="105" t="s">
        <v>3534</v>
      </c>
      <c r="K1056" s="105" t="s">
        <v>3796</v>
      </c>
      <c r="L1056" s="103" t="s">
        <v>789</v>
      </c>
    </row>
    <row r="1057" spans="1:12" x14ac:dyDescent="0.2">
      <c r="A1057" s="104">
        <v>45740</v>
      </c>
      <c r="B1057" s="105" t="s">
        <v>5418</v>
      </c>
      <c r="C1057" s="105" t="s">
        <v>775</v>
      </c>
      <c r="D1057" s="105" t="s">
        <v>5419</v>
      </c>
      <c r="E1057" s="106">
        <v>428565</v>
      </c>
      <c r="F1057" s="107" t="s">
        <v>156</v>
      </c>
      <c r="G1057" s="106">
        <v>34285</v>
      </c>
      <c r="H1057" s="106">
        <v>462850</v>
      </c>
      <c r="I1057" s="105" t="s">
        <v>3434</v>
      </c>
      <c r="J1057" s="105" t="s">
        <v>3435</v>
      </c>
      <c r="K1057" s="105" t="s">
        <v>3436</v>
      </c>
      <c r="L1057" s="103" t="s">
        <v>789</v>
      </c>
    </row>
    <row r="1058" spans="1:12" x14ac:dyDescent="0.2">
      <c r="A1058" s="104">
        <v>45740</v>
      </c>
      <c r="B1058" s="105" t="s">
        <v>5420</v>
      </c>
      <c r="C1058" s="105" t="s">
        <v>775</v>
      </c>
      <c r="D1058" s="105" t="s">
        <v>5421</v>
      </c>
      <c r="E1058" s="106">
        <v>837342</v>
      </c>
      <c r="F1058" s="107" t="s">
        <v>156</v>
      </c>
      <c r="G1058" s="106">
        <v>66987</v>
      </c>
      <c r="H1058" s="106">
        <v>904329</v>
      </c>
      <c r="I1058" s="105" t="s">
        <v>3434</v>
      </c>
      <c r="J1058" s="105" t="s">
        <v>3435</v>
      </c>
      <c r="K1058" s="105" t="s">
        <v>3436</v>
      </c>
      <c r="L1058" s="103" t="s">
        <v>789</v>
      </c>
    </row>
    <row r="1059" spans="1:12" x14ac:dyDescent="0.2">
      <c r="A1059" s="104">
        <v>45740</v>
      </c>
      <c r="B1059" s="105" t="s">
        <v>5422</v>
      </c>
      <c r="C1059" s="105" t="s">
        <v>775</v>
      </c>
      <c r="D1059" s="105" t="s">
        <v>5423</v>
      </c>
      <c r="E1059" s="106">
        <v>626370</v>
      </c>
      <c r="F1059" s="107" t="s">
        <v>156</v>
      </c>
      <c r="G1059" s="106">
        <v>50110</v>
      </c>
      <c r="H1059" s="106">
        <v>676480</v>
      </c>
      <c r="I1059" s="105" t="s">
        <v>3434</v>
      </c>
      <c r="J1059" s="105" t="s">
        <v>3435</v>
      </c>
      <c r="K1059" s="105" t="s">
        <v>3436</v>
      </c>
      <c r="L1059" s="103" t="s">
        <v>789</v>
      </c>
    </row>
    <row r="1060" spans="1:12" x14ac:dyDescent="0.2">
      <c r="A1060" s="104">
        <v>45740</v>
      </c>
      <c r="B1060" s="105" t="s">
        <v>5424</v>
      </c>
      <c r="C1060" s="105" t="s">
        <v>775</v>
      </c>
      <c r="D1060" s="105" t="s">
        <v>5425</v>
      </c>
      <c r="E1060" s="106">
        <v>501096</v>
      </c>
      <c r="F1060" s="107" t="s">
        <v>156</v>
      </c>
      <c r="G1060" s="106">
        <v>40088</v>
      </c>
      <c r="H1060" s="106">
        <v>541184</v>
      </c>
      <c r="I1060" s="105" t="s">
        <v>3434</v>
      </c>
      <c r="J1060" s="105" t="s">
        <v>3435</v>
      </c>
      <c r="K1060" s="105" t="s">
        <v>3436</v>
      </c>
      <c r="L1060" s="103" t="s">
        <v>789</v>
      </c>
    </row>
    <row r="1061" spans="1:12" x14ac:dyDescent="0.2">
      <c r="A1061" s="104">
        <v>45740</v>
      </c>
      <c r="B1061" s="105" t="s">
        <v>5426</v>
      </c>
      <c r="C1061" s="105" t="s">
        <v>775</v>
      </c>
      <c r="D1061" s="105" t="s">
        <v>5427</v>
      </c>
      <c r="E1061" s="106">
        <v>626370</v>
      </c>
      <c r="F1061" s="107" t="s">
        <v>156</v>
      </c>
      <c r="G1061" s="106">
        <v>50110</v>
      </c>
      <c r="H1061" s="106">
        <v>676480</v>
      </c>
      <c r="I1061" s="105" t="s">
        <v>3434</v>
      </c>
      <c r="J1061" s="105" t="s">
        <v>3435</v>
      </c>
      <c r="K1061" s="105" t="s">
        <v>3436</v>
      </c>
      <c r="L1061" s="103" t="s">
        <v>789</v>
      </c>
    </row>
    <row r="1062" spans="1:12" x14ac:dyDescent="0.2">
      <c r="A1062" s="104">
        <v>45740</v>
      </c>
      <c r="B1062" s="105" t="s">
        <v>5428</v>
      </c>
      <c r="C1062" s="105" t="s">
        <v>775</v>
      </c>
      <c r="D1062" s="105" t="s">
        <v>5429</v>
      </c>
      <c r="E1062" s="106">
        <v>501096</v>
      </c>
      <c r="F1062" s="107" t="s">
        <v>156</v>
      </c>
      <c r="G1062" s="106">
        <v>40088</v>
      </c>
      <c r="H1062" s="106">
        <v>541184</v>
      </c>
      <c r="I1062" s="105" t="s">
        <v>3434</v>
      </c>
      <c r="J1062" s="105" t="s">
        <v>3435</v>
      </c>
      <c r="K1062" s="105" t="s">
        <v>3436</v>
      </c>
      <c r="L1062" s="103" t="s">
        <v>789</v>
      </c>
    </row>
    <row r="1063" spans="1:12" x14ac:dyDescent="0.2">
      <c r="A1063" s="104">
        <v>45740</v>
      </c>
      <c r="B1063" s="105" t="s">
        <v>5430</v>
      </c>
      <c r="C1063" s="105" t="s">
        <v>775</v>
      </c>
      <c r="D1063" s="105" t="s">
        <v>5431</v>
      </c>
      <c r="E1063" s="106">
        <v>418671</v>
      </c>
      <c r="F1063" s="107" t="s">
        <v>156</v>
      </c>
      <c r="G1063" s="106">
        <v>33494</v>
      </c>
      <c r="H1063" s="106">
        <v>452165</v>
      </c>
      <c r="I1063" s="105" t="s">
        <v>3434</v>
      </c>
      <c r="J1063" s="105" t="s">
        <v>3435</v>
      </c>
      <c r="K1063" s="105" t="s">
        <v>3436</v>
      </c>
      <c r="L1063" s="103" t="s">
        <v>789</v>
      </c>
    </row>
    <row r="1064" spans="1:12" x14ac:dyDescent="0.2">
      <c r="A1064" s="104">
        <v>45740</v>
      </c>
      <c r="B1064" s="105" t="s">
        <v>5432</v>
      </c>
      <c r="C1064" s="105" t="s">
        <v>775</v>
      </c>
      <c r="D1064" s="105" t="s">
        <v>5433</v>
      </c>
      <c r="E1064" s="106">
        <v>857130</v>
      </c>
      <c r="F1064" s="107" t="s">
        <v>156</v>
      </c>
      <c r="G1064" s="106">
        <v>68570</v>
      </c>
      <c r="H1064" s="106">
        <v>925700</v>
      </c>
      <c r="I1064" s="105" t="s">
        <v>3434</v>
      </c>
      <c r="J1064" s="105" t="s">
        <v>3435</v>
      </c>
      <c r="K1064" s="105" t="s">
        <v>3436</v>
      </c>
      <c r="L1064" s="103" t="s">
        <v>789</v>
      </c>
    </row>
    <row r="1065" spans="1:12" x14ac:dyDescent="0.2">
      <c r="A1065" s="104">
        <v>45740</v>
      </c>
      <c r="B1065" s="105" t="s">
        <v>5434</v>
      </c>
      <c r="C1065" s="105" t="s">
        <v>775</v>
      </c>
      <c r="D1065" s="105" t="s">
        <v>5435</v>
      </c>
      <c r="E1065" s="106">
        <v>230760</v>
      </c>
      <c r="F1065" s="107" t="s">
        <v>156</v>
      </c>
      <c r="G1065" s="106">
        <v>18461</v>
      </c>
      <c r="H1065" s="106">
        <v>249221</v>
      </c>
      <c r="I1065" s="105" t="s">
        <v>3434</v>
      </c>
      <c r="J1065" s="105" t="s">
        <v>3435</v>
      </c>
      <c r="K1065" s="105" t="s">
        <v>3436</v>
      </c>
      <c r="L1065" s="103" t="s">
        <v>789</v>
      </c>
    </row>
    <row r="1066" spans="1:12" x14ac:dyDescent="0.2">
      <c r="A1066" s="104">
        <v>45740</v>
      </c>
      <c r="B1066" s="105" t="s">
        <v>5436</v>
      </c>
      <c r="C1066" s="105" t="s">
        <v>775</v>
      </c>
      <c r="D1066" s="105" t="s">
        <v>5437</v>
      </c>
      <c r="E1066" s="106">
        <v>230760</v>
      </c>
      <c r="F1066" s="107" t="s">
        <v>156</v>
      </c>
      <c r="G1066" s="106">
        <v>18461</v>
      </c>
      <c r="H1066" s="106">
        <v>249221</v>
      </c>
      <c r="I1066" s="105" t="s">
        <v>3434</v>
      </c>
      <c r="J1066" s="105" t="s">
        <v>3435</v>
      </c>
      <c r="K1066" s="105" t="s">
        <v>3436</v>
      </c>
      <c r="L1066" s="103" t="s">
        <v>789</v>
      </c>
    </row>
    <row r="1067" spans="1:12" x14ac:dyDescent="0.2">
      <c r="A1067" s="104">
        <v>45740</v>
      </c>
      <c r="B1067" s="105" t="s">
        <v>5438</v>
      </c>
      <c r="C1067" s="105" t="s">
        <v>775</v>
      </c>
      <c r="D1067" s="105" t="s">
        <v>5439</v>
      </c>
      <c r="E1067" s="106">
        <v>606582</v>
      </c>
      <c r="F1067" s="107" t="s">
        <v>156</v>
      </c>
      <c r="G1067" s="106">
        <v>48527</v>
      </c>
      <c r="H1067" s="106">
        <v>655109</v>
      </c>
      <c r="I1067" s="105" t="s">
        <v>3434</v>
      </c>
      <c r="J1067" s="105" t="s">
        <v>3435</v>
      </c>
      <c r="K1067" s="105" t="s">
        <v>3436</v>
      </c>
      <c r="L1067" s="103" t="s">
        <v>789</v>
      </c>
    </row>
    <row r="1068" spans="1:12" x14ac:dyDescent="0.2">
      <c r="A1068" s="104">
        <v>45740</v>
      </c>
      <c r="B1068" s="105" t="s">
        <v>5440</v>
      </c>
      <c r="C1068" s="105" t="s">
        <v>775</v>
      </c>
      <c r="D1068" s="105" t="s">
        <v>5441</v>
      </c>
      <c r="E1068" s="106">
        <v>501096</v>
      </c>
      <c r="F1068" s="107" t="s">
        <v>156</v>
      </c>
      <c r="G1068" s="106">
        <v>40088</v>
      </c>
      <c r="H1068" s="106">
        <v>541184</v>
      </c>
      <c r="I1068" s="105" t="s">
        <v>3434</v>
      </c>
      <c r="J1068" s="105" t="s">
        <v>3435</v>
      </c>
      <c r="K1068" s="105" t="s">
        <v>3436</v>
      </c>
      <c r="L1068" s="103" t="s">
        <v>789</v>
      </c>
    </row>
    <row r="1069" spans="1:12" x14ac:dyDescent="0.2">
      <c r="A1069" s="104">
        <v>45740</v>
      </c>
      <c r="B1069" s="105" t="s">
        <v>5442</v>
      </c>
      <c r="C1069" s="105" t="s">
        <v>775</v>
      </c>
      <c r="D1069" s="105" t="s">
        <v>5443</v>
      </c>
      <c r="E1069" s="106">
        <v>326367</v>
      </c>
      <c r="F1069" s="107" t="s">
        <v>156</v>
      </c>
      <c r="G1069" s="106">
        <v>26109</v>
      </c>
      <c r="H1069" s="106">
        <v>352476</v>
      </c>
      <c r="I1069" s="105" t="s">
        <v>3434</v>
      </c>
      <c r="J1069" s="105" t="s">
        <v>3435</v>
      </c>
      <c r="K1069" s="105" t="s">
        <v>3436</v>
      </c>
      <c r="L1069" s="103" t="s">
        <v>789</v>
      </c>
    </row>
    <row r="1070" spans="1:12" x14ac:dyDescent="0.2">
      <c r="A1070" s="104">
        <v>45740</v>
      </c>
      <c r="B1070" s="105" t="s">
        <v>5444</v>
      </c>
      <c r="C1070" s="105" t="s">
        <v>775</v>
      </c>
      <c r="D1070" s="105" t="s">
        <v>5445</v>
      </c>
      <c r="E1070" s="106">
        <v>230760</v>
      </c>
      <c r="F1070" s="107" t="s">
        <v>156</v>
      </c>
      <c r="G1070" s="106">
        <v>18461</v>
      </c>
      <c r="H1070" s="106">
        <v>249221</v>
      </c>
      <c r="I1070" s="105" t="s">
        <v>3434</v>
      </c>
      <c r="J1070" s="105" t="s">
        <v>3435</v>
      </c>
      <c r="K1070" s="105" t="s">
        <v>3436</v>
      </c>
      <c r="L1070" s="103" t="s">
        <v>789</v>
      </c>
    </row>
    <row r="1071" spans="1:12" x14ac:dyDescent="0.2">
      <c r="A1071" s="104">
        <v>45740</v>
      </c>
      <c r="B1071" s="105" t="s">
        <v>5446</v>
      </c>
      <c r="C1071" s="105" t="s">
        <v>775</v>
      </c>
      <c r="D1071" s="105" t="s">
        <v>5447</v>
      </c>
      <c r="E1071" s="106">
        <v>778008</v>
      </c>
      <c r="F1071" s="107" t="s">
        <v>156</v>
      </c>
      <c r="G1071" s="106">
        <v>62241</v>
      </c>
      <c r="H1071" s="106">
        <v>840249</v>
      </c>
      <c r="I1071" s="105" t="s">
        <v>3434</v>
      </c>
      <c r="J1071" s="105" t="s">
        <v>3435</v>
      </c>
      <c r="K1071" s="105" t="s">
        <v>3436</v>
      </c>
      <c r="L1071" s="103" t="s">
        <v>789</v>
      </c>
    </row>
    <row r="1072" spans="1:12" x14ac:dyDescent="0.2">
      <c r="A1072" s="104">
        <v>45740</v>
      </c>
      <c r="B1072" s="105" t="s">
        <v>5448</v>
      </c>
      <c r="C1072" s="105" t="s">
        <v>775</v>
      </c>
      <c r="D1072" s="105" t="s">
        <v>5449</v>
      </c>
      <c r="E1072" s="106">
        <v>626370</v>
      </c>
      <c r="F1072" s="107" t="s">
        <v>156</v>
      </c>
      <c r="G1072" s="106">
        <v>50110</v>
      </c>
      <c r="H1072" s="106">
        <v>676480</v>
      </c>
      <c r="I1072" s="105" t="s">
        <v>3434</v>
      </c>
      <c r="J1072" s="105" t="s">
        <v>3435</v>
      </c>
      <c r="K1072" s="105" t="s">
        <v>3436</v>
      </c>
      <c r="L1072" s="103" t="s">
        <v>789</v>
      </c>
    </row>
    <row r="1073" spans="1:12" x14ac:dyDescent="0.2">
      <c r="A1073" s="104">
        <v>45740</v>
      </c>
      <c r="B1073" s="105" t="s">
        <v>5450</v>
      </c>
      <c r="C1073" s="105" t="s">
        <v>775</v>
      </c>
      <c r="D1073" s="105" t="s">
        <v>5451</v>
      </c>
      <c r="E1073" s="106">
        <v>276912</v>
      </c>
      <c r="F1073" s="107" t="s">
        <v>156</v>
      </c>
      <c r="G1073" s="106">
        <v>22153</v>
      </c>
      <c r="H1073" s="106">
        <v>299065</v>
      </c>
      <c r="I1073" s="105" t="s">
        <v>3434</v>
      </c>
      <c r="J1073" s="105" t="s">
        <v>3435</v>
      </c>
      <c r="K1073" s="105" t="s">
        <v>3436</v>
      </c>
      <c r="L1073" s="103" t="s">
        <v>789</v>
      </c>
    </row>
    <row r="1074" spans="1:12" x14ac:dyDescent="0.2">
      <c r="A1074" s="104">
        <v>45740</v>
      </c>
      <c r="B1074" s="105" t="s">
        <v>5452</v>
      </c>
      <c r="C1074" s="105" t="s">
        <v>775</v>
      </c>
      <c r="D1074" s="105" t="s">
        <v>5453</v>
      </c>
      <c r="E1074" s="106">
        <v>857130</v>
      </c>
      <c r="F1074" s="107" t="s">
        <v>156</v>
      </c>
      <c r="G1074" s="106">
        <v>68570</v>
      </c>
      <c r="H1074" s="106">
        <v>925700</v>
      </c>
      <c r="I1074" s="105" t="s">
        <v>3434</v>
      </c>
      <c r="J1074" s="105" t="s">
        <v>3435</v>
      </c>
      <c r="K1074" s="105" t="s">
        <v>3436</v>
      </c>
      <c r="L1074" s="103" t="s">
        <v>789</v>
      </c>
    </row>
    <row r="1075" spans="1:12" x14ac:dyDescent="0.2">
      <c r="A1075" s="104">
        <v>45740</v>
      </c>
      <c r="B1075" s="105" t="s">
        <v>5454</v>
      </c>
      <c r="C1075" s="105" t="s">
        <v>775</v>
      </c>
      <c r="D1075" s="105" t="s">
        <v>5455</v>
      </c>
      <c r="E1075" s="106">
        <v>501096</v>
      </c>
      <c r="F1075" s="107" t="s">
        <v>156</v>
      </c>
      <c r="G1075" s="106">
        <v>40088</v>
      </c>
      <c r="H1075" s="106">
        <v>541184</v>
      </c>
      <c r="I1075" s="105" t="s">
        <v>3434</v>
      </c>
      <c r="J1075" s="105" t="s">
        <v>3435</v>
      </c>
      <c r="K1075" s="105" t="s">
        <v>3436</v>
      </c>
      <c r="L1075" s="103" t="s">
        <v>789</v>
      </c>
    </row>
    <row r="1076" spans="1:12" x14ac:dyDescent="0.2">
      <c r="A1076" s="104">
        <v>45740</v>
      </c>
      <c r="B1076" s="105" t="s">
        <v>5456</v>
      </c>
      <c r="C1076" s="105" t="s">
        <v>775</v>
      </c>
      <c r="D1076" s="105" t="s">
        <v>5457</v>
      </c>
      <c r="E1076" s="106">
        <v>616476</v>
      </c>
      <c r="F1076" s="107" t="s">
        <v>156</v>
      </c>
      <c r="G1076" s="106">
        <v>49318</v>
      </c>
      <c r="H1076" s="106">
        <v>665794</v>
      </c>
      <c r="I1076" s="105" t="s">
        <v>3434</v>
      </c>
      <c r="J1076" s="105" t="s">
        <v>3435</v>
      </c>
      <c r="K1076" s="105" t="s">
        <v>3436</v>
      </c>
      <c r="L1076" s="103" t="s">
        <v>789</v>
      </c>
    </row>
    <row r="1077" spans="1:12" x14ac:dyDescent="0.2">
      <c r="A1077" s="104">
        <v>45740</v>
      </c>
      <c r="B1077" s="105" t="s">
        <v>5458</v>
      </c>
      <c r="C1077" s="105" t="s">
        <v>775</v>
      </c>
      <c r="D1077" s="105" t="s">
        <v>5459</v>
      </c>
      <c r="E1077" s="106">
        <v>626370</v>
      </c>
      <c r="F1077" s="107" t="s">
        <v>156</v>
      </c>
      <c r="G1077" s="106">
        <v>50110</v>
      </c>
      <c r="H1077" s="106">
        <v>676480</v>
      </c>
      <c r="I1077" s="105" t="s">
        <v>3434</v>
      </c>
      <c r="J1077" s="105" t="s">
        <v>3435</v>
      </c>
      <c r="K1077" s="105" t="s">
        <v>3436</v>
      </c>
      <c r="L1077" s="103" t="s">
        <v>789</v>
      </c>
    </row>
    <row r="1078" spans="1:12" x14ac:dyDescent="0.2">
      <c r="A1078" s="104">
        <v>45740</v>
      </c>
      <c r="B1078" s="105" t="s">
        <v>5460</v>
      </c>
      <c r="C1078" s="105" t="s">
        <v>775</v>
      </c>
      <c r="D1078" s="105" t="s">
        <v>5461</v>
      </c>
      <c r="E1078" s="106">
        <v>349443</v>
      </c>
      <c r="F1078" s="107" t="s">
        <v>156</v>
      </c>
      <c r="G1078" s="106">
        <v>27955</v>
      </c>
      <c r="H1078" s="106">
        <v>377398</v>
      </c>
      <c r="I1078" s="105" t="s">
        <v>3434</v>
      </c>
      <c r="J1078" s="105" t="s">
        <v>3435</v>
      </c>
      <c r="K1078" s="105" t="s">
        <v>3436</v>
      </c>
      <c r="L1078" s="103" t="s">
        <v>789</v>
      </c>
    </row>
    <row r="1079" spans="1:12" x14ac:dyDescent="0.2">
      <c r="A1079" s="104">
        <v>45741</v>
      </c>
      <c r="B1079" s="105" t="s">
        <v>5462</v>
      </c>
      <c r="C1079" s="105" t="s">
        <v>4184</v>
      </c>
      <c r="D1079" s="105" t="s">
        <v>5463</v>
      </c>
      <c r="E1079" s="106">
        <v>-46152</v>
      </c>
      <c r="F1079" s="107" t="s">
        <v>156</v>
      </c>
      <c r="G1079" s="106">
        <v>-3692</v>
      </c>
      <c r="H1079" s="106">
        <v>-49844</v>
      </c>
      <c r="I1079" s="105" t="s">
        <v>3423</v>
      </c>
      <c r="J1079" s="105" t="s">
        <v>3424</v>
      </c>
      <c r="K1079" s="105" t="s">
        <v>3425</v>
      </c>
      <c r="L1079" s="103" t="s">
        <v>789</v>
      </c>
    </row>
    <row r="1080" spans="1:12" x14ac:dyDescent="0.2">
      <c r="A1080" s="104">
        <v>45741</v>
      </c>
      <c r="B1080" s="105" t="s">
        <v>5464</v>
      </c>
      <c r="C1080" s="105" t="s">
        <v>3991</v>
      </c>
      <c r="D1080" s="105" t="s">
        <v>5465</v>
      </c>
      <c r="E1080" s="106">
        <v>-250548</v>
      </c>
      <c r="F1080" s="107" t="s">
        <v>156</v>
      </c>
      <c r="G1080" s="106">
        <v>-20044</v>
      </c>
      <c r="H1080" s="106">
        <v>-270592</v>
      </c>
      <c r="I1080" s="105" t="s">
        <v>3434</v>
      </c>
      <c r="J1080" s="105" t="s">
        <v>3435</v>
      </c>
      <c r="K1080" s="105" t="s">
        <v>3436</v>
      </c>
      <c r="L1080" s="103" t="s">
        <v>789</v>
      </c>
    </row>
    <row r="1081" spans="1:12" x14ac:dyDescent="0.2">
      <c r="A1081" s="104">
        <v>45741</v>
      </c>
      <c r="B1081" s="105" t="s">
        <v>5466</v>
      </c>
      <c r="C1081" s="105" t="s">
        <v>3991</v>
      </c>
      <c r="D1081" s="105" t="s">
        <v>5467</v>
      </c>
      <c r="E1081" s="106">
        <v>-92304</v>
      </c>
      <c r="F1081" s="107" t="s">
        <v>156</v>
      </c>
      <c r="G1081" s="106">
        <v>-7384</v>
      </c>
      <c r="H1081" s="106">
        <v>-99688</v>
      </c>
      <c r="I1081" s="105" t="s">
        <v>3434</v>
      </c>
      <c r="J1081" s="105" t="s">
        <v>3435</v>
      </c>
      <c r="K1081" s="105" t="s">
        <v>3436</v>
      </c>
      <c r="L1081" s="103" t="s">
        <v>789</v>
      </c>
    </row>
    <row r="1082" spans="1:12" x14ac:dyDescent="0.2">
      <c r="A1082" s="104">
        <v>45741</v>
      </c>
      <c r="B1082" s="105" t="s">
        <v>5468</v>
      </c>
      <c r="C1082" s="105" t="s">
        <v>3991</v>
      </c>
      <c r="D1082" s="105" t="s">
        <v>5469</v>
      </c>
      <c r="E1082" s="106">
        <v>-62637</v>
      </c>
      <c r="F1082" s="107" t="s">
        <v>156</v>
      </c>
      <c r="G1082" s="106">
        <v>-5011</v>
      </c>
      <c r="H1082" s="106">
        <v>-67648</v>
      </c>
      <c r="I1082" s="105" t="s">
        <v>3434</v>
      </c>
      <c r="J1082" s="105" t="s">
        <v>3435</v>
      </c>
      <c r="K1082" s="105" t="s">
        <v>3436</v>
      </c>
      <c r="L1082" s="103" t="s">
        <v>789</v>
      </c>
    </row>
    <row r="1083" spans="1:12" x14ac:dyDescent="0.2">
      <c r="A1083" s="104">
        <v>45741</v>
      </c>
      <c r="B1083" s="105" t="s">
        <v>5470</v>
      </c>
      <c r="C1083" s="105" t="s">
        <v>775</v>
      </c>
      <c r="D1083" s="105" t="s">
        <v>5471</v>
      </c>
      <c r="E1083" s="106">
        <v>1368120</v>
      </c>
      <c r="F1083" s="107" t="s">
        <v>156</v>
      </c>
      <c r="G1083" s="106">
        <v>109450</v>
      </c>
      <c r="H1083" s="106">
        <v>1477570</v>
      </c>
      <c r="I1083" s="105" t="s">
        <v>3418</v>
      </c>
      <c r="J1083" s="105" t="s">
        <v>3419</v>
      </c>
      <c r="K1083" s="105" t="s">
        <v>3420</v>
      </c>
      <c r="L1083" s="103" t="s">
        <v>789</v>
      </c>
    </row>
    <row r="1084" spans="1:12" x14ac:dyDescent="0.2">
      <c r="A1084" s="104">
        <v>45741</v>
      </c>
      <c r="B1084" s="105" t="s">
        <v>5472</v>
      </c>
      <c r="C1084" s="105" t="s">
        <v>775</v>
      </c>
      <c r="D1084" s="105" t="s">
        <v>5473</v>
      </c>
      <c r="E1084" s="106">
        <v>184608</v>
      </c>
      <c r="F1084" s="107" t="s">
        <v>156</v>
      </c>
      <c r="G1084" s="106">
        <v>14769</v>
      </c>
      <c r="H1084" s="106">
        <v>199377</v>
      </c>
      <c r="I1084" s="105" t="s">
        <v>3434</v>
      </c>
      <c r="J1084" s="105" t="s">
        <v>3435</v>
      </c>
      <c r="K1084" s="105" t="s">
        <v>3436</v>
      </c>
      <c r="L1084" s="103" t="s">
        <v>789</v>
      </c>
    </row>
    <row r="1085" spans="1:12" x14ac:dyDescent="0.2">
      <c r="A1085" s="104">
        <v>45741</v>
      </c>
      <c r="B1085" s="105" t="s">
        <v>5474</v>
      </c>
      <c r="C1085" s="105" t="s">
        <v>775</v>
      </c>
      <c r="D1085" s="105" t="s">
        <v>5475</v>
      </c>
      <c r="E1085" s="106">
        <v>342852</v>
      </c>
      <c r="F1085" s="107" t="s">
        <v>156</v>
      </c>
      <c r="G1085" s="106">
        <v>27428</v>
      </c>
      <c r="H1085" s="106">
        <v>370280</v>
      </c>
      <c r="I1085" s="105" t="s">
        <v>3434</v>
      </c>
      <c r="J1085" s="105" t="s">
        <v>3435</v>
      </c>
      <c r="K1085" s="105" t="s">
        <v>3436</v>
      </c>
      <c r="L1085" s="103" t="s">
        <v>789</v>
      </c>
    </row>
    <row r="1086" spans="1:12" x14ac:dyDescent="0.2">
      <c r="A1086" s="104">
        <v>45741</v>
      </c>
      <c r="B1086" s="105" t="s">
        <v>5476</v>
      </c>
      <c r="C1086" s="105" t="s">
        <v>775</v>
      </c>
      <c r="D1086" s="105" t="s">
        <v>5477</v>
      </c>
      <c r="E1086" s="106">
        <v>382413</v>
      </c>
      <c r="F1086" s="107" t="s">
        <v>156</v>
      </c>
      <c r="G1086" s="106">
        <v>30593</v>
      </c>
      <c r="H1086" s="106">
        <v>413006</v>
      </c>
      <c r="I1086" s="105" t="s">
        <v>3434</v>
      </c>
      <c r="J1086" s="105" t="s">
        <v>3435</v>
      </c>
      <c r="K1086" s="105" t="s">
        <v>3436</v>
      </c>
      <c r="L1086" s="103" t="s">
        <v>789</v>
      </c>
    </row>
    <row r="1087" spans="1:12" x14ac:dyDescent="0.2">
      <c r="A1087" s="104">
        <v>45741</v>
      </c>
      <c r="B1087" s="105" t="s">
        <v>5478</v>
      </c>
      <c r="C1087" s="105" t="s">
        <v>775</v>
      </c>
      <c r="D1087" s="105" t="s">
        <v>5479</v>
      </c>
      <c r="E1087" s="106">
        <v>501096</v>
      </c>
      <c r="F1087" s="107" t="s">
        <v>156</v>
      </c>
      <c r="G1087" s="106">
        <v>40088</v>
      </c>
      <c r="H1087" s="106">
        <v>541184</v>
      </c>
      <c r="I1087" s="105" t="s">
        <v>3434</v>
      </c>
      <c r="J1087" s="105" t="s">
        <v>3435</v>
      </c>
      <c r="K1087" s="105" t="s">
        <v>3436</v>
      </c>
      <c r="L1087" s="103" t="s">
        <v>789</v>
      </c>
    </row>
    <row r="1088" spans="1:12" x14ac:dyDescent="0.2">
      <c r="A1088" s="104">
        <v>45741</v>
      </c>
      <c r="B1088" s="105" t="s">
        <v>5480</v>
      </c>
      <c r="C1088" s="105" t="s">
        <v>775</v>
      </c>
      <c r="D1088" s="105" t="s">
        <v>5481</v>
      </c>
      <c r="E1088" s="106">
        <v>501096</v>
      </c>
      <c r="F1088" s="107" t="s">
        <v>156</v>
      </c>
      <c r="G1088" s="106">
        <v>40088</v>
      </c>
      <c r="H1088" s="106">
        <v>541184</v>
      </c>
      <c r="I1088" s="105" t="s">
        <v>3434</v>
      </c>
      <c r="J1088" s="105" t="s">
        <v>3435</v>
      </c>
      <c r="K1088" s="105" t="s">
        <v>3436</v>
      </c>
      <c r="L1088" s="103" t="s">
        <v>789</v>
      </c>
    </row>
    <row r="1089" spans="1:12" x14ac:dyDescent="0.2">
      <c r="A1089" s="104">
        <v>45741</v>
      </c>
      <c r="B1089" s="105" t="s">
        <v>5482</v>
      </c>
      <c r="C1089" s="105" t="s">
        <v>775</v>
      </c>
      <c r="D1089" s="105" t="s">
        <v>5483</v>
      </c>
      <c r="E1089" s="106">
        <v>346140</v>
      </c>
      <c r="F1089" s="107" t="s">
        <v>156</v>
      </c>
      <c r="G1089" s="106">
        <v>27691</v>
      </c>
      <c r="H1089" s="106">
        <v>373831</v>
      </c>
      <c r="I1089" s="105" t="s">
        <v>3434</v>
      </c>
      <c r="J1089" s="105" t="s">
        <v>3435</v>
      </c>
      <c r="K1089" s="105" t="s">
        <v>3436</v>
      </c>
      <c r="L1089" s="103" t="s">
        <v>789</v>
      </c>
    </row>
    <row r="1090" spans="1:12" x14ac:dyDescent="0.2">
      <c r="A1090" s="104">
        <v>45741</v>
      </c>
      <c r="B1090" s="105" t="s">
        <v>5484</v>
      </c>
      <c r="C1090" s="105" t="s">
        <v>775</v>
      </c>
      <c r="D1090" s="105" t="s">
        <v>5485</v>
      </c>
      <c r="E1090" s="106">
        <v>616476</v>
      </c>
      <c r="F1090" s="107" t="s">
        <v>156</v>
      </c>
      <c r="G1090" s="106">
        <v>49318</v>
      </c>
      <c r="H1090" s="106">
        <v>665794</v>
      </c>
      <c r="I1090" s="105" t="s">
        <v>3434</v>
      </c>
      <c r="J1090" s="105" t="s">
        <v>3435</v>
      </c>
      <c r="K1090" s="105" t="s">
        <v>3436</v>
      </c>
      <c r="L1090" s="103" t="s">
        <v>789</v>
      </c>
    </row>
    <row r="1091" spans="1:12" x14ac:dyDescent="0.2">
      <c r="A1091" s="104">
        <v>45741</v>
      </c>
      <c r="B1091" s="105" t="s">
        <v>5486</v>
      </c>
      <c r="C1091" s="105" t="s">
        <v>775</v>
      </c>
      <c r="D1091" s="105" t="s">
        <v>5487</v>
      </c>
      <c r="E1091" s="106">
        <v>230760</v>
      </c>
      <c r="F1091" s="107" t="s">
        <v>156</v>
      </c>
      <c r="G1091" s="106">
        <v>18461</v>
      </c>
      <c r="H1091" s="106">
        <v>249221</v>
      </c>
      <c r="I1091" s="105" t="s">
        <v>3434</v>
      </c>
      <c r="J1091" s="105" t="s">
        <v>3435</v>
      </c>
      <c r="K1091" s="105" t="s">
        <v>3436</v>
      </c>
      <c r="L1091" s="103" t="s">
        <v>789</v>
      </c>
    </row>
    <row r="1092" spans="1:12" x14ac:dyDescent="0.2">
      <c r="A1092" s="104">
        <v>45741</v>
      </c>
      <c r="B1092" s="105" t="s">
        <v>5488</v>
      </c>
      <c r="C1092" s="105" t="s">
        <v>775</v>
      </c>
      <c r="D1092" s="105" t="s">
        <v>5489</v>
      </c>
      <c r="E1092" s="106">
        <v>731856</v>
      </c>
      <c r="F1092" s="107" t="s">
        <v>156</v>
      </c>
      <c r="G1092" s="106">
        <v>58548</v>
      </c>
      <c r="H1092" s="106">
        <v>790404</v>
      </c>
      <c r="I1092" s="105" t="s">
        <v>3434</v>
      </c>
      <c r="J1092" s="105" t="s">
        <v>3435</v>
      </c>
      <c r="K1092" s="105" t="s">
        <v>3436</v>
      </c>
      <c r="L1092" s="103" t="s">
        <v>789</v>
      </c>
    </row>
    <row r="1093" spans="1:12" x14ac:dyDescent="0.2">
      <c r="A1093" s="104">
        <v>45742</v>
      </c>
      <c r="B1093" s="105" t="s">
        <v>5490</v>
      </c>
      <c r="C1093" s="105" t="s">
        <v>775</v>
      </c>
      <c r="D1093" s="105" t="s">
        <v>5491</v>
      </c>
      <c r="E1093" s="106">
        <v>1252740</v>
      </c>
      <c r="F1093" s="107" t="s">
        <v>156</v>
      </c>
      <c r="G1093" s="106">
        <v>100219</v>
      </c>
      <c r="H1093" s="106">
        <v>1352959</v>
      </c>
      <c r="I1093" s="105" t="s">
        <v>3527</v>
      </c>
      <c r="J1093" s="105" t="s">
        <v>3426</v>
      </c>
      <c r="K1093" s="105" t="s">
        <v>3528</v>
      </c>
      <c r="L1093" s="103" t="s">
        <v>789</v>
      </c>
    </row>
    <row r="1094" spans="1:12" x14ac:dyDescent="0.2">
      <c r="A1094" s="104">
        <v>45742</v>
      </c>
      <c r="B1094" s="105" t="s">
        <v>5492</v>
      </c>
      <c r="C1094" s="105" t="s">
        <v>775</v>
      </c>
      <c r="D1094" s="105" t="s">
        <v>5493</v>
      </c>
      <c r="E1094" s="106">
        <v>184608</v>
      </c>
      <c r="F1094" s="107" t="s">
        <v>156</v>
      </c>
      <c r="G1094" s="106">
        <v>14769</v>
      </c>
      <c r="H1094" s="106">
        <v>199377</v>
      </c>
      <c r="I1094" s="105" t="s">
        <v>3434</v>
      </c>
      <c r="J1094" s="105" t="s">
        <v>3435</v>
      </c>
      <c r="K1094" s="105" t="s">
        <v>3436</v>
      </c>
      <c r="L1094" s="103" t="s">
        <v>789</v>
      </c>
    </row>
    <row r="1095" spans="1:12" x14ac:dyDescent="0.2">
      <c r="A1095" s="104">
        <v>45742</v>
      </c>
      <c r="B1095" s="105" t="s">
        <v>5494</v>
      </c>
      <c r="C1095" s="105" t="s">
        <v>775</v>
      </c>
      <c r="D1095" s="105" t="s">
        <v>5495</v>
      </c>
      <c r="E1095" s="106">
        <v>230760</v>
      </c>
      <c r="F1095" s="107" t="s">
        <v>156</v>
      </c>
      <c r="G1095" s="106">
        <v>18461</v>
      </c>
      <c r="H1095" s="106">
        <v>249221</v>
      </c>
      <c r="I1095" s="105" t="s">
        <v>3434</v>
      </c>
      <c r="J1095" s="105" t="s">
        <v>3435</v>
      </c>
      <c r="K1095" s="105" t="s">
        <v>3436</v>
      </c>
      <c r="L1095" s="103" t="s">
        <v>789</v>
      </c>
    </row>
    <row r="1096" spans="1:12" x14ac:dyDescent="0.2">
      <c r="A1096" s="104">
        <v>45742</v>
      </c>
      <c r="B1096" s="105" t="s">
        <v>5496</v>
      </c>
      <c r="C1096" s="105" t="s">
        <v>775</v>
      </c>
      <c r="D1096" s="105" t="s">
        <v>5497</v>
      </c>
      <c r="E1096" s="106">
        <v>184608</v>
      </c>
      <c r="F1096" s="107" t="s">
        <v>156</v>
      </c>
      <c r="G1096" s="106">
        <v>14769</v>
      </c>
      <c r="H1096" s="106">
        <v>199377</v>
      </c>
      <c r="I1096" s="105" t="s">
        <v>3434</v>
      </c>
      <c r="J1096" s="105" t="s">
        <v>3435</v>
      </c>
      <c r="K1096" s="105" t="s">
        <v>3436</v>
      </c>
      <c r="L1096" s="103" t="s">
        <v>789</v>
      </c>
    </row>
    <row r="1097" spans="1:12" x14ac:dyDescent="0.2">
      <c r="A1097" s="104">
        <v>45742</v>
      </c>
      <c r="B1097" s="105" t="s">
        <v>5498</v>
      </c>
      <c r="C1097" s="105" t="s">
        <v>775</v>
      </c>
      <c r="D1097" s="105" t="s">
        <v>5499</v>
      </c>
      <c r="E1097" s="106">
        <v>481308</v>
      </c>
      <c r="F1097" s="107" t="s">
        <v>156</v>
      </c>
      <c r="G1097" s="106">
        <v>38505</v>
      </c>
      <c r="H1097" s="106">
        <v>519813</v>
      </c>
      <c r="I1097" s="105" t="s">
        <v>3434</v>
      </c>
      <c r="J1097" s="105" t="s">
        <v>3435</v>
      </c>
      <c r="K1097" s="105" t="s">
        <v>3436</v>
      </c>
      <c r="L1097" s="103" t="s">
        <v>789</v>
      </c>
    </row>
    <row r="1098" spans="1:12" x14ac:dyDescent="0.2">
      <c r="A1098" s="104">
        <v>45742</v>
      </c>
      <c r="B1098" s="105" t="s">
        <v>5500</v>
      </c>
      <c r="C1098" s="105" t="s">
        <v>775</v>
      </c>
      <c r="D1098" s="105" t="s">
        <v>5501</v>
      </c>
      <c r="E1098" s="106">
        <v>534051</v>
      </c>
      <c r="F1098" s="107" t="s">
        <v>156</v>
      </c>
      <c r="G1098" s="106">
        <v>42724</v>
      </c>
      <c r="H1098" s="106">
        <v>576775</v>
      </c>
      <c r="I1098" s="105" t="s">
        <v>3434</v>
      </c>
      <c r="J1098" s="105" t="s">
        <v>3435</v>
      </c>
      <c r="K1098" s="105" t="s">
        <v>3436</v>
      </c>
      <c r="L1098" s="103" t="s">
        <v>789</v>
      </c>
    </row>
    <row r="1099" spans="1:12" x14ac:dyDescent="0.2">
      <c r="A1099" s="104">
        <v>45742</v>
      </c>
      <c r="B1099" s="105" t="s">
        <v>5502</v>
      </c>
      <c r="C1099" s="105" t="s">
        <v>775</v>
      </c>
      <c r="D1099" s="105" t="s">
        <v>5503</v>
      </c>
      <c r="E1099" s="106">
        <v>501096</v>
      </c>
      <c r="F1099" s="107" t="s">
        <v>156</v>
      </c>
      <c r="G1099" s="106">
        <v>40088</v>
      </c>
      <c r="H1099" s="106">
        <v>541184</v>
      </c>
      <c r="I1099" s="105" t="s">
        <v>3434</v>
      </c>
      <c r="J1099" s="105" t="s">
        <v>3435</v>
      </c>
      <c r="K1099" s="105" t="s">
        <v>3436</v>
      </c>
      <c r="L1099" s="103" t="s">
        <v>789</v>
      </c>
    </row>
    <row r="1100" spans="1:12" x14ac:dyDescent="0.2">
      <c r="A1100" s="104">
        <v>45742</v>
      </c>
      <c r="B1100" s="105" t="s">
        <v>5504</v>
      </c>
      <c r="C1100" s="105" t="s">
        <v>775</v>
      </c>
      <c r="D1100" s="105" t="s">
        <v>5505</v>
      </c>
      <c r="E1100" s="106">
        <v>721962</v>
      </c>
      <c r="F1100" s="107" t="s">
        <v>156</v>
      </c>
      <c r="G1100" s="106">
        <v>57757</v>
      </c>
      <c r="H1100" s="106">
        <v>779719</v>
      </c>
      <c r="I1100" s="105" t="s">
        <v>3434</v>
      </c>
      <c r="J1100" s="105" t="s">
        <v>3435</v>
      </c>
      <c r="K1100" s="105" t="s">
        <v>3436</v>
      </c>
      <c r="L1100" s="103" t="s">
        <v>789</v>
      </c>
    </row>
    <row r="1101" spans="1:12" x14ac:dyDescent="0.2">
      <c r="A1101" s="104">
        <v>45742</v>
      </c>
      <c r="B1101" s="105" t="s">
        <v>5506</v>
      </c>
      <c r="C1101" s="105" t="s">
        <v>775</v>
      </c>
      <c r="D1101" s="105" t="s">
        <v>5507</v>
      </c>
      <c r="E1101" s="106">
        <v>491202</v>
      </c>
      <c r="F1101" s="107" t="s">
        <v>156</v>
      </c>
      <c r="G1101" s="106">
        <v>39296</v>
      </c>
      <c r="H1101" s="106">
        <v>530498</v>
      </c>
      <c r="I1101" s="105" t="s">
        <v>3434</v>
      </c>
      <c r="J1101" s="105" t="s">
        <v>3435</v>
      </c>
      <c r="K1101" s="105" t="s">
        <v>3436</v>
      </c>
      <c r="L1101" s="103" t="s">
        <v>789</v>
      </c>
    </row>
    <row r="1102" spans="1:12" x14ac:dyDescent="0.2">
      <c r="A1102" s="104">
        <v>45742</v>
      </c>
      <c r="B1102" s="105" t="s">
        <v>5508</v>
      </c>
      <c r="C1102" s="105" t="s">
        <v>775</v>
      </c>
      <c r="D1102" s="105" t="s">
        <v>5509</v>
      </c>
      <c r="E1102" s="106">
        <v>857130</v>
      </c>
      <c r="F1102" s="107" t="s">
        <v>156</v>
      </c>
      <c r="G1102" s="106">
        <v>68570</v>
      </c>
      <c r="H1102" s="106">
        <v>925700</v>
      </c>
      <c r="I1102" s="105" t="s">
        <v>3434</v>
      </c>
      <c r="J1102" s="105" t="s">
        <v>3435</v>
      </c>
      <c r="K1102" s="105" t="s">
        <v>3436</v>
      </c>
      <c r="L1102" s="103" t="s">
        <v>789</v>
      </c>
    </row>
    <row r="1103" spans="1:12" x14ac:dyDescent="0.2">
      <c r="A1103" s="104">
        <v>45742</v>
      </c>
      <c r="B1103" s="105" t="s">
        <v>5510</v>
      </c>
      <c r="C1103" s="105" t="s">
        <v>775</v>
      </c>
      <c r="D1103" s="105" t="s">
        <v>5511</v>
      </c>
      <c r="E1103" s="106">
        <v>626370</v>
      </c>
      <c r="F1103" s="107" t="s">
        <v>156</v>
      </c>
      <c r="G1103" s="106">
        <v>50110</v>
      </c>
      <c r="H1103" s="106">
        <v>676480</v>
      </c>
      <c r="I1103" s="105" t="s">
        <v>3434</v>
      </c>
      <c r="J1103" s="105" t="s">
        <v>3435</v>
      </c>
      <c r="K1103" s="105" t="s">
        <v>3436</v>
      </c>
      <c r="L1103" s="103" t="s">
        <v>789</v>
      </c>
    </row>
    <row r="1104" spans="1:12" x14ac:dyDescent="0.2">
      <c r="A1104" s="104">
        <v>45743</v>
      </c>
      <c r="B1104" s="105" t="s">
        <v>5512</v>
      </c>
      <c r="C1104" s="105" t="s">
        <v>775</v>
      </c>
      <c r="D1104" s="105" t="s">
        <v>5513</v>
      </c>
      <c r="E1104" s="106">
        <v>501096</v>
      </c>
      <c r="F1104" s="107" t="s">
        <v>156</v>
      </c>
      <c r="G1104" s="106">
        <v>40088</v>
      </c>
      <c r="H1104" s="106">
        <v>541184</v>
      </c>
      <c r="I1104" s="105" t="s">
        <v>3434</v>
      </c>
      <c r="J1104" s="105" t="s">
        <v>3435</v>
      </c>
      <c r="K1104" s="105" t="s">
        <v>3436</v>
      </c>
      <c r="L1104" s="103" t="s">
        <v>789</v>
      </c>
    </row>
    <row r="1105" spans="1:12" x14ac:dyDescent="0.2">
      <c r="A1105" s="104">
        <v>45743</v>
      </c>
      <c r="B1105" s="105" t="s">
        <v>5514</v>
      </c>
      <c r="C1105" s="105" t="s">
        <v>775</v>
      </c>
      <c r="D1105" s="105" t="s">
        <v>5515</v>
      </c>
      <c r="E1105" s="106">
        <v>626370</v>
      </c>
      <c r="F1105" s="107" t="s">
        <v>156</v>
      </c>
      <c r="G1105" s="106">
        <v>50110</v>
      </c>
      <c r="H1105" s="106">
        <v>676480</v>
      </c>
      <c r="I1105" s="105" t="s">
        <v>3434</v>
      </c>
      <c r="J1105" s="105" t="s">
        <v>3435</v>
      </c>
      <c r="K1105" s="105" t="s">
        <v>3436</v>
      </c>
      <c r="L1105" s="103" t="s">
        <v>789</v>
      </c>
    </row>
    <row r="1106" spans="1:12" x14ac:dyDescent="0.2">
      <c r="A1106" s="104">
        <v>45743</v>
      </c>
      <c r="B1106" s="105" t="s">
        <v>5516</v>
      </c>
      <c r="C1106" s="105" t="s">
        <v>775</v>
      </c>
      <c r="D1106" s="105" t="s">
        <v>5517</v>
      </c>
      <c r="E1106" s="106">
        <v>543945</v>
      </c>
      <c r="F1106" s="107" t="s">
        <v>156</v>
      </c>
      <c r="G1106" s="106">
        <v>43516</v>
      </c>
      <c r="H1106" s="106">
        <v>587461</v>
      </c>
      <c r="I1106" s="105" t="s">
        <v>3434</v>
      </c>
      <c r="J1106" s="105" t="s">
        <v>3435</v>
      </c>
      <c r="K1106" s="105" t="s">
        <v>3436</v>
      </c>
      <c r="L1106" s="103" t="s">
        <v>789</v>
      </c>
    </row>
    <row r="1107" spans="1:12" x14ac:dyDescent="0.2">
      <c r="A1107" s="104">
        <v>45743</v>
      </c>
      <c r="B1107" s="105" t="s">
        <v>5518</v>
      </c>
      <c r="C1107" s="105" t="s">
        <v>775</v>
      </c>
      <c r="D1107" s="105" t="s">
        <v>5519</v>
      </c>
      <c r="E1107" s="106">
        <v>606582</v>
      </c>
      <c r="F1107" s="107" t="s">
        <v>156</v>
      </c>
      <c r="G1107" s="106">
        <v>48527</v>
      </c>
      <c r="H1107" s="106">
        <v>655109</v>
      </c>
      <c r="I1107" s="105" t="s">
        <v>3434</v>
      </c>
      <c r="J1107" s="105" t="s">
        <v>3435</v>
      </c>
      <c r="K1107" s="105" t="s">
        <v>3436</v>
      </c>
      <c r="L1107" s="103" t="s">
        <v>789</v>
      </c>
    </row>
    <row r="1108" spans="1:12" x14ac:dyDescent="0.2">
      <c r="A1108" s="104">
        <v>45743</v>
      </c>
      <c r="B1108" s="105" t="s">
        <v>5520</v>
      </c>
      <c r="C1108" s="105" t="s">
        <v>775</v>
      </c>
      <c r="D1108" s="105" t="s">
        <v>5521</v>
      </c>
      <c r="E1108" s="106">
        <v>346140</v>
      </c>
      <c r="F1108" s="107" t="s">
        <v>156</v>
      </c>
      <c r="G1108" s="106">
        <v>27691</v>
      </c>
      <c r="H1108" s="106">
        <v>373831</v>
      </c>
      <c r="I1108" s="105" t="s">
        <v>3434</v>
      </c>
      <c r="J1108" s="105" t="s">
        <v>3435</v>
      </c>
      <c r="K1108" s="105" t="s">
        <v>3436</v>
      </c>
      <c r="L1108" s="103" t="s">
        <v>789</v>
      </c>
    </row>
    <row r="1109" spans="1:12" x14ac:dyDescent="0.2">
      <c r="A1109" s="104">
        <v>45743</v>
      </c>
      <c r="B1109" s="105" t="s">
        <v>5522</v>
      </c>
      <c r="C1109" s="105" t="s">
        <v>775</v>
      </c>
      <c r="D1109" s="105" t="s">
        <v>5523</v>
      </c>
      <c r="E1109" s="106">
        <v>501096</v>
      </c>
      <c r="F1109" s="107" t="s">
        <v>156</v>
      </c>
      <c r="G1109" s="106">
        <v>40088</v>
      </c>
      <c r="H1109" s="106">
        <v>541184</v>
      </c>
      <c r="I1109" s="105" t="s">
        <v>3434</v>
      </c>
      <c r="J1109" s="105" t="s">
        <v>3435</v>
      </c>
      <c r="K1109" s="105" t="s">
        <v>3436</v>
      </c>
      <c r="L1109" s="103" t="s">
        <v>789</v>
      </c>
    </row>
    <row r="1110" spans="1:12" x14ac:dyDescent="0.2">
      <c r="A1110" s="104">
        <v>45743</v>
      </c>
      <c r="B1110" s="105" t="s">
        <v>5524</v>
      </c>
      <c r="C1110" s="105" t="s">
        <v>775</v>
      </c>
      <c r="D1110" s="105" t="s">
        <v>5525</v>
      </c>
      <c r="E1110" s="106">
        <v>501096</v>
      </c>
      <c r="F1110" s="107" t="s">
        <v>156</v>
      </c>
      <c r="G1110" s="106">
        <v>40088</v>
      </c>
      <c r="H1110" s="106">
        <v>541184</v>
      </c>
      <c r="I1110" s="105" t="s">
        <v>3434</v>
      </c>
      <c r="J1110" s="105" t="s">
        <v>3435</v>
      </c>
      <c r="K1110" s="105" t="s">
        <v>3436</v>
      </c>
      <c r="L1110" s="103" t="s">
        <v>789</v>
      </c>
    </row>
    <row r="1111" spans="1:12" x14ac:dyDescent="0.2">
      <c r="A1111" s="104">
        <v>45745</v>
      </c>
      <c r="B1111" s="105" t="s">
        <v>5526</v>
      </c>
      <c r="C1111" s="105" t="s">
        <v>775</v>
      </c>
      <c r="D1111" s="105" t="s">
        <v>5527</v>
      </c>
      <c r="E1111" s="106">
        <v>593400</v>
      </c>
      <c r="F1111" s="107" t="s">
        <v>156</v>
      </c>
      <c r="G1111" s="106">
        <v>47472</v>
      </c>
      <c r="H1111" s="106">
        <v>640872</v>
      </c>
      <c r="I1111" s="105" t="s">
        <v>3434</v>
      </c>
      <c r="J1111" s="105" t="s">
        <v>3435</v>
      </c>
      <c r="K1111" s="105" t="s">
        <v>3436</v>
      </c>
      <c r="L1111" s="103" t="s">
        <v>789</v>
      </c>
    </row>
    <row r="1112" spans="1:12" x14ac:dyDescent="0.2">
      <c r="A1112" s="104">
        <v>45747</v>
      </c>
      <c r="B1112" s="105" t="s">
        <v>3421</v>
      </c>
      <c r="C1112" s="105" t="s">
        <v>5528</v>
      </c>
      <c r="D1112" s="105" t="s">
        <v>5529</v>
      </c>
      <c r="E1112" s="106">
        <v>-62637</v>
      </c>
      <c r="F1112" s="107" t="s">
        <v>156</v>
      </c>
      <c r="G1112" s="106">
        <v>-5011</v>
      </c>
      <c r="H1112" s="106">
        <v>-67648</v>
      </c>
      <c r="I1112" s="105" t="s">
        <v>3795</v>
      </c>
      <c r="J1112" s="105" t="s">
        <v>3534</v>
      </c>
      <c r="K1112" s="105" t="s">
        <v>3796</v>
      </c>
      <c r="L1112" s="103" t="s">
        <v>789</v>
      </c>
    </row>
    <row r="1113" spans="1:12" x14ac:dyDescent="0.2">
      <c r="A1113" s="104">
        <v>45747</v>
      </c>
      <c r="B1113" s="105" t="s">
        <v>5530</v>
      </c>
      <c r="C1113" s="105" t="s">
        <v>4179</v>
      </c>
      <c r="D1113" s="105" t="s">
        <v>5531</v>
      </c>
      <c r="E1113" s="106">
        <v>-201093</v>
      </c>
      <c r="F1113" s="107" t="s">
        <v>156</v>
      </c>
      <c r="G1113" s="106">
        <v>-16087</v>
      </c>
      <c r="H1113" s="106">
        <v>-217180</v>
      </c>
      <c r="I1113" s="105" t="s">
        <v>3429</v>
      </c>
      <c r="J1113" s="105" t="s">
        <v>3430</v>
      </c>
      <c r="K1113" s="105" t="s">
        <v>3431</v>
      </c>
      <c r="L1113" s="103" t="s">
        <v>789</v>
      </c>
    </row>
    <row r="1114" spans="1:12" x14ac:dyDescent="0.2">
      <c r="A1114" s="104">
        <v>45747</v>
      </c>
      <c r="B1114" s="105" t="s">
        <v>5532</v>
      </c>
      <c r="C1114" s="105" t="s">
        <v>4184</v>
      </c>
      <c r="D1114" s="105" t="s">
        <v>5533</v>
      </c>
      <c r="E1114" s="106">
        <v>-375822</v>
      </c>
      <c r="F1114" s="107" t="s">
        <v>156</v>
      </c>
      <c r="G1114" s="106">
        <v>-30066</v>
      </c>
      <c r="H1114" s="106">
        <v>-405888</v>
      </c>
      <c r="I1114" s="105" t="s">
        <v>3423</v>
      </c>
      <c r="J1114" s="105" t="s">
        <v>3424</v>
      </c>
      <c r="K1114" s="105" t="s">
        <v>3425</v>
      </c>
      <c r="L1114" s="103" t="s">
        <v>789</v>
      </c>
    </row>
    <row r="1115" spans="1:12" x14ac:dyDescent="0.2">
      <c r="A1115" s="104">
        <v>45747</v>
      </c>
      <c r="B1115" s="105" t="s">
        <v>5534</v>
      </c>
      <c r="C1115" s="105" t="s">
        <v>4184</v>
      </c>
      <c r="D1115" s="105" t="s">
        <v>5535</v>
      </c>
      <c r="E1115" s="106">
        <v>-69228</v>
      </c>
      <c r="F1115" s="107" t="s">
        <v>156</v>
      </c>
      <c r="G1115" s="106">
        <v>-5538</v>
      </c>
      <c r="H1115" s="106">
        <v>-74766</v>
      </c>
      <c r="I1115" s="105" t="s">
        <v>3423</v>
      </c>
      <c r="J1115" s="105" t="s">
        <v>3424</v>
      </c>
      <c r="K1115" s="105" t="s">
        <v>3425</v>
      </c>
      <c r="L1115" s="103" t="s">
        <v>789</v>
      </c>
    </row>
    <row r="1116" spans="1:12" x14ac:dyDescent="0.2">
      <c r="A1116" s="104">
        <v>45747</v>
      </c>
      <c r="B1116" s="105" t="s">
        <v>5536</v>
      </c>
      <c r="C1116" s="105" t="s">
        <v>4184</v>
      </c>
      <c r="D1116" s="105" t="s">
        <v>5537</v>
      </c>
      <c r="E1116" s="106">
        <v>-85713</v>
      </c>
      <c r="F1116" s="107" t="s">
        <v>156</v>
      </c>
      <c r="G1116" s="106">
        <v>-6857</v>
      </c>
      <c r="H1116" s="106">
        <v>-92570</v>
      </c>
      <c r="I1116" s="105" t="s">
        <v>3423</v>
      </c>
      <c r="J1116" s="105" t="s">
        <v>3424</v>
      </c>
      <c r="K1116" s="105" t="s">
        <v>3425</v>
      </c>
      <c r="L1116" s="103" t="s">
        <v>789</v>
      </c>
    </row>
    <row r="1117" spans="1:12" x14ac:dyDescent="0.2">
      <c r="A1117" s="104">
        <v>45747</v>
      </c>
      <c r="B1117" s="105" t="s">
        <v>5538</v>
      </c>
      <c r="C1117" s="105" t="s">
        <v>4184</v>
      </c>
      <c r="D1117" s="105" t="s">
        <v>5539</v>
      </c>
      <c r="E1117" s="106">
        <v>-313185</v>
      </c>
      <c r="F1117" s="107" t="s">
        <v>156</v>
      </c>
      <c r="G1117" s="106">
        <v>-25055</v>
      </c>
      <c r="H1117" s="106">
        <v>-338240</v>
      </c>
      <c r="I1117" s="105" t="s">
        <v>3423</v>
      </c>
      <c r="J1117" s="105" t="s">
        <v>3424</v>
      </c>
      <c r="K1117" s="105" t="s">
        <v>3425</v>
      </c>
      <c r="L1117" s="103" t="s">
        <v>789</v>
      </c>
    </row>
    <row r="1118" spans="1:12" x14ac:dyDescent="0.2">
      <c r="A1118" s="104">
        <v>45747</v>
      </c>
      <c r="B1118" s="105" t="s">
        <v>5540</v>
      </c>
      <c r="C1118" s="105" t="s">
        <v>4184</v>
      </c>
      <c r="D1118" s="105" t="s">
        <v>5541</v>
      </c>
      <c r="E1118" s="106">
        <v>-125274</v>
      </c>
      <c r="F1118" s="107" t="s">
        <v>156</v>
      </c>
      <c r="G1118" s="106">
        <v>-10022</v>
      </c>
      <c r="H1118" s="106">
        <v>-135296</v>
      </c>
      <c r="I1118" s="105" t="s">
        <v>3423</v>
      </c>
      <c r="J1118" s="105" t="s">
        <v>3424</v>
      </c>
      <c r="K1118" s="105" t="s">
        <v>3425</v>
      </c>
      <c r="L1118" s="103" t="s">
        <v>789</v>
      </c>
    </row>
    <row r="1119" spans="1:12" x14ac:dyDescent="0.2">
      <c r="A1119" s="104">
        <v>45747</v>
      </c>
      <c r="B1119" s="105" t="s">
        <v>5542</v>
      </c>
      <c r="C1119" s="105" t="s">
        <v>4184</v>
      </c>
      <c r="D1119" s="105" t="s">
        <v>5543</v>
      </c>
      <c r="E1119" s="106">
        <v>-125274</v>
      </c>
      <c r="F1119" s="107" t="s">
        <v>156</v>
      </c>
      <c r="G1119" s="106">
        <v>-10022</v>
      </c>
      <c r="H1119" s="106">
        <v>-135296</v>
      </c>
      <c r="I1119" s="105" t="s">
        <v>3423</v>
      </c>
      <c r="J1119" s="105" t="s">
        <v>3424</v>
      </c>
      <c r="K1119" s="105" t="s">
        <v>3425</v>
      </c>
      <c r="L1119" s="103" t="s">
        <v>789</v>
      </c>
    </row>
    <row r="1120" spans="1:12" x14ac:dyDescent="0.2">
      <c r="A1120" s="104">
        <v>45747</v>
      </c>
      <c r="B1120" s="105" t="s">
        <v>5544</v>
      </c>
      <c r="C1120" s="105" t="s">
        <v>4184</v>
      </c>
      <c r="D1120" s="105" t="s">
        <v>5545</v>
      </c>
      <c r="E1120" s="106">
        <v>-187911</v>
      </c>
      <c r="F1120" s="107" t="s">
        <v>156</v>
      </c>
      <c r="G1120" s="106">
        <v>-15033</v>
      </c>
      <c r="H1120" s="106">
        <v>-202944</v>
      </c>
      <c r="I1120" s="105" t="s">
        <v>3423</v>
      </c>
      <c r="J1120" s="105" t="s">
        <v>3424</v>
      </c>
      <c r="K1120" s="105" t="s">
        <v>3425</v>
      </c>
      <c r="L1120" s="103" t="s">
        <v>789</v>
      </c>
    </row>
    <row r="1121" spans="1:12" x14ac:dyDescent="0.2">
      <c r="A1121" s="104">
        <v>45747</v>
      </c>
      <c r="B1121" s="105" t="s">
        <v>5546</v>
      </c>
      <c r="C1121" s="105" t="s">
        <v>3991</v>
      </c>
      <c r="D1121" s="105" t="s">
        <v>5547</v>
      </c>
      <c r="E1121" s="106">
        <v>-125274</v>
      </c>
      <c r="F1121" s="107" t="s">
        <v>156</v>
      </c>
      <c r="G1121" s="106">
        <v>-10022</v>
      </c>
      <c r="H1121" s="106">
        <v>-135296</v>
      </c>
      <c r="I1121" s="105" t="s">
        <v>3434</v>
      </c>
      <c r="J1121" s="105" t="s">
        <v>3435</v>
      </c>
      <c r="K1121" s="105" t="s">
        <v>3436</v>
      </c>
      <c r="L1121" s="103" t="s">
        <v>789</v>
      </c>
    </row>
    <row r="1122" spans="1:12" x14ac:dyDescent="0.2">
      <c r="A1122" s="104">
        <v>45747</v>
      </c>
      <c r="B1122" s="105" t="s">
        <v>5548</v>
      </c>
      <c r="C1122" s="105" t="s">
        <v>3991</v>
      </c>
      <c r="D1122" s="105" t="s">
        <v>5549</v>
      </c>
      <c r="E1122" s="106">
        <v>-184608</v>
      </c>
      <c r="F1122" s="107" t="s">
        <v>156</v>
      </c>
      <c r="G1122" s="106">
        <v>-14769</v>
      </c>
      <c r="H1122" s="106">
        <v>-199377</v>
      </c>
      <c r="I1122" s="105" t="s">
        <v>3434</v>
      </c>
      <c r="J1122" s="105" t="s">
        <v>3435</v>
      </c>
      <c r="K1122" s="105" t="s">
        <v>3436</v>
      </c>
      <c r="L1122" s="103" t="s">
        <v>789</v>
      </c>
    </row>
    <row r="1123" spans="1:12" x14ac:dyDescent="0.2">
      <c r="A1123" s="104">
        <v>45747</v>
      </c>
      <c r="B1123" s="105" t="s">
        <v>5550</v>
      </c>
      <c r="C1123" s="105" t="s">
        <v>3991</v>
      </c>
      <c r="D1123" s="105" t="s">
        <v>5551</v>
      </c>
      <c r="E1123" s="106">
        <v>-250548</v>
      </c>
      <c r="F1123" s="107" t="s">
        <v>156</v>
      </c>
      <c r="G1123" s="106">
        <v>-20044</v>
      </c>
      <c r="H1123" s="106">
        <v>-270592</v>
      </c>
      <c r="I1123" s="105" t="s">
        <v>3434</v>
      </c>
      <c r="J1123" s="105" t="s">
        <v>3435</v>
      </c>
      <c r="K1123" s="105" t="s">
        <v>3436</v>
      </c>
      <c r="L1123" s="103" t="s">
        <v>789</v>
      </c>
    </row>
    <row r="1124" spans="1:12" x14ac:dyDescent="0.2">
      <c r="A1124" s="104">
        <v>45747</v>
      </c>
      <c r="B1124" s="105" t="s">
        <v>5552</v>
      </c>
      <c r="C1124" s="105" t="s">
        <v>3991</v>
      </c>
      <c r="D1124" s="105" t="s">
        <v>5553</v>
      </c>
      <c r="E1124" s="106">
        <v>-115380</v>
      </c>
      <c r="F1124" s="107" t="s">
        <v>156</v>
      </c>
      <c r="G1124" s="106">
        <v>-9230</v>
      </c>
      <c r="H1124" s="106">
        <v>-124610</v>
      </c>
      <c r="I1124" s="105" t="s">
        <v>3434</v>
      </c>
      <c r="J1124" s="105" t="s">
        <v>3435</v>
      </c>
      <c r="K1124" s="105" t="s">
        <v>3436</v>
      </c>
      <c r="L1124" s="103" t="s">
        <v>789</v>
      </c>
    </row>
    <row r="1125" spans="1:12" x14ac:dyDescent="0.2">
      <c r="A1125" s="104">
        <v>45747</v>
      </c>
      <c r="B1125" s="105" t="s">
        <v>5554</v>
      </c>
      <c r="C1125" s="105" t="s">
        <v>3991</v>
      </c>
      <c r="D1125" s="105" t="s">
        <v>5555</v>
      </c>
      <c r="E1125" s="106">
        <v>-187911</v>
      </c>
      <c r="F1125" s="107" t="s">
        <v>156</v>
      </c>
      <c r="G1125" s="106">
        <v>-15033</v>
      </c>
      <c r="H1125" s="106">
        <v>-202944</v>
      </c>
      <c r="I1125" s="105" t="s">
        <v>3434</v>
      </c>
      <c r="J1125" s="105" t="s">
        <v>3435</v>
      </c>
      <c r="K1125" s="105" t="s">
        <v>3436</v>
      </c>
      <c r="L1125" s="103" t="s">
        <v>789</v>
      </c>
    </row>
    <row r="1126" spans="1:12" x14ac:dyDescent="0.2">
      <c r="A1126" s="104">
        <v>45747</v>
      </c>
      <c r="B1126" s="105" t="s">
        <v>5556</v>
      </c>
      <c r="C1126" s="105" t="s">
        <v>3991</v>
      </c>
      <c r="D1126" s="105" t="s">
        <v>5557</v>
      </c>
      <c r="E1126" s="106">
        <v>-187911</v>
      </c>
      <c r="F1126" s="107" t="s">
        <v>156</v>
      </c>
      <c r="G1126" s="106">
        <v>-15033</v>
      </c>
      <c r="H1126" s="106">
        <v>-202944</v>
      </c>
      <c r="I1126" s="105" t="s">
        <v>3434</v>
      </c>
      <c r="J1126" s="105" t="s">
        <v>3435</v>
      </c>
      <c r="K1126" s="105" t="s">
        <v>3436</v>
      </c>
      <c r="L1126" s="103" t="s">
        <v>789</v>
      </c>
    </row>
    <row r="1127" spans="1:12" x14ac:dyDescent="0.2">
      <c r="A1127" s="104">
        <v>45747</v>
      </c>
      <c r="B1127" s="105" t="s">
        <v>5558</v>
      </c>
      <c r="C1127" s="105" t="s">
        <v>3991</v>
      </c>
      <c r="D1127" s="105" t="s">
        <v>5559</v>
      </c>
      <c r="E1127" s="106">
        <v>-250548</v>
      </c>
      <c r="F1127" s="107" t="s">
        <v>156</v>
      </c>
      <c r="G1127" s="106">
        <v>-20044</v>
      </c>
      <c r="H1127" s="106">
        <v>-270592</v>
      </c>
      <c r="I1127" s="105" t="s">
        <v>3434</v>
      </c>
      <c r="J1127" s="105" t="s">
        <v>3435</v>
      </c>
      <c r="K1127" s="105" t="s">
        <v>3436</v>
      </c>
      <c r="L1127" s="103" t="s">
        <v>789</v>
      </c>
    </row>
    <row r="1128" spans="1:12" x14ac:dyDescent="0.2">
      <c r="A1128" s="104">
        <v>45747</v>
      </c>
      <c r="B1128" s="105" t="s">
        <v>5560</v>
      </c>
      <c r="C1128" s="105" t="s">
        <v>3991</v>
      </c>
      <c r="D1128" s="105" t="s">
        <v>5561</v>
      </c>
      <c r="E1128" s="106">
        <v>-125274</v>
      </c>
      <c r="F1128" s="107" t="s">
        <v>156</v>
      </c>
      <c r="G1128" s="106">
        <v>-10022</v>
      </c>
      <c r="H1128" s="106">
        <v>-135296</v>
      </c>
      <c r="I1128" s="105" t="s">
        <v>3434</v>
      </c>
      <c r="J1128" s="105" t="s">
        <v>3435</v>
      </c>
      <c r="K1128" s="105" t="s">
        <v>3436</v>
      </c>
      <c r="L1128" s="103" t="s">
        <v>789</v>
      </c>
    </row>
    <row r="1129" spans="1:12" x14ac:dyDescent="0.2">
      <c r="A1129" s="104">
        <v>45747</v>
      </c>
      <c r="B1129" s="105" t="s">
        <v>5562</v>
      </c>
      <c r="C1129" s="105" t="s">
        <v>3991</v>
      </c>
      <c r="D1129" s="105" t="s">
        <v>5563</v>
      </c>
      <c r="E1129" s="106">
        <v>-187911</v>
      </c>
      <c r="F1129" s="107" t="s">
        <v>156</v>
      </c>
      <c r="G1129" s="106">
        <v>-15033</v>
      </c>
      <c r="H1129" s="106">
        <v>-202944</v>
      </c>
      <c r="I1129" s="105" t="s">
        <v>3434</v>
      </c>
      <c r="J1129" s="105" t="s">
        <v>3435</v>
      </c>
      <c r="K1129" s="105" t="s">
        <v>3436</v>
      </c>
      <c r="L1129" s="103" t="s">
        <v>789</v>
      </c>
    </row>
    <row r="1130" spans="1:12" x14ac:dyDescent="0.2">
      <c r="A1130" s="104">
        <v>45747</v>
      </c>
      <c r="B1130" s="105" t="s">
        <v>5564</v>
      </c>
      <c r="C1130" s="105" t="s">
        <v>3991</v>
      </c>
      <c r="D1130" s="105" t="s">
        <v>5565</v>
      </c>
      <c r="E1130" s="106">
        <v>-375822</v>
      </c>
      <c r="F1130" s="107" t="s">
        <v>156</v>
      </c>
      <c r="G1130" s="106">
        <v>-30066</v>
      </c>
      <c r="H1130" s="106">
        <v>-405888</v>
      </c>
      <c r="I1130" s="105" t="s">
        <v>3434</v>
      </c>
      <c r="J1130" s="105" t="s">
        <v>3435</v>
      </c>
      <c r="K1130" s="105" t="s">
        <v>3436</v>
      </c>
      <c r="L1130" s="103" t="s">
        <v>789</v>
      </c>
    </row>
    <row r="1131" spans="1:12" x14ac:dyDescent="0.2">
      <c r="A1131" s="104">
        <v>45747</v>
      </c>
      <c r="B1131" s="105" t="s">
        <v>5566</v>
      </c>
      <c r="C1131" s="105" t="s">
        <v>3991</v>
      </c>
      <c r="D1131" s="105" t="s">
        <v>5567</v>
      </c>
      <c r="E1131" s="106">
        <v>-92304</v>
      </c>
      <c r="F1131" s="107" t="s">
        <v>156</v>
      </c>
      <c r="G1131" s="106">
        <v>-7384</v>
      </c>
      <c r="H1131" s="106">
        <v>-99688</v>
      </c>
      <c r="I1131" s="105" t="s">
        <v>3434</v>
      </c>
      <c r="J1131" s="105" t="s">
        <v>3435</v>
      </c>
      <c r="K1131" s="105" t="s">
        <v>3436</v>
      </c>
      <c r="L1131" s="103" t="s">
        <v>789</v>
      </c>
    </row>
    <row r="1132" spans="1:12" x14ac:dyDescent="0.2">
      <c r="A1132" s="104">
        <v>45747</v>
      </c>
      <c r="B1132" s="105" t="s">
        <v>5568</v>
      </c>
      <c r="C1132" s="105" t="s">
        <v>3991</v>
      </c>
      <c r="D1132" s="105" t="s">
        <v>5569</v>
      </c>
      <c r="E1132" s="106">
        <v>-375822</v>
      </c>
      <c r="F1132" s="107" t="s">
        <v>156</v>
      </c>
      <c r="G1132" s="106">
        <v>-30066</v>
      </c>
      <c r="H1132" s="106">
        <v>-405888</v>
      </c>
      <c r="I1132" s="105" t="s">
        <v>3434</v>
      </c>
      <c r="J1132" s="105" t="s">
        <v>3435</v>
      </c>
      <c r="K1132" s="105" t="s">
        <v>3436</v>
      </c>
      <c r="L1132" s="103" t="s">
        <v>789</v>
      </c>
    </row>
    <row r="1133" spans="1:12" x14ac:dyDescent="0.2">
      <c r="A1133" s="104">
        <v>45747</v>
      </c>
      <c r="B1133" s="105" t="s">
        <v>5570</v>
      </c>
      <c r="C1133" s="105" t="s">
        <v>3991</v>
      </c>
      <c r="D1133" s="105" t="s">
        <v>5571</v>
      </c>
      <c r="E1133" s="106">
        <v>-138456</v>
      </c>
      <c r="F1133" s="107" t="s">
        <v>156</v>
      </c>
      <c r="G1133" s="106">
        <v>-11076</v>
      </c>
      <c r="H1133" s="106">
        <v>-149532</v>
      </c>
      <c r="I1133" s="105" t="s">
        <v>3434</v>
      </c>
      <c r="J1133" s="105" t="s">
        <v>3435</v>
      </c>
      <c r="K1133" s="105" t="s">
        <v>3436</v>
      </c>
      <c r="L1133" s="103" t="s">
        <v>789</v>
      </c>
    </row>
    <row r="1134" spans="1:12" x14ac:dyDescent="0.2">
      <c r="A1134" s="104">
        <v>45747</v>
      </c>
      <c r="B1134" s="105" t="s">
        <v>5572</v>
      </c>
      <c r="C1134" s="105" t="s">
        <v>3991</v>
      </c>
      <c r="D1134" s="105" t="s">
        <v>5573</v>
      </c>
      <c r="E1134" s="106">
        <v>-62637</v>
      </c>
      <c r="F1134" s="107" t="s">
        <v>156</v>
      </c>
      <c r="G1134" s="106">
        <v>-5011</v>
      </c>
      <c r="H1134" s="106">
        <v>-67648</v>
      </c>
      <c r="I1134" s="105" t="s">
        <v>3434</v>
      </c>
      <c r="J1134" s="105" t="s">
        <v>3435</v>
      </c>
      <c r="K1134" s="105" t="s">
        <v>3436</v>
      </c>
      <c r="L1134" s="103" t="s">
        <v>789</v>
      </c>
    </row>
    <row r="1135" spans="1:12" x14ac:dyDescent="0.2">
      <c r="A1135" s="104">
        <v>45747</v>
      </c>
      <c r="B1135" s="105" t="s">
        <v>5574</v>
      </c>
      <c r="C1135" s="105" t="s">
        <v>3991</v>
      </c>
      <c r="D1135" s="105" t="s">
        <v>5575</v>
      </c>
      <c r="E1135" s="106">
        <v>-131865</v>
      </c>
      <c r="F1135" s="107" t="s">
        <v>156</v>
      </c>
      <c r="G1135" s="106">
        <v>-10549</v>
      </c>
      <c r="H1135" s="106">
        <v>-142414</v>
      </c>
      <c r="I1135" s="105" t="s">
        <v>3434</v>
      </c>
      <c r="J1135" s="105" t="s">
        <v>3435</v>
      </c>
      <c r="K1135" s="105" t="s">
        <v>3436</v>
      </c>
      <c r="L1135" s="103" t="s">
        <v>789</v>
      </c>
    </row>
    <row r="1136" spans="1:12" x14ac:dyDescent="0.2">
      <c r="A1136" s="104">
        <v>45747</v>
      </c>
      <c r="B1136" s="105" t="s">
        <v>5576</v>
      </c>
      <c r="C1136" s="105" t="s">
        <v>3991</v>
      </c>
      <c r="D1136" s="105" t="s">
        <v>5577</v>
      </c>
      <c r="E1136" s="106">
        <v>-263730</v>
      </c>
      <c r="F1136" s="107" t="s">
        <v>156</v>
      </c>
      <c r="G1136" s="106">
        <v>-21098</v>
      </c>
      <c r="H1136" s="106">
        <v>-284828</v>
      </c>
      <c r="I1136" s="105" t="s">
        <v>3434</v>
      </c>
      <c r="J1136" s="105" t="s">
        <v>3435</v>
      </c>
      <c r="K1136" s="105" t="s">
        <v>3436</v>
      </c>
      <c r="L1136" s="103" t="s">
        <v>789</v>
      </c>
    </row>
    <row r="1137" spans="1:12" x14ac:dyDescent="0.2">
      <c r="A1137" s="104">
        <v>45747</v>
      </c>
      <c r="B1137" s="105" t="s">
        <v>5578</v>
      </c>
      <c r="C1137" s="105" t="s">
        <v>3991</v>
      </c>
      <c r="D1137" s="105" t="s">
        <v>5579</v>
      </c>
      <c r="E1137" s="106">
        <v>-217578</v>
      </c>
      <c r="F1137" s="107" t="s">
        <v>156</v>
      </c>
      <c r="G1137" s="106">
        <v>-17406</v>
      </c>
      <c r="H1137" s="106">
        <v>-234984</v>
      </c>
      <c r="I1137" s="105" t="s">
        <v>3434</v>
      </c>
      <c r="J1137" s="105" t="s">
        <v>3435</v>
      </c>
      <c r="K1137" s="105" t="s">
        <v>3436</v>
      </c>
      <c r="L1137" s="103" t="s">
        <v>789</v>
      </c>
    </row>
    <row r="1138" spans="1:12" x14ac:dyDescent="0.2">
      <c r="A1138" s="104">
        <v>45747</v>
      </c>
      <c r="B1138" s="105" t="s">
        <v>5580</v>
      </c>
      <c r="C1138" s="105" t="s">
        <v>3991</v>
      </c>
      <c r="D1138" s="105" t="s">
        <v>5581</v>
      </c>
      <c r="E1138" s="106">
        <v>-187911</v>
      </c>
      <c r="F1138" s="107" t="s">
        <v>156</v>
      </c>
      <c r="G1138" s="106">
        <v>-15033</v>
      </c>
      <c r="H1138" s="106">
        <v>-202944</v>
      </c>
      <c r="I1138" s="105" t="s">
        <v>3434</v>
      </c>
      <c r="J1138" s="105" t="s">
        <v>3435</v>
      </c>
      <c r="K1138" s="105" t="s">
        <v>3436</v>
      </c>
      <c r="L1138" s="103" t="s">
        <v>789</v>
      </c>
    </row>
    <row r="1139" spans="1:12" x14ac:dyDescent="0.2">
      <c r="A1139" s="104">
        <v>45747</v>
      </c>
      <c r="B1139" s="105" t="s">
        <v>5582</v>
      </c>
      <c r="C1139" s="105" t="s">
        <v>3991</v>
      </c>
      <c r="D1139" s="105" t="s">
        <v>5583</v>
      </c>
      <c r="E1139" s="106">
        <v>-69228</v>
      </c>
      <c r="F1139" s="107" t="s">
        <v>156</v>
      </c>
      <c r="G1139" s="106">
        <v>-5538</v>
      </c>
      <c r="H1139" s="106">
        <v>-74766</v>
      </c>
      <c r="I1139" s="105" t="s">
        <v>3434</v>
      </c>
      <c r="J1139" s="105" t="s">
        <v>3435</v>
      </c>
      <c r="K1139" s="105" t="s">
        <v>3436</v>
      </c>
      <c r="L1139" s="103" t="s">
        <v>789</v>
      </c>
    </row>
    <row r="1140" spans="1:12" x14ac:dyDescent="0.2">
      <c r="A1140" s="104">
        <v>45747</v>
      </c>
      <c r="B1140" s="105" t="s">
        <v>5584</v>
      </c>
      <c r="C1140" s="105" t="s">
        <v>3991</v>
      </c>
      <c r="D1140" s="105" t="s">
        <v>5585</v>
      </c>
      <c r="E1140" s="106">
        <v>-62637</v>
      </c>
      <c r="F1140" s="107" t="s">
        <v>156</v>
      </c>
      <c r="G1140" s="106">
        <v>-5011</v>
      </c>
      <c r="H1140" s="106">
        <v>-67648</v>
      </c>
      <c r="I1140" s="105" t="s">
        <v>3434</v>
      </c>
      <c r="J1140" s="105" t="s">
        <v>3435</v>
      </c>
      <c r="K1140" s="105" t="s">
        <v>3436</v>
      </c>
      <c r="L1140" s="103" t="s">
        <v>789</v>
      </c>
    </row>
    <row r="1141" spans="1:12" x14ac:dyDescent="0.2">
      <c r="A1141" s="104">
        <v>45747</v>
      </c>
      <c r="B1141" s="105" t="s">
        <v>5586</v>
      </c>
      <c r="C1141" s="105" t="s">
        <v>3991</v>
      </c>
      <c r="D1141" s="105" t="s">
        <v>5587</v>
      </c>
      <c r="E1141" s="106">
        <v>-187911</v>
      </c>
      <c r="F1141" s="107" t="s">
        <v>156</v>
      </c>
      <c r="G1141" s="106">
        <v>-15033</v>
      </c>
      <c r="H1141" s="106">
        <v>-202944</v>
      </c>
      <c r="I1141" s="105" t="s">
        <v>3434</v>
      </c>
      <c r="J1141" s="105" t="s">
        <v>3435</v>
      </c>
      <c r="K1141" s="105" t="s">
        <v>3436</v>
      </c>
      <c r="L1141" s="103" t="s">
        <v>789</v>
      </c>
    </row>
    <row r="1142" spans="1:12" x14ac:dyDescent="0.2">
      <c r="A1142" s="104">
        <v>45747</v>
      </c>
      <c r="B1142" s="105" t="s">
        <v>5588</v>
      </c>
      <c r="C1142" s="105" t="s">
        <v>3991</v>
      </c>
      <c r="D1142" s="105" t="s">
        <v>5589</v>
      </c>
      <c r="E1142" s="106">
        <v>-250548</v>
      </c>
      <c r="F1142" s="107" t="s">
        <v>156</v>
      </c>
      <c r="G1142" s="106">
        <v>-20044</v>
      </c>
      <c r="H1142" s="106">
        <v>-270592</v>
      </c>
      <c r="I1142" s="105" t="s">
        <v>3434</v>
      </c>
      <c r="J1142" s="105" t="s">
        <v>3435</v>
      </c>
      <c r="K1142" s="105" t="s">
        <v>3436</v>
      </c>
      <c r="L1142" s="103" t="s">
        <v>789</v>
      </c>
    </row>
    <row r="1143" spans="1:12" x14ac:dyDescent="0.2">
      <c r="A1143" s="104">
        <v>45747</v>
      </c>
      <c r="B1143" s="105" t="s">
        <v>5590</v>
      </c>
      <c r="C1143" s="105" t="s">
        <v>3991</v>
      </c>
      <c r="D1143" s="105" t="s">
        <v>5591</v>
      </c>
      <c r="E1143" s="106">
        <v>-171426</v>
      </c>
      <c r="F1143" s="107" t="s">
        <v>156</v>
      </c>
      <c r="G1143" s="106">
        <v>-13714</v>
      </c>
      <c r="H1143" s="106">
        <v>-185140</v>
      </c>
      <c r="I1143" s="105" t="s">
        <v>3434</v>
      </c>
      <c r="J1143" s="105" t="s">
        <v>3435</v>
      </c>
      <c r="K1143" s="105" t="s">
        <v>3436</v>
      </c>
      <c r="L1143" s="103" t="s">
        <v>789</v>
      </c>
    </row>
    <row r="1144" spans="1:12" x14ac:dyDescent="0.2">
      <c r="A1144" s="104">
        <v>45747</v>
      </c>
      <c r="B1144" s="105" t="s">
        <v>5592</v>
      </c>
      <c r="C1144" s="105" t="s">
        <v>3991</v>
      </c>
      <c r="D1144" s="105" t="s">
        <v>5593</v>
      </c>
      <c r="E1144" s="106">
        <v>-187911</v>
      </c>
      <c r="F1144" s="107" t="s">
        <v>156</v>
      </c>
      <c r="G1144" s="106">
        <v>-15033</v>
      </c>
      <c r="H1144" s="106">
        <v>-202944</v>
      </c>
      <c r="I1144" s="105" t="s">
        <v>3434</v>
      </c>
      <c r="J1144" s="105" t="s">
        <v>3435</v>
      </c>
      <c r="K1144" s="105" t="s">
        <v>3436</v>
      </c>
      <c r="L1144" s="103" t="s">
        <v>789</v>
      </c>
    </row>
    <row r="1145" spans="1:12" x14ac:dyDescent="0.2">
      <c r="A1145" s="104">
        <v>45747</v>
      </c>
      <c r="B1145" s="105" t="s">
        <v>5594</v>
      </c>
      <c r="C1145" s="105" t="s">
        <v>3991</v>
      </c>
      <c r="D1145" s="105" t="s">
        <v>5595</v>
      </c>
      <c r="E1145" s="106">
        <v>-250548</v>
      </c>
      <c r="F1145" s="107" t="s">
        <v>156</v>
      </c>
      <c r="G1145" s="106">
        <v>-20044</v>
      </c>
      <c r="H1145" s="106">
        <v>-270592</v>
      </c>
      <c r="I1145" s="105" t="s">
        <v>3434</v>
      </c>
      <c r="J1145" s="105" t="s">
        <v>3435</v>
      </c>
      <c r="K1145" s="105" t="s">
        <v>3436</v>
      </c>
      <c r="L1145" s="103" t="s">
        <v>789</v>
      </c>
    </row>
    <row r="1146" spans="1:12" x14ac:dyDescent="0.2">
      <c r="A1146" s="104">
        <v>45747</v>
      </c>
      <c r="B1146" s="105" t="s">
        <v>5596</v>
      </c>
      <c r="C1146" s="105" t="s">
        <v>3991</v>
      </c>
      <c r="D1146" s="105" t="s">
        <v>5597</v>
      </c>
      <c r="E1146" s="106">
        <v>-62637</v>
      </c>
      <c r="F1146" s="107" t="s">
        <v>156</v>
      </c>
      <c r="G1146" s="106">
        <v>-5011</v>
      </c>
      <c r="H1146" s="106">
        <v>-67648</v>
      </c>
      <c r="I1146" s="105" t="s">
        <v>3434</v>
      </c>
      <c r="J1146" s="105" t="s">
        <v>3435</v>
      </c>
      <c r="K1146" s="105" t="s">
        <v>3436</v>
      </c>
      <c r="L1146" s="103" t="s">
        <v>789</v>
      </c>
    </row>
    <row r="1147" spans="1:12" x14ac:dyDescent="0.2">
      <c r="A1147" s="104">
        <v>45747</v>
      </c>
      <c r="B1147" s="105" t="s">
        <v>5598</v>
      </c>
      <c r="C1147" s="105" t="s">
        <v>3991</v>
      </c>
      <c r="D1147" s="105" t="s">
        <v>5599</v>
      </c>
      <c r="E1147" s="106">
        <v>-250548</v>
      </c>
      <c r="F1147" s="107" t="s">
        <v>156</v>
      </c>
      <c r="G1147" s="106">
        <v>-20044</v>
      </c>
      <c r="H1147" s="106">
        <v>-270592</v>
      </c>
      <c r="I1147" s="105" t="s">
        <v>3434</v>
      </c>
      <c r="J1147" s="105" t="s">
        <v>3435</v>
      </c>
      <c r="K1147" s="105" t="s">
        <v>3436</v>
      </c>
      <c r="L1147" s="103" t="s">
        <v>789</v>
      </c>
    </row>
    <row r="1148" spans="1:12" x14ac:dyDescent="0.2">
      <c r="A1148" s="104">
        <v>45747</v>
      </c>
      <c r="B1148" s="105" t="s">
        <v>5600</v>
      </c>
      <c r="C1148" s="105" t="s">
        <v>3991</v>
      </c>
      <c r="D1148" s="105" t="s">
        <v>5601</v>
      </c>
      <c r="E1148" s="106">
        <v>-62637</v>
      </c>
      <c r="F1148" s="107" t="s">
        <v>156</v>
      </c>
      <c r="G1148" s="106">
        <v>-5011</v>
      </c>
      <c r="H1148" s="106">
        <v>-67648</v>
      </c>
      <c r="I1148" s="105" t="s">
        <v>3434</v>
      </c>
      <c r="J1148" s="105" t="s">
        <v>3435</v>
      </c>
      <c r="K1148" s="105" t="s">
        <v>3436</v>
      </c>
      <c r="L1148" s="103" t="s">
        <v>789</v>
      </c>
    </row>
    <row r="1149" spans="1:12" x14ac:dyDescent="0.2">
      <c r="A1149" s="104">
        <v>45747</v>
      </c>
      <c r="B1149" s="105" t="s">
        <v>5602</v>
      </c>
      <c r="C1149" s="105" t="s">
        <v>3991</v>
      </c>
      <c r="D1149" s="105" t="s">
        <v>5603</v>
      </c>
      <c r="E1149" s="106">
        <v>-62637</v>
      </c>
      <c r="F1149" s="107" t="s">
        <v>156</v>
      </c>
      <c r="G1149" s="106">
        <v>-5011</v>
      </c>
      <c r="H1149" s="106">
        <v>-67648</v>
      </c>
      <c r="I1149" s="105" t="s">
        <v>3434</v>
      </c>
      <c r="J1149" s="105" t="s">
        <v>3435</v>
      </c>
      <c r="K1149" s="105" t="s">
        <v>3436</v>
      </c>
      <c r="L1149" s="103" t="s">
        <v>789</v>
      </c>
    </row>
    <row r="1150" spans="1:12" x14ac:dyDescent="0.2">
      <c r="A1150" s="104">
        <v>45747</v>
      </c>
      <c r="B1150" s="105" t="s">
        <v>5604</v>
      </c>
      <c r="C1150" s="105" t="s">
        <v>3991</v>
      </c>
      <c r="D1150" s="105" t="s">
        <v>5605</v>
      </c>
      <c r="E1150" s="106">
        <v>-125274</v>
      </c>
      <c r="F1150" s="107" t="s">
        <v>156</v>
      </c>
      <c r="G1150" s="106">
        <v>-10022</v>
      </c>
      <c r="H1150" s="106">
        <v>-135296</v>
      </c>
      <c r="I1150" s="105" t="s">
        <v>3434</v>
      </c>
      <c r="J1150" s="105" t="s">
        <v>3435</v>
      </c>
      <c r="K1150" s="105" t="s">
        <v>3436</v>
      </c>
      <c r="L1150" s="103" t="s">
        <v>789</v>
      </c>
    </row>
    <row r="1151" spans="1:12" x14ac:dyDescent="0.2">
      <c r="A1151" s="104">
        <v>45747</v>
      </c>
      <c r="B1151" s="105" t="s">
        <v>5606</v>
      </c>
      <c r="C1151" s="105" t="s">
        <v>3991</v>
      </c>
      <c r="D1151" s="105" t="s">
        <v>5607</v>
      </c>
      <c r="E1151" s="106">
        <v>-62637</v>
      </c>
      <c r="F1151" s="107" t="s">
        <v>156</v>
      </c>
      <c r="G1151" s="106">
        <v>-5011</v>
      </c>
      <c r="H1151" s="106">
        <v>-67648</v>
      </c>
      <c r="I1151" s="105" t="s">
        <v>3434</v>
      </c>
      <c r="J1151" s="105" t="s">
        <v>3435</v>
      </c>
      <c r="K1151" s="105" t="s">
        <v>3436</v>
      </c>
      <c r="L1151" s="103" t="s">
        <v>789</v>
      </c>
    </row>
    <row r="1152" spans="1:12" x14ac:dyDescent="0.2">
      <c r="A1152" s="104">
        <v>45747</v>
      </c>
      <c r="B1152" s="105" t="s">
        <v>5608</v>
      </c>
      <c r="C1152" s="105" t="s">
        <v>3991</v>
      </c>
      <c r="D1152" s="105" t="s">
        <v>5609</v>
      </c>
      <c r="E1152" s="106">
        <v>-125274</v>
      </c>
      <c r="F1152" s="107" t="s">
        <v>156</v>
      </c>
      <c r="G1152" s="106">
        <v>-10022</v>
      </c>
      <c r="H1152" s="106">
        <v>-135296</v>
      </c>
      <c r="I1152" s="105" t="s">
        <v>3434</v>
      </c>
      <c r="J1152" s="105" t="s">
        <v>3435</v>
      </c>
      <c r="K1152" s="105" t="s">
        <v>3436</v>
      </c>
      <c r="L1152" s="103" t="s">
        <v>789</v>
      </c>
    </row>
    <row r="1153" spans="1:12" x14ac:dyDescent="0.2">
      <c r="A1153" s="104">
        <v>45747</v>
      </c>
      <c r="B1153" s="105" t="s">
        <v>5610</v>
      </c>
      <c r="C1153" s="105" t="s">
        <v>3991</v>
      </c>
      <c r="D1153" s="105" t="s">
        <v>5611</v>
      </c>
      <c r="E1153" s="106">
        <v>-125274</v>
      </c>
      <c r="F1153" s="107" t="s">
        <v>156</v>
      </c>
      <c r="G1153" s="106">
        <v>-10022</v>
      </c>
      <c r="H1153" s="106">
        <v>-135296</v>
      </c>
      <c r="I1153" s="105" t="s">
        <v>3434</v>
      </c>
      <c r="J1153" s="105" t="s">
        <v>3435</v>
      </c>
      <c r="K1153" s="105" t="s">
        <v>3436</v>
      </c>
      <c r="L1153" s="103" t="s">
        <v>789</v>
      </c>
    </row>
    <row r="1154" spans="1:12" x14ac:dyDescent="0.2">
      <c r="A1154" s="104">
        <v>45747</v>
      </c>
      <c r="B1154" s="105" t="s">
        <v>5612</v>
      </c>
      <c r="C1154" s="105" t="s">
        <v>3991</v>
      </c>
      <c r="D1154" s="105" t="s">
        <v>5613</v>
      </c>
      <c r="E1154" s="106">
        <v>-250548</v>
      </c>
      <c r="F1154" s="107" t="s">
        <v>156</v>
      </c>
      <c r="G1154" s="106">
        <v>-20044</v>
      </c>
      <c r="H1154" s="106">
        <v>-270592</v>
      </c>
      <c r="I1154" s="105" t="s">
        <v>3434</v>
      </c>
      <c r="J1154" s="105" t="s">
        <v>3435</v>
      </c>
      <c r="K1154" s="105" t="s">
        <v>3436</v>
      </c>
      <c r="L1154" s="103" t="s">
        <v>789</v>
      </c>
    </row>
    <row r="1155" spans="1:12" x14ac:dyDescent="0.2">
      <c r="A1155" s="104">
        <v>45747</v>
      </c>
      <c r="B1155" s="105" t="s">
        <v>5614</v>
      </c>
      <c r="C1155" s="105" t="s">
        <v>3991</v>
      </c>
      <c r="D1155" s="105" t="s">
        <v>5615</v>
      </c>
      <c r="E1155" s="106">
        <v>-280215</v>
      </c>
      <c r="F1155" s="107" t="s">
        <v>156</v>
      </c>
      <c r="G1155" s="106">
        <v>-22417</v>
      </c>
      <c r="H1155" s="106">
        <v>-302632</v>
      </c>
      <c r="I1155" s="105" t="s">
        <v>3434</v>
      </c>
      <c r="J1155" s="105" t="s">
        <v>3435</v>
      </c>
      <c r="K1155" s="105" t="s">
        <v>3436</v>
      </c>
      <c r="L1155" s="103" t="s">
        <v>789</v>
      </c>
    </row>
    <row r="1156" spans="1:12" x14ac:dyDescent="0.2">
      <c r="A1156" s="104">
        <v>45747</v>
      </c>
      <c r="B1156" s="105" t="s">
        <v>5616</v>
      </c>
      <c r="C1156" s="105" t="s">
        <v>3991</v>
      </c>
      <c r="D1156" s="105" t="s">
        <v>5617</v>
      </c>
      <c r="E1156" s="106">
        <v>-187911</v>
      </c>
      <c r="F1156" s="107" t="s">
        <v>156</v>
      </c>
      <c r="G1156" s="106">
        <v>-15033</v>
      </c>
      <c r="H1156" s="106">
        <v>-202944</v>
      </c>
      <c r="I1156" s="105" t="s">
        <v>3434</v>
      </c>
      <c r="J1156" s="105" t="s">
        <v>3435</v>
      </c>
      <c r="K1156" s="105" t="s">
        <v>3436</v>
      </c>
      <c r="L1156" s="103" t="s">
        <v>789</v>
      </c>
    </row>
    <row r="1157" spans="1:12" x14ac:dyDescent="0.2">
      <c r="A1157" s="104">
        <v>45747</v>
      </c>
      <c r="B1157" s="105" t="s">
        <v>5618</v>
      </c>
      <c r="C1157" s="105" t="s">
        <v>3991</v>
      </c>
      <c r="D1157" s="105" t="s">
        <v>5619</v>
      </c>
      <c r="E1157" s="106">
        <v>-92304</v>
      </c>
      <c r="F1157" s="107" t="s">
        <v>156</v>
      </c>
      <c r="G1157" s="106">
        <v>-7384</v>
      </c>
      <c r="H1157" s="106">
        <v>-99688</v>
      </c>
      <c r="I1157" s="105" t="s">
        <v>3434</v>
      </c>
      <c r="J1157" s="105" t="s">
        <v>3435</v>
      </c>
      <c r="K1157" s="105" t="s">
        <v>3436</v>
      </c>
      <c r="L1157" s="103" t="s">
        <v>789</v>
      </c>
    </row>
    <row r="1158" spans="1:12" x14ac:dyDescent="0.2">
      <c r="A1158" s="104">
        <v>45747</v>
      </c>
      <c r="B1158" s="105" t="s">
        <v>5620</v>
      </c>
      <c r="C1158" s="105" t="s">
        <v>3991</v>
      </c>
      <c r="D1158" s="105" t="s">
        <v>5621</v>
      </c>
      <c r="E1158" s="106">
        <v>-125274</v>
      </c>
      <c r="F1158" s="107" t="s">
        <v>156</v>
      </c>
      <c r="G1158" s="106">
        <v>-10022</v>
      </c>
      <c r="H1158" s="106">
        <v>-135296</v>
      </c>
      <c r="I1158" s="105" t="s">
        <v>3434</v>
      </c>
      <c r="J1158" s="105" t="s">
        <v>3435</v>
      </c>
      <c r="K1158" s="105" t="s">
        <v>3436</v>
      </c>
      <c r="L1158" s="103" t="s">
        <v>789</v>
      </c>
    </row>
    <row r="1159" spans="1:12" x14ac:dyDescent="0.2">
      <c r="A1159" s="104">
        <v>45747</v>
      </c>
      <c r="B1159" s="105" t="s">
        <v>5622</v>
      </c>
      <c r="C1159" s="105" t="s">
        <v>3991</v>
      </c>
      <c r="D1159" s="105" t="s">
        <v>5623</v>
      </c>
      <c r="E1159" s="106">
        <v>-187911</v>
      </c>
      <c r="F1159" s="107" t="s">
        <v>156</v>
      </c>
      <c r="G1159" s="106">
        <v>-15033</v>
      </c>
      <c r="H1159" s="106">
        <v>-202944</v>
      </c>
      <c r="I1159" s="105" t="s">
        <v>3434</v>
      </c>
      <c r="J1159" s="105" t="s">
        <v>3435</v>
      </c>
      <c r="K1159" s="105" t="s">
        <v>3436</v>
      </c>
      <c r="L1159" s="103" t="s">
        <v>789</v>
      </c>
    </row>
    <row r="1160" spans="1:12" x14ac:dyDescent="0.2">
      <c r="A1160" s="104">
        <v>45747</v>
      </c>
      <c r="B1160" s="105" t="s">
        <v>5624</v>
      </c>
      <c r="C1160" s="105" t="s">
        <v>3991</v>
      </c>
      <c r="D1160" s="105" t="s">
        <v>5625</v>
      </c>
      <c r="E1160" s="106">
        <v>-125274</v>
      </c>
      <c r="F1160" s="107" t="s">
        <v>156</v>
      </c>
      <c r="G1160" s="106">
        <v>-10022</v>
      </c>
      <c r="H1160" s="106">
        <v>-135296</v>
      </c>
      <c r="I1160" s="105" t="s">
        <v>3434</v>
      </c>
      <c r="J1160" s="105" t="s">
        <v>3435</v>
      </c>
      <c r="K1160" s="105" t="s">
        <v>3436</v>
      </c>
      <c r="L1160" s="103" t="s">
        <v>789</v>
      </c>
    </row>
    <row r="1161" spans="1:12" x14ac:dyDescent="0.2">
      <c r="A1161" s="104">
        <v>45747</v>
      </c>
      <c r="B1161" s="105" t="s">
        <v>5626</v>
      </c>
      <c r="C1161" s="105" t="s">
        <v>3991</v>
      </c>
      <c r="D1161" s="105" t="s">
        <v>5627</v>
      </c>
      <c r="E1161" s="106">
        <v>-62637</v>
      </c>
      <c r="F1161" s="107" t="s">
        <v>156</v>
      </c>
      <c r="G1161" s="106">
        <v>-5011</v>
      </c>
      <c r="H1161" s="106">
        <v>-67648</v>
      </c>
      <c r="I1161" s="105" t="s">
        <v>3434</v>
      </c>
      <c r="J1161" s="105" t="s">
        <v>3435</v>
      </c>
      <c r="K1161" s="105" t="s">
        <v>3436</v>
      </c>
      <c r="L1161" s="103" t="s">
        <v>789</v>
      </c>
    </row>
    <row r="1162" spans="1:12" x14ac:dyDescent="0.2">
      <c r="A1162" s="104">
        <v>45747</v>
      </c>
      <c r="B1162" s="105" t="s">
        <v>5628</v>
      </c>
      <c r="C1162" s="105" t="s">
        <v>3991</v>
      </c>
      <c r="D1162" s="105" t="s">
        <v>5629</v>
      </c>
      <c r="E1162" s="106">
        <v>-250548</v>
      </c>
      <c r="F1162" s="107" t="s">
        <v>156</v>
      </c>
      <c r="G1162" s="106">
        <v>-20044</v>
      </c>
      <c r="H1162" s="106">
        <v>-270592</v>
      </c>
      <c r="I1162" s="105" t="s">
        <v>3434</v>
      </c>
      <c r="J1162" s="105" t="s">
        <v>3435</v>
      </c>
      <c r="K1162" s="105" t="s">
        <v>3436</v>
      </c>
      <c r="L1162" s="103" t="s">
        <v>789</v>
      </c>
    </row>
    <row r="1163" spans="1:12" x14ac:dyDescent="0.2">
      <c r="A1163" s="104">
        <v>45747</v>
      </c>
      <c r="B1163" s="105" t="s">
        <v>5630</v>
      </c>
      <c r="C1163" s="105" t="s">
        <v>3991</v>
      </c>
      <c r="D1163" s="105" t="s">
        <v>5631</v>
      </c>
      <c r="E1163" s="106">
        <v>-62637</v>
      </c>
      <c r="F1163" s="107" t="s">
        <v>156</v>
      </c>
      <c r="G1163" s="106">
        <v>-5011</v>
      </c>
      <c r="H1163" s="106">
        <v>-67648</v>
      </c>
      <c r="I1163" s="105" t="s">
        <v>3434</v>
      </c>
      <c r="J1163" s="105" t="s">
        <v>3435</v>
      </c>
      <c r="K1163" s="105" t="s">
        <v>3436</v>
      </c>
      <c r="L1163" s="103" t="s">
        <v>789</v>
      </c>
    </row>
    <row r="1164" spans="1:12" x14ac:dyDescent="0.2">
      <c r="A1164" s="104">
        <v>45747</v>
      </c>
      <c r="B1164" s="105" t="s">
        <v>5632</v>
      </c>
      <c r="C1164" s="105" t="s">
        <v>3991</v>
      </c>
      <c r="D1164" s="105" t="s">
        <v>5633</v>
      </c>
      <c r="E1164" s="106">
        <v>-375822</v>
      </c>
      <c r="F1164" s="107" t="s">
        <v>156</v>
      </c>
      <c r="G1164" s="106">
        <v>-30066</v>
      </c>
      <c r="H1164" s="106">
        <v>-405888</v>
      </c>
      <c r="I1164" s="105" t="s">
        <v>3434</v>
      </c>
      <c r="J1164" s="105" t="s">
        <v>3435</v>
      </c>
      <c r="K1164" s="105" t="s">
        <v>3436</v>
      </c>
      <c r="L1164" s="103" t="s">
        <v>789</v>
      </c>
    </row>
    <row r="1165" spans="1:12" x14ac:dyDescent="0.2">
      <c r="A1165" s="104">
        <v>45747</v>
      </c>
      <c r="B1165" s="105" t="s">
        <v>5634</v>
      </c>
      <c r="C1165" s="105" t="s">
        <v>3991</v>
      </c>
      <c r="D1165" s="105" t="s">
        <v>5635</v>
      </c>
      <c r="E1165" s="106">
        <v>-108789</v>
      </c>
      <c r="F1165" s="107" t="s">
        <v>156</v>
      </c>
      <c r="G1165" s="106">
        <v>-8703</v>
      </c>
      <c r="H1165" s="106">
        <v>-117492</v>
      </c>
      <c r="I1165" s="105" t="s">
        <v>3434</v>
      </c>
      <c r="J1165" s="105" t="s">
        <v>3435</v>
      </c>
      <c r="K1165" s="105" t="s">
        <v>3436</v>
      </c>
      <c r="L1165" s="103" t="s">
        <v>789</v>
      </c>
    </row>
    <row r="1166" spans="1:12" x14ac:dyDescent="0.2">
      <c r="A1166" s="104">
        <v>45747</v>
      </c>
      <c r="B1166" s="105" t="s">
        <v>5636</v>
      </c>
      <c r="C1166" s="105" t="s">
        <v>3991</v>
      </c>
      <c r="D1166" s="105" t="s">
        <v>5637</v>
      </c>
      <c r="E1166" s="106">
        <v>-23076</v>
      </c>
      <c r="F1166" s="107" t="s">
        <v>156</v>
      </c>
      <c r="G1166" s="106">
        <v>-1846</v>
      </c>
      <c r="H1166" s="106">
        <v>-24922</v>
      </c>
      <c r="I1166" s="105" t="s">
        <v>3434</v>
      </c>
      <c r="J1166" s="105" t="s">
        <v>3435</v>
      </c>
      <c r="K1166" s="105" t="s">
        <v>3436</v>
      </c>
      <c r="L1166" s="103" t="s">
        <v>789</v>
      </c>
    </row>
    <row r="1167" spans="1:12" x14ac:dyDescent="0.2">
      <c r="A1167" s="104">
        <v>45747</v>
      </c>
      <c r="B1167" s="105" t="s">
        <v>5638</v>
      </c>
      <c r="C1167" s="105" t="s">
        <v>3991</v>
      </c>
      <c r="D1167" s="105" t="s">
        <v>5639</v>
      </c>
      <c r="E1167" s="106">
        <v>-187911</v>
      </c>
      <c r="F1167" s="107" t="s">
        <v>156</v>
      </c>
      <c r="G1167" s="106">
        <v>-15033</v>
      </c>
      <c r="H1167" s="106">
        <v>-202944</v>
      </c>
      <c r="I1167" s="105" t="s">
        <v>3434</v>
      </c>
      <c r="J1167" s="105" t="s">
        <v>3435</v>
      </c>
      <c r="K1167" s="105" t="s">
        <v>3436</v>
      </c>
      <c r="L1167" s="103" t="s">
        <v>789</v>
      </c>
    </row>
    <row r="1168" spans="1:12" x14ac:dyDescent="0.2">
      <c r="A1168" s="104">
        <v>45747</v>
      </c>
      <c r="B1168" s="105" t="s">
        <v>5640</v>
      </c>
      <c r="C1168" s="105" t="s">
        <v>3991</v>
      </c>
      <c r="D1168" s="105" t="s">
        <v>5641</v>
      </c>
      <c r="E1168" s="106">
        <v>-131865</v>
      </c>
      <c r="F1168" s="107" t="s">
        <v>156</v>
      </c>
      <c r="G1168" s="106">
        <v>-10549</v>
      </c>
      <c r="H1168" s="106">
        <v>-142414</v>
      </c>
      <c r="I1168" s="105" t="s">
        <v>3434</v>
      </c>
      <c r="J1168" s="105" t="s">
        <v>3435</v>
      </c>
      <c r="K1168" s="105" t="s">
        <v>3436</v>
      </c>
      <c r="L1168" s="103" t="s">
        <v>789</v>
      </c>
    </row>
    <row r="1169" spans="1:12" x14ac:dyDescent="0.2">
      <c r="A1169" s="104">
        <v>45748</v>
      </c>
      <c r="B1169" s="105" t="s">
        <v>5642</v>
      </c>
      <c r="C1169" s="105" t="s">
        <v>775</v>
      </c>
      <c r="D1169" s="105" t="s">
        <v>5643</v>
      </c>
      <c r="E1169" s="106">
        <v>326367</v>
      </c>
      <c r="F1169" s="107" t="s">
        <v>156</v>
      </c>
      <c r="G1169" s="106">
        <v>26109</v>
      </c>
      <c r="H1169" s="106">
        <v>352476</v>
      </c>
      <c r="I1169" s="105" t="s">
        <v>3434</v>
      </c>
      <c r="J1169" s="105" t="s">
        <v>3435</v>
      </c>
      <c r="K1169" s="105" t="s">
        <v>3436</v>
      </c>
      <c r="L1169" s="103" t="s">
        <v>791</v>
      </c>
    </row>
    <row r="1170" spans="1:12" x14ac:dyDescent="0.2">
      <c r="A1170" s="104">
        <v>45748</v>
      </c>
      <c r="B1170" s="105" t="s">
        <v>5644</v>
      </c>
      <c r="C1170" s="105" t="s">
        <v>775</v>
      </c>
      <c r="D1170" s="105" t="s">
        <v>5645</v>
      </c>
      <c r="E1170" s="106">
        <v>501096</v>
      </c>
      <c r="F1170" s="107" t="s">
        <v>156</v>
      </c>
      <c r="G1170" s="106">
        <v>40088</v>
      </c>
      <c r="H1170" s="106">
        <v>541184</v>
      </c>
      <c r="I1170" s="105" t="s">
        <v>3434</v>
      </c>
      <c r="J1170" s="105" t="s">
        <v>3435</v>
      </c>
      <c r="K1170" s="105" t="s">
        <v>3436</v>
      </c>
      <c r="L1170" s="103" t="s">
        <v>791</v>
      </c>
    </row>
    <row r="1171" spans="1:12" x14ac:dyDescent="0.2">
      <c r="A1171" s="104">
        <v>45748</v>
      </c>
      <c r="B1171" s="105" t="s">
        <v>5646</v>
      </c>
      <c r="C1171" s="105" t="s">
        <v>775</v>
      </c>
      <c r="D1171" s="105" t="s">
        <v>5647</v>
      </c>
      <c r="E1171" s="106">
        <v>230760</v>
      </c>
      <c r="F1171" s="107" t="s">
        <v>156</v>
      </c>
      <c r="G1171" s="106">
        <v>18461</v>
      </c>
      <c r="H1171" s="106">
        <v>249221</v>
      </c>
      <c r="I1171" s="105" t="s">
        <v>3434</v>
      </c>
      <c r="J1171" s="105" t="s">
        <v>3435</v>
      </c>
      <c r="K1171" s="105" t="s">
        <v>3436</v>
      </c>
      <c r="L1171" s="103" t="s">
        <v>791</v>
      </c>
    </row>
    <row r="1172" spans="1:12" x14ac:dyDescent="0.2">
      <c r="A1172" s="104">
        <v>45748</v>
      </c>
      <c r="B1172" s="105" t="s">
        <v>5648</v>
      </c>
      <c r="C1172" s="105" t="s">
        <v>775</v>
      </c>
      <c r="D1172" s="105" t="s">
        <v>5649</v>
      </c>
      <c r="E1172" s="106">
        <v>346140</v>
      </c>
      <c r="F1172" s="107" t="s">
        <v>156</v>
      </c>
      <c r="G1172" s="106">
        <v>27691</v>
      </c>
      <c r="H1172" s="106">
        <v>373831</v>
      </c>
      <c r="I1172" s="105" t="s">
        <v>3434</v>
      </c>
      <c r="J1172" s="105" t="s">
        <v>3435</v>
      </c>
      <c r="K1172" s="105" t="s">
        <v>3436</v>
      </c>
      <c r="L1172" s="103" t="s">
        <v>791</v>
      </c>
    </row>
    <row r="1173" spans="1:12" x14ac:dyDescent="0.2">
      <c r="A1173" s="104">
        <v>45748</v>
      </c>
      <c r="B1173" s="105" t="s">
        <v>5650</v>
      </c>
      <c r="C1173" s="105" t="s">
        <v>775</v>
      </c>
      <c r="D1173" s="105" t="s">
        <v>5651</v>
      </c>
      <c r="E1173" s="106">
        <v>501096</v>
      </c>
      <c r="F1173" s="107" t="s">
        <v>156</v>
      </c>
      <c r="G1173" s="106">
        <v>40088</v>
      </c>
      <c r="H1173" s="106">
        <v>541184</v>
      </c>
      <c r="I1173" s="105" t="s">
        <v>3434</v>
      </c>
      <c r="J1173" s="105" t="s">
        <v>3435</v>
      </c>
      <c r="K1173" s="105" t="s">
        <v>3436</v>
      </c>
      <c r="L1173" s="103" t="s">
        <v>791</v>
      </c>
    </row>
    <row r="1174" spans="1:12" x14ac:dyDescent="0.2">
      <c r="A1174" s="104">
        <v>45748</v>
      </c>
      <c r="B1174" s="105" t="s">
        <v>5652</v>
      </c>
      <c r="C1174" s="105" t="s">
        <v>775</v>
      </c>
      <c r="D1174" s="105" t="s">
        <v>5653</v>
      </c>
      <c r="E1174" s="106">
        <v>428565</v>
      </c>
      <c r="F1174" s="107" t="s">
        <v>156</v>
      </c>
      <c r="G1174" s="106">
        <v>34285</v>
      </c>
      <c r="H1174" s="106">
        <v>462850</v>
      </c>
      <c r="I1174" s="105" t="s">
        <v>3434</v>
      </c>
      <c r="J1174" s="105" t="s">
        <v>3435</v>
      </c>
      <c r="K1174" s="105" t="s">
        <v>3436</v>
      </c>
      <c r="L1174" s="103" t="s">
        <v>791</v>
      </c>
    </row>
    <row r="1175" spans="1:12" x14ac:dyDescent="0.2">
      <c r="A1175" s="104">
        <v>45748</v>
      </c>
      <c r="B1175" s="105" t="s">
        <v>5654</v>
      </c>
      <c r="C1175" s="105" t="s">
        <v>775</v>
      </c>
      <c r="D1175" s="105" t="s">
        <v>5655</v>
      </c>
      <c r="E1175" s="106">
        <v>230760</v>
      </c>
      <c r="F1175" s="107" t="s">
        <v>156</v>
      </c>
      <c r="G1175" s="106">
        <v>18461</v>
      </c>
      <c r="H1175" s="106">
        <v>249221</v>
      </c>
      <c r="I1175" s="105" t="s">
        <v>3434</v>
      </c>
      <c r="J1175" s="105" t="s">
        <v>3435</v>
      </c>
      <c r="K1175" s="105" t="s">
        <v>3436</v>
      </c>
      <c r="L1175" s="103" t="s">
        <v>791</v>
      </c>
    </row>
    <row r="1176" spans="1:12" x14ac:dyDescent="0.2">
      <c r="A1176" s="104">
        <v>45748</v>
      </c>
      <c r="B1176" s="105" t="s">
        <v>5656</v>
      </c>
      <c r="C1176" s="105" t="s">
        <v>775</v>
      </c>
      <c r="D1176" s="105" t="s">
        <v>5657</v>
      </c>
      <c r="E1176" s="106">
        <v>428565</v>
      </c>
      <c r="F1176" s="107" t="s">
        <v>156</v>
      </c>
      <c r="G1176" s="106">
        <v>34285</v>
      </c>
      <c r="H1176" s="106">
        <v>462850</v>
      </c>
      <c r="I1176" s="105" t="s">
        <v>3434</v>
      </c>
      <c r="J1176" s="105" t="s">
        <v>3435</v>
      </c>
      <c r="K1176" s="105" t="s">
        <v>3436</v>
      </c>
      <c r="L1176" s="103" t="s">
        <v>791</v>
      </c>
    </row>
    <row r="1177" spans="1:12" x14ac:dyDescent="0.2">
      <c r="A1177" s="104">
        <v>45748</v>
      </c>
      <c r="B1177" s="105" t="s">
        <v>5658</v>
      </c>
      <c r="C1177" s="105" t="s">
        <v>775</v>
      </c>
      <c r="D1177" s="105" t="s">
        <v>5659</v>
      </c>
      <c r="E1177" s="106">
        <v>346140</v>
      </c>
      <c r="F1177" s="107" t="s">
        <v>156</v>
      </c>
      <c r="G1177" s="106">
        <v>27691</v>
      </c>
      <c r="H1177" s="106">
        <v>373831</v>
      </c>
      <c r="I1177" s="105" t="s">
        <v>3434</v>
      </c>
      <c r="J1177" s="105" t="s">
        <v>3435</v>
      </c>
      <c r="K1177" s="105" t="s">
        <v>3436</v>
      </c>
      <c r="L1177" s="103" t="s">
        <v>791</v>
      </c>
    </row>
    <row r="1178" spans="1:12" x14ac:dyDescent="0.2">
      <c r="A1178" s="104">
        <v>45748</v>
      </c>
      <c r="B1178" s="105" t="s">
        <v>5660</v>
      </c>
      <c r="C1178" s="105" t="s">
        <v>775</v>
      </c>
      <c r="D1178" s="105" t="s">
        <v>5661</v>
      </c>
      <c r="E1178" s="106">
        <v>501096</v>
      </c>
      <c r="F1178" s="107" t="s">
        <v>156</v>
      </c>
      <c r="G1178" s="106">
        <v>40088</v>
      </c>
      <c r="H1178" s="106">
        <v>541184</v>
      </c>
      <c r="I1178" s="105" t="s">
        <v>3434</v>
      </c>
      <c r="J1178" s="105" t="s">
        <v>3435</v>
      </c>
      <c r="K1178" s="105" t="s">
        <v>3436</v>
      </c>
      <c r="L1178" s="103" t="s">
        <v>791</v>
      </c>
    </row>
    <row r="1179" spans="1:12" x14ac:dyDescent="0.2">
      <c r="A1179" s="104">
        <v>45748</v>
      </c>
      <c r="B1179" s="105" t="s">
        <v>5662</v>
      </c>
      <c r="C1179" s="105" t="s">
        <v>775</v>
      </c>
      <c r="D1179" s="105" t="s">
        <v>5663</v>
      </c>
      <c r="E1179" s="106">
        <v>481308</v>
      </c>
      <c r="F1179" s="107" t="s">
        <v>156</v>
      </c>
      <c r="G1179" s="106">
        <v>38505</v>
      </c>
      <c r="H1179" s="106">
        <v>519813</v>
      </c>
      <c r="I1179" s="105" t="s">
        <v>3434</v>
      </c>
      <c r="J1179" s="105" t="s">
        <v>3435</v>
      </c>
      <c r="K1179" s="105" t="s">
        <v>3436</v>
      </c>
      <c r="L1179" s="103" t="s">
        <v>791</v>
      </c>
    </row>
    <row r="1180" spans="1:12" x14ac:dyDescent="0.2">
      <c r="A1180" s="104">
        <v>45748</v>
      </c>
      <c r="B1180" s="105" t="s">
        <v>5664</v>
      </c>
      <c r="C1180" s="105" t="s">
        <v>775</v>
      </c>
      <c r="D1180" s="105" t="s">
        <v>5665</v>
      </c>
      <c r="E1180" s="106">
        <v>857130</v>
      </c>
      <c r="F1180" s="107" t="s">
        <v>156</v>
      </c>
      <c r="G1180" s="106">
        <v>68570</v>
      </c>
      <c r="H1180" s="106">
        <v>925700</v>
      </c>
      <c r="I1180" s="105" t="s">
        <v>3434</v>
      </c>
      <c r="J1180" s="105" t="s">
        <v>3435</v>
      </c>
      <c r="K1180" s="105" t="s">
        <v>3436</v>
      </c>
      <c r="L1180" s="103" t="s">
        <v>791</v>
      </c>
    </row>
    <row r="1181" spans="1:12" x14ac:dyDescent="0.2">
      <c r="A1181" s="104">
        <v>45748</v>
      </c>
      <c r="B1181" s="105" t="s">
        <v>5666</v>
      </c>
      <c r="C1181" s="105" t="s">
        <v>775</v>
      </c>
      <c r="D1181" s="105" t="s">
        <v>5667</v>
      </c>
      <c r="E1181" s="106">
        <v>230760</v>
      </c>
      <c r="F1181" s="107" t="s">
        <v>156</v>
      </c>
      <c r="G1181" s="106">
        <v>18461</v>
      </c>
      <c r="H1181" s="106">
        <v>249221</v>
      </c>
      <c r="I1181" s="105" t="s">
        <v>3434</v>
      </c>
      <c r="J1181" s="105" t="s">
        <v>3435</v>
      </c>
      <c r="K1181" s="105" t="s">
        <v>3436</v>
      </c>
      <c r="L1181" s="103" t="s">
        <v>791</v>
      </c>
    </row>
    <row r="1182" spans="1:12" x14ac:dyDescent="0.2">
      <c r="A1182" s="104">
        <v>45748</v>
      </c>
      <c r="B1182" s="105" t="s">
        <v>5668</v>
      </c>
      <c r="C1182" s="105" t="s">
        <v>775</v>
      </c>
      <c r="D1182" s="105" t="s">
        <v>5669</v>
      </c>
      <c r="E1182" s="106">
        <v>501096</v>
      </c>
      <c r="F1182" s="107" t="s">
        <v>156</v>
      </c>
      <c r="G1182" s="106">
        <v>40088</v>
      </c>
      <c r="H1182" s="106">
        <v>541184</v>
      </c>
      <c r="I1182" s="105" t="s">
        <v>3434</v>
      </c>
      <c r="J1182" s="105" t="s">
        <v>3435</v>
      </c>
      <c r="K1182" s="105" t="s">
        <v>3436</v>
      </c>
      <c r="L1182" s="103" t="s">
        <v>791</v>
      </c>
    </row>
    <row r="1183" spans="1:12" x14ac:dyDescent="0.2">
      <c r="A1183" s="104">
        <v>45748</v>
      </c>
      <c r="B1183" s="105" t="s">
        <v>5670</v>
      </c>
      <c r="C1183" s="105" t="s">
        <v>775</v>
      </c>
      <c r="D1183" s="105" t="s">
        <v>5671</v>
      </c>
      <c r="E1183" s="106">
        <v>857130</v>
      </c>
      <c r="F1183" s="107" t="s">
        <v>156</v>
      </c>
      <c r="G1183" s="106">
        <v>68570</v>
      </c>
      <c r="H1183" s="106">
        <v>925700</v>
      </c>
      <c r="I1183" s="105" t="s">
        <v>3418</v>
      </c>
      <c r="J1183" s="105" t="s">
        <v>3419</v>
      </c>
      <c r="K1183" s="105" t="s">
        <v>3420</v>
      </c>
      <c r="L1183" s="103" t="s">
        <v>791</v>
      </c>
    </row>
    <row r="1184" spans="1:12" x14ac:dyDescent="0.2">
      <c r="A1184" s="104">
        <v>45748</v>
      </c>
      <c r="B1184" s="105" t="s">
        <v>5672</v>
      </c>
      <c r="C1184" s="105" t="s">
        <v>775</v>
      </c>
      <c r="D1184" s="105" t="s">
        <v>5673</v>
      </c>
      <c r="E1184" s="106">
        <v>346140</v>
      </c>
      <c r="F1184" s="107" t="s">
        <v>156</v>
      </c>
      <c r="G1184" s="106">
        <v>27691</v>
      </c>
      <c r="H1184" s="106">
        <v>373831</v>
      </c>
      <c r="I1184" s="105" t="s">
        <v>3418</v>
      </c>
      <c r="J1184" s="105" t="s">
        <v>3419</v>
      </c>
      <c r="K1184" s="105" t="s">
        <v>3420</v>
      </c>
      <c r="L1184" s="103" t="s">
        <v>791</v>
      </c>
    </row>
    <row r="1185" spans="1:12" x14ac:dyDescent="0.2">
      <c r="A1185" s="104">
        <v>45748</v>
      </c>
      <c r="B1185" s="105" t="s">
        <v>5674</v>
      </c>
      <c r="C1185" s="105" t="s">
        <v>775</v>
      </c>
      <c r="D1185" s="105" t="s">
        <v>5675</v>
      </c>
      <c r="E1185" s="106">
        <v>356034</v>
      </c>
      <c r="F1185" s="107" t="s">
        <v>156</v>
      </c>
      <c r="G1185" s="106">
        <v>28483</v>
      </c>
      <c r="H1185" s="106">
        <v>384517</v>
      </c>
      <c r="I1185" s="105" t="s">
        <v>3423</v>
      </c>
      <c r="J1185" s="105" t="s">
        <v>3424</v>
      </c>
      <c r="K1185" s="105" t="s">
        <v>3425</v>
      </c>
      <c r="L1185" s="103" t="s">
        <v>791</v>
      </c>
    </row>
    <row r="1186" spans="1:12" x14ac:dyDescent="0.2">
      <c r="A1186" s="104">
        <v>45748</v>
      </c>
      <c r="B1186" s="105" t="s">
        <v>5676</v>
      </c>
      <c r="C1186" s="105" t="s">
        <v>775</v>
      </c>
      <c r="D1186" s="105" t="s">
        <v>5677</v>
      </c>
      <c r="E1186" s="106">
        <v>1483500</v>
      </c>
      <c r="F1186" s="107" t="s">
        <v>156</v>
      </c>
      <c r="G1186" s="106">
        <v>118680</v>
      </c>
      <c r="H1186" s="106">
        <v>1602180</v>
      </c>
      <c r="I1186" s="105" t="s">
        <v>3423</v>
      </c>
      <c r="J1186" s="105" t="s">
        <v>3424</v>
      </c>
      <c r="K1186" s="105" t="s">
        <v>3425</v>
      </c>
      <c r="L1186" s="103" t="s">
        <v>791</v>
      </c>
    </row>
    <row r="1187" spans="1:12" x14ac:dyDescent="0.2">
      <c r="A1187" s="104">
        <v>45748</v>
      </c>
      <c r="B1187" s="105" t="s">
        <v>5678</v>
      </c>
      <c r="C1187" s="105" t="s">
        <v>775</v>
      </c>
      <c r="D1187" s="105" t="s">
        <v>5679</v>
      </c>
      <c r="E1187" s="106">
        <v>1170315</v>
      </c>
      <c r="F1187" s="107" t="s">
        <v>156</v>
      </c>
      <c r="G1187" s="106">
        <v>93625</v>
      </c>
      <c r="H1187" s="106">
        <v>1263940</v>
      </c>
      <c r="I1187" s="105" t="s">
        <v>3429</v>
      </c>
      <c r="J1187" s="105" t="s">
        <v>3430</v>
      </c>
      <c r="K1187" s="105" t="s">
        <v>3431</v>
      </c>
      <c r="L1187" s="103" t="s">
        <v>791</v>
      </c>
    </row>
    <row r="1188" spans="1:12" x14ac:dyDescent="0.2">
      <c r="A1188" s="104">
        <v>45748</v>
      </c>
      <c r="B1188" s="105" t="s">
        <v>5680</v>
      </c>
      <c r="C1188" s="105" t="s">
        <v>775</v>
      </c>
      <c r="D1188" s="105" t="s">
        <v>5681</v>
      </c>
      <c r="E1188" s="106">
        <v>1170315</v>
      </c>
      <c r="F1188" s="107" t="s">
        <v>156</v>
      </c>
      <c r="G1188" s="106">
        <v>93625</v>
      </c>
      <c r="H1188" s="106">
        <v>1263940</v>
      </c>
      <c r="I1188" s="105" t="s">
        <v>3429</v>
      </c>
      <c r="J1188" s="105" t="s">
        <v>3430</v>
      </c>
      <c r="K1188" s="105" t="s">
        <v>3431</v>
      </c>
      <c r="L1188" s="103" t="s">
        <v>791</v>
      </c>
    </row>
    <row r="1189" spans="1:12" x14ac:dyDescent="0.2">
      <c r="A1189" s="104">
        <v>45748</v>
      </c>
      <c r="B1189" s="105" t="s">
        <v>5682</v>
      </c>
      <c r="C1189" s="105" t="s">
        <v>775</v>
      </c>
      <c r="D1189" s="105" t="s">
        <v>5683</v>
      </c>
      <c r="E1189" s="106">
        <v>501096</v>
      </c>
      <c r="F1189" s="107" t="s">
        <v>156</v>
      </c>
      <c r="G1189" s="106">
        <v>40088</v>
      </c>
      <c r="H1189" s="106">
        <v>541184</v>
      </c>
      <c r="I1189" s="105" t="s">
        <v>3434</v>
      </c>
      <c r="J1189" s="105" t="s">
        <v>3435</v>
      </c>
      <c r="K1189" s="105" t="s">
        <v>3436</v>
      </c>
      <c r="L1189" s="103" t="s">
        <v>791</v>
      </c>
    </row>
    <row r="1190" spans="1:12" x14ac:dyDescent="0.2">
      <c r="A1190" s="104">
        <v>45748</v>
      </c>
      <c r="B1190" s="105" t="s">
        <v>5684</v>
      </c>
      <c r="C1190" s="105" t="s">
        <v>775</v>
      </c>
      <c r="D1190" s="105" t="s">
        <v>5685</v>
      </c>
      <c r="E1190" s="106">
        <v>606582</v>
      </c>
      <c r="F1190" s="107" t="s">
        <v>156</v>
      </c>
      <c r="G1190" s="106">
        <v>48527</v>
      </c>
      <c r="H1190" s="106">
        <v>655109</v>
      </c>
      <c r="I1190" s="105" t="s">
        <v>3434</v>
      </c>
      <c r="J1190" s="105" t="s">
        <v>3435</v>
      </c>
      <c r="K1190" s="105" t="s">
        <v>3436</v>
      </c>
      <c r="L1190" s="103" t="s">
        <v>791</v>
      </c>
    </row>
    <row r="1191" spans="1:12" x14ac:dyDescent="0.2">
      <c r="A1191" s="104">
        <v>45748</v>
      </c>
      <c r="B1191" s="105" t="s">
        <v>5686</v>
      </c>
      <c r="C1191" s="105" t="s">
        <v>775</v>
      </c>
      <c r="D1191" s="105" t="s">
        <v>5687</v>
      </c>
      <c r="E1191" s="106">
        <v>342852</v>
      </c>
      <c r="F1191" s="107" t="s">
        <v>156</v>
      </c>
      <c r="G1191" s="106">
        <v>27428</v>
      </c>
      <c r="H1191" s="106">
        <v>370280</v>
      </c>
      <c r="I1191" s="105" t="s">
        <v>3434</v>
      </c>
      <c r="J1191" s="105" t="s">
        <v>3435</v>
      </c>
      <c r="K1191" s="105" t="s">
        <v>3436</v>
      </c>
      <c r="L1191" s="103" t="s">
        <v>791</v>
      </c>
    </row>
    <row r="1192" spans="1:12" x14ac:dyDescent="0.2">
      <c r="A1192" s="104">
        <v>45748</v>
      </c>
      <c r="B1192" s="105" t="s">
        <v>5688</v>
      </c>
      <c r="C1192" s="105" t="s">
        <v>775</v>
      </c>
      <c r="D1192" s="105" t="s">
        <v>5689</v>
      </c>
      <c r="E1192" s="106">
        <v>346140</v>
      </c>
      <c r="F1192" s="107" t="s">
        <v>156</v>
      </c>
      <c r="G1192" s="106">
        <v>27691</v>
      </c>
      <c r="H1192" s="106">
        <v>373831</v>
      </c>
      <c r="I1192" s="105" t="s">
        <v>3434</v>
      </c>
      <c r="J1192" s="105" t="s">
        <v>3435</v>
      </c>
      <c r="K1192" s="105" t="s">
        <v>3436</v>
      </c>
      <c r="L1192" s="103" t="s">
        <v>791</v>
      </c>
    </row>
    <row r="1193" spans="1:12" x14ac:dyDescent="0.2">
      <c r="A1193" s="104">
        <v>45748</v>
      </c>
      <c r="B1193" s="105" t="s">
        <v>5690</v>
      </c>
      <c r="C1193" s="105" t="s">
        <v>775</v>
      </c>
      <c r="D1193" s="105" t="s">
        <v>5691</v>
      </c>
      <c r="E1193" s="106">
        <v>626370</v>
      </c>
      <c r="F1193" s="107" t="s">
        <v>156</v>
      </c>
      <c r="G1193" s="106">
        <v>50110</v>
      </c>
      <c r="H1193" s="106">
        <v>676480</v>
      </c>
      <c r="I1193" s="105" t="s">
        <v>3434</v>
      </c>
      <c r="J1193" s="105" t="s">
        <v>3435</v>
      </c>
      <c r="K1193" s="105" t="s">
        <v>3436</v>
      </c>
      <c r="L1193" s="103" t="s">
        <v>791</v>
      </c>
    </row>
    <row r="1194" spans="1:12" x14ac:dyDescent="0.2">
      <c r="A1194" s="104">
        <v>45748</v>
      </c>
      <c r="B1194" s="105" t="s">
        <v>5692</v>
      </c>
      <c r="C1194" s="105" t="s">
        <v>775</v>
      </c>
      <c r="D1194" s="105" t="s">
        <v>5693</v>
      </c>
      <c r="E1194" s="106">
        <v>857130</v>
      </c>
      <c r="F1194" s="107" t="s">
        <v>156</v>
      </c>
      <c r="G1194" s="106">
        <v>68570</v>
      </c>
      <c r="H1194" s="106">
        <v>925700</v>
      </c>
      <c r="I1194" s="105" t="s">
        <v>3434</v>
      </c>
      <c r="J1194" s="105" t="s">
        <v>3435</v>
      </c>
      <c r="K1194" s="105" t="s">
        <v>3436</v>
      </c>
      <c r="L1194" s="103" t="s">
        <v>791</v>
      </c>
    </row>
    <row r="1195" spans="1:12" x14ac:dyDescent="0.2">
      <c r="A1195" s="104">
        <v>45748</v>
      </c>
      <c r="B1195" s="105" t="s">
        <v>5694</v>
      </c>
      <c r="C1195" s="105" t="s">
        <v>775</v>
      </c>
      <c r="D1195" s="105" t="s">
        <v>5695</v>
      </c>
      <c r="E1195" s="106">
        <v>461520</v>
      </c>
      <c r="F1195" s="107" t="s">
        <v>156</v>
      </c>
      <c r="G1195" s="106">
        <v>36922</v>
      </c>
      <c r="H1195" s="106">
        <v>498442</v>
      </c>
      <c r="I1195" s="105" t="s">
        <v>3434</v>
      </c>
      <c r="J1195" s="105" t="s">
        <v>3435</v>
      </c>
      <c r="K1195" s="105" t="s">
        <v>3436</v>
      </c>
      <c r="L1195" s="103" t="s">
        <v>791</v>
      </c>
    </row>
    <row r="1196" spans="1:12" x14ac:dyDescent="0.2">
      <c r="A1196" s="104">
        <v>45748</v>
      </c>
      <c r="B1196" s="105" t="s">
        <v>5696</v>
      </c>
      <c r="C1196" s="105" t="s">
        <v>775</v>
      </c>
      <c r="D1196" s="105" t="s">
        <v>5697</v>
      </c>
      <c r="E1196" s="106">
        <v>764826</v>
      </c>
      <c r="F1196" s="107" t="s">
        <v>156</v>
      </c>
      <c r="G1196" s="106">
        <v>61186</v>
      </c>
      <c r="H1196" s="106">
        <v>826012</v>
      </c>
      <c r="I1196" s="105" t="s">
        <v>3434</v>
      </c>
      <c r="J1196" s="105" t="s">
        <v>3435</v>
      </c>
      <c r="K1196" s="105" t="s">
        <v>3436</v>
      </c>
      <c r="L1196" s="103" t="s">
        <v>791</v>
      </c>
    </row>
    <row r="1197" spans="1:12" x14ac:dyDescent="0.2">
      <c r="A1197" s="104">
        <v>45749</v>
      </c>
      <c r="B1197" s="105" t="s">
        <v>5698</v>
      </c>
      <c r="C1197" s="105" t="s">
        <v>775</v>
      </c>
      <c r="D1197" s="105" t="s">
        <v>5699</v>
      </c>
      <c r="E1197" s="106">
        <v>428565</v>
      </c>
      <c r="F1197" s="107" t="s">
        <v>156</v>
      </c>
      <c r="G1197" s="106">
        <v>34285</v>
      </c>
      <c r="H1197" s="106">
        <v>462850</v>
      </c>
      <c r="I1197" s="105" t="s">
        <v>3434</v>
      </c>
      <c r="J1197" s="105" t="s">
        <v>3435</v>
      </c>
      <c r="K1197" s="105" t="s">
        <v>3436</v>
      </c>
      <c r="L1197" s="103" t="s">
        <v>791</v>
      </c>
    </row>
    <row r="1198" spans="1:12" x14ac:dyDescent="0.2">
      <c r="A1198" s="104">
        <v>45749</v>
      </c>
      <c r="B1198" s="105" t="s">
        <v>5700</v>
      </c>
      <c r="C1198" s="105" t="s">
        <v>775</v>
      </c>
      <c r="D1198" s="105" t="s">
        <v>5701</v>
      </c>
      <c r="E1198" s="106">
        <v>230760</v>
      </c>
      <c r="F1198" s="107" t="s">
        <v>156</v>
      </c>
      <c r="G1198" s="106">
        <v>18461</v>
      </c>
      <c r="H1198" s="106">
        <v>249221</v>
      </c>
      <c r="I1198" s="105" t="s">
        <v>3434</v>
      </c>
      <c r="J1198" s="105" t="s">
        <v>3435</v>
      </c>
      <c r="K1198" s="105" t="s">
        <v>3436</v>
      </c>
      <c r="L1198" s="103" t="s">
        <v>791</v>
      </c>
    </row>
    <row r="1199" spans="1:12" x14ac:dyDescent="0.2">
      <c r="A1199" s="104">
        <v>45749</v>
      </c>
      <c r="B1199" s="105" t="s">
        <v>5702</v>
      </c>
      <c r="C1199" s="105" t="s">
        <v>775</v>
      </c>
      <c r="D1199" s="105" t="s">
        <v>5703</v>
      </c>
      <c r="E1199" s="106">
        <v>501096</v>
      </c>
      <c r="F1199" s="107" t="s">
        <v>156</v>
      </c>
      <c r="G1199" s="106">
        <v>40088</v>
      </c>
      <c r="H1199" s="106">
        <v>541184</v>
      </c>
      <c r="I1199" s="105" t="s">
        <v>3434</v>
      </c>
      <c r="J1199" s="105" t="s">
        <v>3435</v>
      </c>
      <c r="K1199" s="105" t="s">
        <v>3436</v>
      </c>
      <c r="L1199" s="103" t="s">
        <v>791</v>
      </c>
    </row>
    <row r="1200" spans="1:12" x14ac:dyDescent="0.2">
      <c r="A1200" s="104">
        <v>45749</v>
      </c>
      <c r="B1200" s="105" t="s">
        <v>5704</v>
      </c>
      <c r="C1200" s="105" t="s">
        <v>775</v>
      </c>
      <c r="D1200" s="105" t="s">
        <v>5705</v>
      </c>
      <c r="E1200" s="106">
        <v>230760</v>
      </c>
      <c r="F1200" s="107" t="s">
        <v>156</v>
      </c>
      <c r="G1200" s="106">
        <v>18461</v>
      </c>
      <c r="H1200" s="106">
        <v>249221</v>
      </c>
      <c r="I1200" s="105" t="s">
        <v>3434</v>
      </c>
      <c r="J1200" s="105" t="s">
        <v>3435</v>
      </c>
      <c r="K1200" s="105" t="s">
        <v>3436</v>
      </c>
      <c r="L1200" s="103" t="s">
        <v>791</v>
      </c>
    </row>
    <row r="1201" spans="1:12" x14ac:dyDescent="0.2">
      <c r="A1201" s="104">
        <v>45749</v>
      </c>
      <c r="B1201" s="105" t="s">
        <v>5706</v>
      </c>
      <c r="C1201" s="105" t="s">
        <v>775</v>
      </c>
      <c r="D1201" s="105" t="s">
        <v>5707</v>
      </c>
      <c r="E1201" s="106">
        <v>606582</v>
      </c>
      <c r="F1201" s="107" t="s">
        <v>156</v>
      </c>
      <c r="G1201" s="106">
        <v>48527</v>
      </c>
      <c r="H1201" s="106">
        <v>655109</v>
      </c>
      <c r="I1201" s="105" t="s">
        <v>3434</v>
      </c>
      <c r="J1201" s="105" t="s">
        <v>3435</v>
      </c>
      <c r="K1201" s="105" t="s">
        <v>3436</v>
      </c>
      <c r="L1201" s="103" t="s">
        <v>791</v>
      </c>
    </row>
    <row r="1202" spans="1:12" x14ac:dyDescent="0.2">
      <c r="A1202" s="104">
        <v>45749</v>
      </c>
      <c r="B1202" s="105" t="s">
        <v>5708</v>
      </c>
      <c r="C1202" s="105" t="s">
        <v>775</v>
      </c>
      <c r="D1202" s="105" t="s">
        <v>5709</v>
      </c>
      <c r="E1202" s="106">
        <v>491202</v>
      </c>
      <c r="F1202" s="107" t="s">
        <v>156</v>
      </c>
      <c r="G1202" s="106">
        <v>39296</v>
      </c>
      <c r="H1202" s="106">
        <v>530498</v>
      </c>
      <c r="I1202" s="105" t="s">
        <v>3434</v>
      </c>
      <c r="J1202" s="105" t="s">
        <v>3435</v>
      </c>
      <c r="K1202" s="105" t="s">
        <v>3436</v>
      </c>
      <c r="L1202" s="103" t="s">
        <v>791</v>
      </c>
    </row>
    <row r="1203" spans="1:12" x14ac:dyDescent="0.2">
      <c r="A1203" s="104">
        <v>45749</v>
      </c>
      <c r="B1203" s="105" t="s">
        <v>5710</v>
      </c>
      <c r="C1203" s="105" t="s">
        <v>775</v>
      </c>
      <c r="D1203" s="105" t="s">
        <v>5711</v>
      </c>
      <c r="E1203" s="106">
        <v>501096</v>
      </c>
      <c r="F1203" s="107" t="s">
        <v>156</v>
      </c>
      <c r="G1203" s="106">
        <v>40088</v>
      </c>
      <c r="H1203" s="106">
        <v>541184</v>
      </c>
      <c r="I1203" s="105" t="s">
        <v>3434</v>
      </c>
      <c r="J1203" s="105" t="s">
        <v>3435</v>
      </c>
      <c r="K1203" s="105" t="s">
        <v>3436</v>
      </c>
      <c r="L1203" s="103" t="s">
        <v>791</v>
      </c>
    </row>
    <row r="1204" spans="1:12" x14ac:dyDescent="0.2">
      <c r="A1204" s="104">
        <v>45749</v>
      </c>
      <c r="B1204" s="105" t="s">
        <v>5712</v>
      </c>
      <c r="C1204" s="105" t="s">
        <v>775</v>
      </c>
      <c r="D1204" s="105" t="s">
        <v>5713</v>
      </c>
      <c r="E1204" s="106">
        <v>303291</v>
      </c>
      <c r="F1204" s="107" t="s">
        <v>156</v>
      </c>
      <c r="G1204" s="106">
        <v>24263</v>
      </c>
      <c r="H1204" s="106">
        <v>327554</v>
      </c>
      <c r="I1204" s="105" t="s">
        <v>3434</v>
      </c>
      <c r="J1204" s="105" t="s">
        <v>3435</v>
      </c>
      <c r="K1204" s="105" t="s">
        <v>3436</v>
      </c>
      <c r="L1204" s="103" t="s">
        <v>791</v>
      </c>
    </row>
    <row r="1205" spans="1:12" x14ac:dyDescent="0.2">
      <c r="A1205" s="104">
        <v>45749</v>
      </c>
      <c r="B1205" s="105" t="s">
        <v>5714</v>
      </c>
      <c r="C1205" s="105" t="s">
        <v>775</v>
      </c>
      <c r="D1205" s="105" t="s">
        <v>5715</v>
      </c>
      <c r="E1205" s="106">
        <v>468126</v>
      </c>
      <c r="F1205" s="107" t="s">
        <v>156</v>
      </c>
      <c r="G1205" s="106">
        <v>37450</v>
      </c>
      <c r="H1205" s="106">
        <v>505576</v>
      </c>
      <c r="I1205" s="105" t="s">
        <v>3434</v>
      </c>
      <c r="J1205" s="105" t="s">
        <v>3435</v>
      </c>
      <c r="K1205" s="105" t="s">
        <v>3436</v>
      </c>
      <c r="L1205" s="103" t="s">
        <v>791</v>
      </c>
    </row>
    <row r="1206" spans="1:12" x14ac:dyDescent="0.2">
      <c r="A1206" s="104">
        <v>45749</v>
      </c>
      <c r="B1206" s="105" t="s">
        <v>5716</v>
      </c>
      <c r="C1206" s="105" t="s">
        <v>775</v>
      </c>
      <c r="D1206" s="105" t="s">
        <v>5717</v>
      </c>
      <c r="E1206" s="106">
        <v>230760</v>
      </c>
      <c r="F1206" s="107" t="s">
        <v>156</v>
      </c>
      <c r="G1206" s="106">
        <v>18461</v>
      </c>
      <c r="H1206" s="106">
        <v>249221</v>
      </c>
      <c r="I1206" s="105" t="s">
        <v>3434</v>
      </c>
      <c r="J1206" s="105" t="s">
        <v>3435</v>
      </c>
      <c r="K1206" s="105" t="s">
        <v>3436</v>
      </c>
      <c r="L1206" s="103" t="s">
        <v>791</v>
      </c>
    </row>
    <row r="1207" spans="1:12" x14ac:dyDescent="0.2">
      <c r="A1207" s="104">
        <v>45749</v>
      </c>
      <c r="B1207" s="105" t="s">
        <v>5718</v>
      </c>
      <c r="C1207" s="105" t="s">
        <v>775</v>
      </c>
      <c r="D1207" s="105" t="s">
        <v>5719</v>
      </c>
      <c r="E1207" s="106">
        <v>418671</v>
      </c>
      <c r="F1207" s="107" t="s">
        <v>156</v>
      </c>
      <c r="G1207" s="106">
        <v>33494</v>
      </c>
      <c r="H1207" s="106">
        <v>452165</v>
      </c>
      <c r="I1207" s="105" t="s">
        <v>3434</v>
      </c>
      <c r="J1207" s="105" t="s">
        <v>3435</v>
      </c>
      <c r="K1207" s="105" t="s">
        <v>3436</v>
      </c>
      <c r="L1207" s="103" t="s">
        <v>791</v>
      </c>
    </row>
    <row r="1208" spans="1:12" x14ac:dyDescent="0.2">
      <c r="A1208" s="104">
        <v>45749</v>
      </c>
      <c r="B1208" s="105" t="s">
        <v>5720</v>
      </c>
      <c r="C1208" s="105" t="s">
        <v>775</v>
      </c>
      <c r="D1208" s="105" t="s">
        <v>5721</v>
      </c>
      <c r="E1208" s="106">
        <v>570324</v>
      </c>
      <c r="F1208" s="107" t="s">
        <v>156</v>
      </c>
      <c r="G1208" s="106">
        <v>45626</v>
      </c>
      <c r="H1208" s="106">
        <v>615950</v>
      </c>
      <c r="I1208" s="105" t="s">
        <v>3434</v>
      </c>
      <c r="J1208" s="105" t="s">
        <v>3435</v>
      </c>
      <c r="K1208" s="105" t="s">
        <v>3436</v>
      </c>
      <c r="L1208" s="103" t="s">
        <v>791</v>
      </c>
    </row>
    <row r="1209" spans="1:12" x14ac:dyDescent="0.2">
      <c r="A1209" s="104">
        <v>45750</v>
      </c>
      <c r="B1209" s="105" t="s">
        <v>5722</v>
      </c>
      <c r="C1209" s="105" t="s">
        <v>775</v>
      </c>
      <c r="D1209" s="105" t="s">
        <v>5723</v>
      </c>
      <c r="E1209" s="106">
        <v>1879110</v>
      </c>
      <c r="F1209" s="107" t="s">
        <v>156</v>
      </c>
      <c r="G1209" s="106">
        <v>150329</v>
      </c>
      <c r="H1209" s="106">
        <v>2029439</v>
      </c>
      <c r="I1209" s="105" t="s">
        <v>3795</v>
      </c>
      <c r="J1209" s="105" t="s">
        <v>3534</v>
      </c>
      <c r="K1209" s="105" t="s">
        <v>3796</v>
      </c>
      <c r="L1209" s="103" t="s">
        <v>791</v>
      </c>
    </row>
    <row r="1210" spans="1:12" x14ac:dyDescent="0.2">
      <c r="A1210" s="104">
        <v>45750</v>
      </c>
      <c r="B1210" s="105" t="s">
        <v>5724</v>
      </c>
      <c r="C1210" s="105" t="s">
        <v>775</v>
      </c>
      <c r="D1210" s="105" t="s">
        <v>5725</v>
      </c>
      <c r="E1210" s="106">
        <v>342852</v>
      </c>
      <c r="F1210" s="107" t="s">
        <v>156</v>
      </c>
      <c r="G1210" s="106">
        <v>27428</v>
      </c>
      <c r="H1210" s="106">
        <v>370280</v>
      </c>
      <c r="I1210" s="105" t="s">
        <v>3434</v>
      </c>
      <c r="J1210" s="105" t="s">
        <v>3435</v>
      </c>
      <c r="K1210" s="105" t="s">
        <v>3436</v>
      </c>
      <c r="L1210" s="103" t="s">
        <v>791</v>
      </c>
    </row>
    <row r="1211" spans="1:12" x14ac:dyDescent="0.2">
      <c r="A1211" s="104">
        <v>45750</v>
      </c>
      <c r="B1211" s="105" t="s">
        <v>5726</v>
      </c>
      <c r="C1211" s="105" t="s">
        <v>775</v>
      </c>
      <c r="D1211" s="105" t="s">
        <v>5727</v>
      </c>
      <c r="E1211" s="106">
        <v>184608</v>
      </c>
      <c r="F1211" s="107" t="s">
        <v>156</v>
      </c>
      <c r="G1211" s="106">
        <v>14769</v>
      </c>
      <c r="H1211" s="106">
        <v>199377</v>
      </c>
      <c r="I1211" s="105" t="s">
        <v>3434</v>
      </c>
      <c r="J1211" s="105" t="s">
        <v>3435</v>
      </c>
      <c r="K1211" s="105" t="s">
        <v>3436</v>
      </c>
      <c r="L1211" s="103" t="s">
        <v>791</v>
      </c>
    </row>
    <row r="1212" spans="1:12" x14ac:dyDescent="0.2">
      <c r="A1212" s="104">
        <v>45750</v>
      </c>
      <c r="B1212" s="105" t="s">
        <v>5728</v>
      </c>
      <c r="C1212" s="105" t="s">
        <v>775</v>
      </c>
      <c r="D1212" s="105" t="s">
        <v>5729</v>
      </c>
      <c r="E1212" s="106">
        <v>626370</v>
      </c>
      <c r="F1212" s="107" t="s">
        <v>156</v>
      </c>
      <c r="G1212" s="106">
        <v>50110</v>
      </c>
      <c r="H1212" s="106">
        <v>676480</v>
      </c>
      <c r="I1212" s="105" t="s">
        <v>3434</v>
      </c>
      <c r="J1212" s="105" t="s">
        <v>3435</v>
      </c>
      <c r="K1212" s="105" t="s">
        <v>3436</v>
      </c>
      <c r="L1212" s="103" t="s">
        <v>791</v>
      </c>
    </row>
    <row r="1213" spans="1:12" x14ac:dyDescent="0.2">
      <c r="A1213" s="104">
        <v>45750</v>
      </c>
      <c r="B1213" s="105" t="s">
        <v>5730</v>
      </c>
      <c r="C1213" s="105" t="s">
        <v>775</v>
      </c>
      <c r="D1213" s="105" t="s">
        <v>5731</v>
      </c>
      <c r="E1213" s="106">
        <v>501096</v>
      </c>
      <c r="F1213" s="107" t="s">
        <v>156</v>
      </c>
      <c r="G1213" s="106">
        <v>40088</v>
      </c>
      <c r="H1213" s="106">
        <v>541184</v>
      </c>
      <c r="I1213" s="105" t="s">
        <v>3434</v>
      </c>
      <c r="J1213" s="105" t="s">
        <v>3435</v>
      </c>
      <c r="K1213" s="105" t="s">
        <v>3436</v>
      </c>
      <c r="L1213" s="103" t="s">
        <v>791</v>
      </c>
    </row>
    <row r="1214" spans="1:12" x14ac:dyDescent="0.2">
      <c r="A1214" s="104">
        <v>45750</v>
      </c>
      <c r="B1214" s="105" t="s">
        <v>5732</v>
      </c>
      <c r="C1214" s="105" t="s">
        <v>775</v>
      </c>
      <c r="D1214" s="105" t="s">
        <v>5733</v>
      </c>
      <c r="E1214" s="106">
        <v>356034</v>
      </c>
      <c r="F1214" s="107" t="s">
        <v>156</v>
      </c>
      <c r="G1214" s="106">
        <v>28483</v>
      </c>
      <c r="H1214" s="106">
        <v>384517</v>
      </c>
      <c r="I1214" s="105" t="s">
        <v>3434</v>
      </c>
      <c r="J1214" s="105" t="s">
        <v>3435</v>
      </c>
      <c r="K1214" s="105" t="s">
        <v>3436</v>
      </c>
      <c r="L1214" s="103" t="s">
        <v>791</v>
      </c>
    </row>
    <row r="1215" spans="1:12" x14ac:dyDescent="0.2">
      <c r="A1215" s="104">
        <v>45750</v>
      </c>
      <c r="B1215" s="105" t="s">
        <v>5734</v>
      </c>
      <c r="C1215" s="105" t="s">
        <v>775</v>
      </c>
      <c r="D1215" s="105" t="s">
        <v>5735</v>
      </c>
      <c r="E1215" s="106">
        <v>501096</v>
      </c>
      <c r="F1215" s="107" t="s">
        <v>156</v>
      </c>
      <c r="G1215" s="106">
        <v>40088</v>
      </c>
      <c r="H1215" s="106">
        <v>541184</v>
      </c>
      <c r="I1215" s="105" t="s">
        <v>3434</v>
      </c>
      <c r="J1215" s="105" t="s">
        <v>3435</v>
      </c>
      <c r="K1215" s="105" t="s">
        <v>3436</v>
      </c>
      <c r="L1215" s="103" t="s">
        <v>791</v>
      </c>
    </row>
    <row r="1216" spans="1:12" x14ac:dyDescent="0.2">
      <c r="A1216" s="104">
        <v>45750</v>
      </c>
      <c r="B1216" s="105" t="s">
        <v>5736</v>
      </c>
      <c r="C1216" s="105" t="s">
        <v>775</v>
      </c>
      <c r="D1216" s="105" t="s">
        <v>5737</v>
      </c>
      <c r="E1216" s="106">
        <v>514278</v>
      </c>
      <c r="F1216" s="107" t="s">
        <v>156</v>
      </c>
      <c r="G1216" s="106">
        <v>41142</v>
      </c>
      <c r="H1216" s="106">
        <v>555420</v>
      </c>
      <c r="I1216" s="105" t="s">
        <v>3434</v>
      </c>
      <c r="J1216" s="105" t="s">
        <v>3435</v>
      </c>
      <c r="K1216" s="105" t="s">
        <v>3436</v>
      </c>
      <c r="L1216" s="103" t="s">
        <v>791</v>
      </c>
    </row>
    <row r="1217" spans="1:12" x14ac:dyDescent="0.2">
      <c r="A1217" s="104">
        <v>45750</v>
      </c>
      <c r="B1217" s="105" t="s">
        <v>5738</v>
      </c>
      <c r="C1217" s="105" t="s">
        <v>775</v>
      </c>
      <c r="D1217" s="105" t="s">
        <v>5739</v>
      </c>
      <c r="E1217" s="106">
        <v>346140</v>
      </c>
      <c r="F1217" s="107" t="s">
        <v>156</v>
      </c>
      <c r="G1217" s="106">
        <v>27691</v>
      </c>
      <c r="H1217" s="106">
        <v>373831</v>
      </c>
      <c r="I1217" s="105" t="s">
        <v>3434</v>
      </c>
      <c r="J1217" s="105" t="s">
        <v>3435</v>
      </c>
      <c r="K1217" s="105" t="s">
        <v>3436</v>
      </c>
      <c r="L1217" s="103" t="s">
        <v>791</v>
      </c>
    </row>
    <row r="1218" spans="1:12" x14ac:dyDescent="0.2">
      <c r="A1218" s="104">
        <v>45750</v>
      </c>
      <c r="B1218" s="105" t="s">
        <v>5740</v>
      </c>
      <c r="C1218" s="105" t="s">
        <v>775</v>
      </c>
      <c r="D1218" s="105" t="s">
        <v>5741</v>
      </c>
      <c r="E1218" s="106">
        <v>389004</v>
      </c>
      <c r="F1218" s="107" t="s">
        <v>156</v>
      </c>
      <c r="G1218" s="106">
        <v>31120</v>
      </c>
      <c r="H1218" s="106">
        <v>420124</v>
      </c>
      <c r="I1218" s="105" t="s">
        <v>3434</v>
      </c>
      <c r="J1218" s="105" t="s">
        <v>3435</v>
      </c>
      <c r="K1218" s="105" t="s">
        <v>3436</v>
      </c>
      <c r="L1218" s="103" t="s">
        <v>791</v>
      </c>
    </row>
    <row r="1219" spans="1:12" x14ac:dyDescent="0.2">
      <c r="A1219" s="104">
        <v>45750</v>
      </c>
      <c r="B1219" s="105" t="s">
        <v>5742</v>
      </c>
      <c r="C1219" s="105" t="s">
        <v>775</v>
      </c>
      <c r="D1219" s="105" t="s">
        <v>5743</v>
      </c>
      <c r="E1219" s="106">
        <v>230760</v>
      </c>
      <c r="F1219" s="107" t="s">
        <v>156</v>
      </c>
      <c r="G1219" s="106">
        <v>18461</v>
      </c>
      <c r="H1219" s="106">
        <v>249221</v>
      </c>
      <c r="I1219" s="105" t="s">
        <v>3434</v>
      </c>
      <c r="J1219" s="105" t="s">
        <v>3435</v>
      </c>
      <c r="K1219" s="105" t="s">
        <v>3436</v>
      </c>
      <c r="L1219" s="103" t="s">
        <v>791</v>
      </c>
    </row>
    <row r="1220" spans="1:12" x14ac:dyDescent="0.2">
      <c r="A1220" s="104">
        <v>45750</v>
      </c>
      <c r="B1220" s="105" t="s">
        <v>5744</v>
      </c>
      <c r="C1220" s="105" t="s">
        <v>775</v>
      </c>
      <c r="D1220" s="105" t="s">
        <v>5745</v>
      </c>
      <c r="E1220" s="106">
        <v>616476</v>
      </c>
      <c r="F1220" s="107" t="s">
        <v>156</v>
      </c>
      <c r="G1220" s="106">
        <v>49318</v>
      </c>
      <c r="H1220" s="106">
        <v>665794</v>
      </c>
      <c r="I1220" s="105" t="s">
        <v>3434</v>
      </c>
      <c r="J1220" s="105" t="s">
        <v>3435</v>
      </c>
      <c r="K1220" s="105" t="s">
        <v>3436</v>
      </c>
      <c r="L1220" s="103" t="s">
        <v>791</v>
      </c>
    </row>
    <row r="1221" spans="1:12" x14ac:dyDescent="0.2">
      <c r="A1221" s="104">
        <v>45750</v>
      </c>
      <c r="B1221" s="105" t="s">
        <v>5746</v>
      </c>
      <c r="C1221" s="105" t="s">
        <v>775</v>
      </c>
      <c r="D1221" s="105" t="s">
        <v>5747</v>
      </c>
      <c r="E1221" s="106">
        <v>543945</v>
      </c>
      <c r="F1221" s="107" t="s">
        <v>156</v>
      </c>
      <c r="G1221" s="106">
        <v>43516</v>
      </c>
      <c r="H1221" s="106">
        <v>587461</v>
      </c>
      <c r="I1221" s="105" t="s">
        <v>3434</v>
      </c>
      <c r="J1221" s="105" t="s">
        <v>3435</v>
      </c>
      <c r="K1221" s="105" t="s">
        <v>3436</v>
      </c>
      <c r="L1221" s="103" t="s">
        <v>791</v>
      </c>
    </row>
    <row r="1222" spans="1:12" x14ac:dyDescent="0.2">
      <c r="A1222" s="104">
        <v>45750</v>
      </c>
      <c r="B1222" s="105" t="s">
        <v>5748</v>
      </c>
      <c r="C1222" s="105" t="s">
        <v>775</v>
      </c>
      <c r="D1222" s="105" t="s">
        <v>5749</v>
      </c>
      <c r="E1222" s="106">
        <v>346140</v>
      </c>
      <c r="F1222" s="107" t="s">
        <v>156</v>
      </c>
      <c r="G1222" s="106">
        <v>27691</v>
      </c>
      <c r="H1222" s="106">
        <v>373831</v>
      </c>
      <c r="I1222" s="105" t="s">
        <v>3434</v>
      </c>
      <c r="J1222" s="105" t="s">
        <v>3435</v>
      </c>
      <c r="K1222" s="105" t="s">
        <v>3436</v>
      </c>
      <c r="L1222" s="103" t="s">
        <v>791</v>
      </c>
    </row>
    <row r="1223" spans="1:12" x14ac:dyDescent="0.2">
      <c r="A1223" s="104">
        <v>45750</v>
      </c>
      <c r="B1223" s="105" t="s">
        <v>5750</v>
      </c>
      <c r="C1223" s="105" t="s">
        <v>775</v>
      </c>
      <c r="D1223" s="105" t="s">
        <v>5751</v>
      </c>
      <c r="E1223" s="106">
        <v>230760</v>
      </c>
      <c r="F1223" s="107" t="s">
        <v>156</v>
      </c>
      <c r="G1223" s="106">
        <v>18461</v>
      </c>
      <c r="H1223" s="106">
        <v>249221</v>
      </c>
      <c r="I1223" s="105" t="s">
        <v>3434</v>
      </c>
      <c r="J1223" s="105" t="s">
        <v>3435</v>
      </c>
      <c r="K1223" s="105" t="s">
        <v>3436</v>
      </c>
      <c r="L1223" s="103" t="s">
        <v>791</v>
      </c>
    </row>
    <row r="1224" spans="1:12" x14ac:dyDescent="0.2">
      <c r="A1224" s="104">
        <v>45752</v>
      </c>
      <c r="B1224" s="105" t="s">
        <v>5752</v>
      </c>
      <c r="C1224" s="105" t="s">
        <v>775</v>
      </c>
      <c r="D1224" s="105" t="s">
        <v>5753</v>
      </c>
      <c r="E1224" s="106">
        <v>1252740</v>
      </c>
      <c r="F1224" s="107" t="s">
        <v>156</v>
      </c>
      <c r="G1224" s="106">
        <v>100219</v>
      </c>
      <c r="H1224" s="106">
        <v>1352959</v>
      </c>
      <c r="I1224" s="105" t="s">
        <v>3795</v>
      </c>
      <c r="J1224" s="105" t="s">
        <v>3534</v>
      </c>
      <c r="K1224" s="105" t="s">
        <v>3796</v>
      </c>
      <c r="L1224" s="103" t="s">
        <v>791</v>
      </c>
    </row>
    <row r="1225" spans="1:12" x14ac:dyDescent="0.2">
      <c r="A1225" s="104">
        <v>45752</v>
      </c>
      <c r="B1225" s="105" t="s">
        <v>5754</v>
      </c>
      <c r="C1225" s="105" t="s">
        <v>775</v>
      </c>
      <c r="D1225" s="105" t="s">
        <v>5755</v>
      </c>
      <c r="E1225" s="106">
        <v>230760</v>
      </c>
      <c r="F1225" s="107" t="s">
        <v>156</v>
      </c>
      <c r="G1225" s="106">
        <v>18461</v>
      </c>
      <c r="H1225" s="106">
        <v>249221</v>
      </c>
      <c r="I1225" s="105" t="s">
        <v>3434</v>
      </c>
      <c r="J1225" s="105" t="s">
        <v>3435</v>
      </c>
      <c r="K1225" s="105" t="s">
        <v>3436</v>
      </c>
      <c r="L1225" s="103" t="s">
        <v>791</v>
      </c>
    </row>
    <row r="1226" spans="1:12" x14ac:dyDescent="0.2">
      <c r="A1226" s="104">
        <v>45752</v>
      </c>
      <c r="B1226" s="105" t="s">
        <v>5756</v>
      </c>
      <c r="C1226" s="105" t="s">
        <v>775</v>
      </c>
      <c r="D1226" s="105" t="s">
        <v>5757</v>
      </c>
      <c r="E1226" s="106">
        <v>365928</v>
      </c>
      <c r="F1226" s="107" t="s">
        <v>156</v>
      </c>
      <c r="G1226" s="106">
        <v>29274</v>
      </c>
      <c r="H1226" s="106">
        <v>395202</v>
      </c>
      <c r="I1226" s="105" t="s">
        <v>3434</v>
      </c>
      <c r="J1226" s="105" t="s">
        <v>3435</v>
      </c>
      <c r="K1226" s="105" t="s">
        <v>3436</v>
      </c>
      <c r="L1226" s="103" t="s">
        <v>791</v>
      </c>
    </row>
    <row r="1227" spans="1:12" x14ac:dyDescent="0.2">
      <c r="A1227" s="104">
        <v>45752</v>
      </c>
      <c r="B1227" s="105" t="s">
        <v>5758</v>
      </c>
      <c r="C1227" s="105" t="s">
        <v>775</v>
      </c>
      <c r="D1227" s="105" t="s">
        <v>5759</v>
      </c>
      <c r="E1227" s="106">
        <v>184608</v>
      </c>
      <c r="F1227" s="107" t="s">
        <v>156</v>
      </c>
      <c r="G1227" s="106">
        <v>14769</v>
      </c>
      <c r="H1227" s="106">
        <v>199377</v>
      </c>
      <c r="I1227" s="105" t="s">
        <v>3434</v>
      </c>
      <c r="J1227" s="105" t="s">
        <v>3435</v>
      </c>
      <c r="K1227" s="105" t="s">
        <v>3436</v>
      </c>
      <c r="L1227" s="103" t="s">
        <v>791</v>
      </c>
    </row>
    <row r="1228" spans="1:12" x14ac:dyDescent="0.2">
      <c r="A1228" s="104">
        <v>45752</v>
      </c>
      <c r="B1228" s="105" t="s">
        <v>5760</v>
      </c>
      <c r="C1228" s="105" t="s">
        <v>775</v>
      </c>
      <c r="D1228" s="105" t="s">
        <v>5761</v>
      </c>
      <c r="E1228" s="106">
        <v>501096</v>
      </c>
      <c r="F1228" s="107" t="s">
        <v>156</v>
      </c>
      <c r="G1228" s="106">
        <v>40088</v>
      </c>
      <c r="H1228" s="106">
        <v>541184</v>
      </c>
      <c r="I1228" s="105" t="s">
        <v>3434</v>
      </c>
      <c r="J1228" s="105" t="s">
        <v>3435</v>
      </c>
      <c r="K1228" s="105" t="s">
        <v>3436</v>
      </c>
      <c r="L1228" s="103" t="s">
        <v>791</v>
      </c>
    </row>
    <row r="1229" spans="1:12" x14ac:dyDescent="0.2">
      <c r="A1229" s="104">
        <v>45752</v>
      </c>
      <c r="B1229" s="105" t="s">
        <v>5762</v>
      </c>
      <c r="C1229" s="105" t="s">
        <v>775</v>
      </c>
      <c r="D1229" s="105" t="s">
        <v>5763</v>
      </c>
      <c r="E1229" s="106">
        <v>230760</v>
      </c>
      <c r="F1229" s="107" t="s">
        <v>156</v>
      </c>
      <c r="G1229" s="106">
        <v>18461</v>
      </c>
      <c r="H1229" s="106">
        <v>249221</v>
      </c>
      <c r="I1229" s="105" t="s">
        <v>3434</v>
      </c>
      <c r="J1229" s="105" t="s">
        <v>3435</v>
      </c>
      <c r="K1229" s="105" t="s">
        <v>3436</v>
      </c>
      <c r="L1229" s="103" t="s">
        <v>791</v>
      </c>
    </row>
    <row r="1230" spans="1:12" x14ac:dyDescent="0.2">
      <c r="A1230" s="104">
        <v>45752</v>
      </c>
      <c r="B1230" s="105" t="s">
        <v>5764</v>
      </c>
      <c r="C1230" s="105" t="s">
        <v>775</v>
      </c>
      <c r="D1230" s="105" t="s">
        <v>5765</v>
      </c>
      <c r="E1230" s="106">
        <v>501096</v>
      </c>
      <c r="F1230" s="107" t="s">
        <v>156</v>
      </c>
      <c r="G1230" s="106">
        <v>40088</v>
      </c>
      <c r="H1230" s="106">
        <v>541184</v>
      </c>
      <c r="I1230" s="105" t="s">
        <v>3434</v>
      </c>
      <c r="J1230" s="105" t="s">
        <v>3435</v>
      </c>
      <c r="K1230" s="105" t="s">
        <v>3436</v>
      </c>
      <c r="L1230" s="103" t="s">
        <v>791</v>
      </c>
    </row>
    <row r="1231" spans="1:12" x14ac:dyDescent="0.2">
      <c r="A1231" s="104">
        <v>45752</v>
      </c>
      <c r="B1231" s="105" t="s">
        <v>5766</v>
      </c>
      <c r="C1231" s="105" t="s">
        <v>775</v>
      </c>
      <c r="D1231" s="105" t="s">
        <v>5767</v>
      </c>
      <c r="E1231" s="106">
        <v>230760</v>
      </c>
      <c r="F1231" s="107" t="s">
        <v>156</v>
      </c>
      <c r="G1231" s="106">
        <v>18461</v>
      </c>
      <c r="H1231" s="106">
        <v>249221</v>
      </c>
      <c r="I1231" s="105" t="s">
        <v>3434</v>
      </c>
      <c r="J1231" s="105" t="s">
        <v>3435</v>
      </c>
      <c r="K1231" s="105" t="s">
        <v>3436</v>
      </c>
      <c r="L1231" s="103" t="s">
        <v>791</v>
      </c>
    </row>
    <row r="1232" spans="1:12" x14ac:dyDescent="0.2">
      <c r="A1232" s="104">
        <v>45752</v>
      </c>
      <c r="B1232" s="105" t="s">
        <v>5768</v>
      </c>
      <c r="C1232" s="105" t="s">
        <v>775</v>
      </c>
      <c r="D1232" s="105" t="s">
        <v>5769</v>
      </c>
      <c r="E1232" s="106">
        <v>276912</v>
      </c>
      <c r="F1232" s="107" t="s">
        <v>156</v>
      </c>
      <c r="G1232" s="106">
        <v>22153</v>
      </c>
      <c r="H1232" s="106">
        <v>299065</v>
      </c>
      <c r="I1232" s="105" t="s">
        <v>3434</v>
      </c>
      <c r="J1232" s="105" t="s">
        <v>3435</v>
      </c>
      <c r="K1232" s="105" t="s">
        <v>3436</v>
      </c>
      <c r="L1232" s="103" t="s">
        <v>791</v>
      </c>
    </row>
    <row r="1233" spans="1:12" x14ac:dyDescent="0.2">
      <c r="A1233" s="104">
        <v>45755</v>
      </c>
      <c r="B1233" s="105" t="s">
        <v>5770</v>
      </c>
      <c r="C1233" s="105" t="s">
        <v>775</v>
      </c>
      <c r="D1233" s="105" t="s">
        <v>5771</v>
      </c>
      <c r="E1233" s="106">
        <v>230760</v>
      </c>
      <c r="F1233" s="107" t="s">
        <v>156</v>
      </c>
      <c r="G1233" s="106">
        <v>18461</v>
      </c>
      <c r="H1233" s="106">
        <v>249221</v>
      </c>
      <c r="I1233" s="105" t="s">
        <v>3434</v>
      </c>
      <c r="J1233" s="105" t="s">
        <v>3435</v>
      </c>
      <c r="K1233" s="105" t="s">
        <v>3436</v>
      </c>
      <c r="L1233" s="103" t="s">
        <v>791</v>
      </c>
    </row>
    <row r="1234" spans="1:12" x14ac:dyDescent="0.2">
      <c r="A1234" s="104">
        <v>45755</v>
      </c>
      <c r="B1234" s="105" t="s">
        <v>5772</v>
      </c>
      <c r="C1234" s="105" t="s">
        <v>775</v>
      </c>
      <c r="D1234" s="105" t="s">
        <v>5773</v>
      </c>
      <c r="E1234" s="106">
        <v>626370</v>
      </c>
      <c r="F1234" s="107" t="s">
        <v>156</v>
      </c>
      <c r="G1234" s="106">
        <v>50110</v>
      </c>
      <c r="H1234" s="106">
        <v>676480</v>
      </c>
      <c r="I1234" s="105" t="s">
        <v>3434</v>
      </c>
      <c r="J1234" s="105" t="s">
        <v>3435</v>
      </c>
      <c r="K1234" s="105" t="s">
        <v>3436</v>
      </c>
      <c r="L1234" s="103" t="s">
        <v>791</v>
      </c>
    </row>
    <row r="1235" spans="1:12" x14ac:dyDescent="0.2">
      <c r="A1235" s="104">
        <v>45755</v>
      </c>
      <c r="B1235" s="105" t="s">
        <v>5774</v>
      </c>
      <c r="C1235" s="105" t="s">
        <v>775</v>
      </c>
      <c r="D1235" s="105" t="s">
        <v>5775</v>
      </c>
      <c r="E1235" s="106">
        <v>230760</v>
      </c>
      <c r="F1235" s="107" t="s">
        <v>156</v>
      </c>
      <c r="G1235" s="106">
        <v>18461</v>
      </c>
      <c r="H1235" s="106">
        <v>249221</v>
      </c>
      <c r="I1235" s="105" t="s">
        <v>3434</v>
      </c>
      <c r="J1235" s="105" t="s">
        <v>3435</v>
      </c>
      <c r="K1235" s="105" t="s">
        <v>3436</v>
      </c>
      <c r="L1235" s="103" t="s">
        <v>791</v>
      </c>
    </row>
    <row r="1236" spans="1:12" x14ac:dyDescent="0.2">
      <c r="A1236" s="104">
        <v>45755</v>
      </c>
      <c r="B1236" s="105" t="s">
        <v>5776</v>
      </c>
      <c r="C1236" s="105" t="s">
        <v>775</v>
      </c>
      <c r="D1236" s="105" t="s">
        <v>5777</v>
      </c>
      <c r="E1236" s="106">
        <v>501096</v>
      </c>
      <c r="F1236" s="107" t="s">
        <v>156</v>
      </c>
      <c r="G1236" s="106">
        <v>40088</v>
      </c>
      <c r="H1236" s="106">
        <v>541184</v>
      </c>
      <c r="I1236" s="105" t="s">
        <v>3434</v>
      </c>
      <c r="J1236" s="105" t="s">
        <v>3435</v>
      </c>
      <c r="K1236" s="105" t="s">
        <v>3436</v>
      </c>
      <c r="L1236" s="103" t="s">
        <v>791</v>
      </c>
    </row>
    <row r="1237" spans="1:12" x14ac:dyDescent="0.2">
      <c r="A1237" s="104">
        <v>45755</v>
      </c>
      <c r="B1237" s="105" t="s">
        <v>5778</v>
      </c>
      <c r="C1237" s="105" t="s">
        <v>775</v>
      </c>
      <c r="D1237" s="105" t="s">
        <v>5779</v>
      </c>
      <c r="E1237" s="106">
        <v>659325</v>
      </c>
      <c r="F1237" s="107" t="s">
        <v>156</v>
      </c>
      <c r="G1237" s="106">
        <v>52746</v>
      </c>
      <c r="H1237" s="106">
        <v>712071</v>
      </c>
      <c r="I1237" s="105" t="s">
        <v>3434</v>
      </c>
      <c r="J1237" s="105" t="s">
        <v>3435</v>
      </c>
      <c r="K1237" s="105" t="s">
        <v>3436</v>
      </c>
      <c r="L1237" s="103" t="s">
        <v>791</v>
      </c>
    </row>
    <row r="1238" spans="1:12" x14ac:dyDescent="0.2">
      <c r="A1238" s="104">
        <v>45755</v>
      </c>
      <c r="B1238" s="105" t="s">
        <v>5780</v>
      </c>
      <c r="C1238" s="105" t="s">
        <v>775</v>
      </c>
      <c r="D1238" s="105" t="s">
        <v>5781</v>
      </c>
      <c r="E1238" s="106">
        <v>626370</v>
      </c>
      <c r="F1238" s="107" t="s">
        <v>156</v>
      </c>
      <c r="G1238" s="106">
        <v>50110</v>
      </c>
      <c r="H1238" s="106">
        <v>676480</v>
      </c>
      <c r="I1238" s="105" t="s">
        <v>3434</v>
      </c>
      <c r="J1238" s="105" t="s">
        <v>3435</v>
      </c>
      <c r="K1238" s="105" t="s">
        <v>3436</v>
      </c>
      <c r="L1238" s="103" t="s">
        <v>791</v>
      </c>
    </row>
    <row r="1239" spans="1:12" x14ac:dyDescent="0.2">
      <c r="A1239" s="104">
        <v>45755</v>
      </c>
      <c r="B1239" s="105" t="s">
        <v>5782</v>
      </c>
      <c r="C1239" s="105" t="s">
        <v>775</v>
      </c>
      <c r="D1239" s="105" t="s">
        <v>5783</v>
      </c>
      <c r="E1239" s="106">
        <v>230760</v>
      </c>
      <c r="F1239" s="107" t="s">
        <v>156</v>
      </c>
      <c r="G1239" s="106">
        <v>18461</v>
      </c>
      <c r="H1239" s="106">
        <v>249221</v>
      </c>
      <c r="I1239" s="105" t="s">
        <v>3434</v>
      </c>
      <c r="J1239" s="105" t="s">
        <v>3435</v>
      </c>
      <c r="K1239" s="105" t="s">
        <v>3436</v>
      </c>
      <c r="L1239" s="103" t="s">
        <v>791</v>
      </c>
    </row>
    <row r="1240" spans="1:12" x14ac:dyDescent="0.2">
      <c r="A1240" s="104">
        <v>45755</v>
      </c>
      <c r="B1240" s="105" t="s">
        <v>5784</v>
      </c>
      <c r="C1240" s="105" t="s">
        <v>775</v>
      </c>
      <c r="D1240" s="105" t="s">
        <v>5785</v>
      </c>
      <c r="E1240" s="106">
        <v>346140</v>
      </c>
      <c r="F1240" s="107" t="s">
        <v>156</v>
      </c>
      <c r="G1240" s="106">
        <v>27691</v>
      </c>
      <c r="H1240" s="106">
        <v>373831</v>
      </c>
      <c r="I1240" s="105" t="s">
        <v>3434</v>
      </c>
      <c r="J1240" s="105" t="s">
        <v>3435</v>
      </c>
      <c r="K1240" s="105" t="s">
        <v>3436</v>
      </c>
      <c r="L1240" s="103" t="s">
        <v>791</v>
      </c>
    </row>
    <row r="1241" spans="1:12" x14ac:dyDescent="0.2">
      <c r="A1241" s="104">
        <v>45755</v>
      </c>
      <c r="B1241" s="105" t="s">
        <v>5786</v>
      </c>
      <c r="C1241" s="105" t="s">
        <v>775</v>
      </c>
      <c r="D1241" s="105" t="s">
        <v>5787</v>
      </c>
      <c r="E1241" s="106">
        <v>491202</v>
      </c>
      <c r="F1241" s="107" t="s">
        <v>156</v>
      </c>
      <c r="G1241" s="106">
        <v>39296</v>
      </c>
      <c r="H1241" s="106">
        <v>530498</v>
      </c>
      <c r="I1241" s="105" t="s">
        <v>3434</v>
      </c>
      <c r="J1241" s="105" t="s">
        <v>3435</v>
      </c>
      <c r="K1241" s="105" t="s">
        <v>3436</v>
      </c>
      <c r="L1241" s="103" t="s">
        <v>791</v>
      </c>
    </row>
    <row r="1242" spans="1:12" x14ac:dyDescent="0.2">
      <c r="A1242" s="104">
        <v>45755</v>
      </c>
      <c r="B1242" s="105" t="s">
        <v>5788</v>
      </c>
      <c r="C1242" s="105" t="s">
        <v>775</v>
      </c>
      <c r="D1242" s="105" t="s">
        <v>5789</v>
      </c>
      <c r="E1242" s="106">
        <v>428565</v>
      </c>
      <c r="F1242" s="107" t="s">
        <v>156</v>
      </c>
      <c r="G1242" s="106">
        <v>34285</v>
      </c>
      <c r="H1242" s="106">
        <v>462850</v>
      </c>
      <c r="I1242" s="105" t="s">
        <v>3434</v>
      </c>
      <c r="J1242" s="105" t="s">
        <v>3435</v>
      </c>
      <c r="K1242" s="105" t="s">
        <v>3436</v>
      </c>
      <c r="L1242" s="103" t="s">
        <v>791</v>
      </c>
    </row>
    <row r="1243" spans="1:12" x14ac:dyDescent="0.2">
      <c r="A1243" s="104">
        <v>45755</v>
      </c>
      <c r="B1243" s="105" t="s">
        <v>5790</v>
      </c>
      <c r="C1243" s="105" t="s">
        <v>775</v>
      </c>
      <c r="D1243" s="105" t="s">
        <v>5791</v>
      </c>
      <c r="E1243" s="106">
        <v>501096</v>
      </c>
      <c r="F1243" s="107" t="s">
        <v>156</v>
      </c>
      <c r="G1243" s="106">
        <v>40088</v>
      </c>
      <c r="H1243" s="106">
        <v>541184</v>
      </c>
      <c r="I1243" s="105" t="s">
        <v>3434</v>
      </c>
      <c r="J1243" s="105" t="s">
        <v>3435</v>
      </c>
      <c r="K1243" s="105" t="s">
        <v>3436</v>
      </c>
      <c r="L1243" s="103" t="s">
        <v>791</v>
      </c>
    </row>
    <row r="1244" spans="1:12" x14ac:dyDescent="0.2">
      <c r="A1244" s="104">
        <v>45755</v>
      </c>
      <c r="B1244" s="105" t="s">
        <v>5792</v>
      </c>
      <c r="C1244" s="105" t="s">
        <v>775</v>
      </c>
      <c r="D1244" s="105" t="s">
        <v>5793</v>
      </c>
      <c r="E1244" s="106">
        <v>342852</v>
      </c>
      <c r="F1244" s="107" t="s">
        <v>156</v>
      </c>
      <c r="G1244" s="106">
        <v>27428</v>
      </c>
      <c r="H1244" s="106">
        <v>370280</v>
      </c>
      <c r="I1244" s="105" t="s">
        <v>3434</v>
      </c>
      <c r="J1244" s="105" t="s">
        <v>3435</v>
      </c>
      <c r="K1244" s="105" t="s">
        <v>3436</v>
      </c>
      <c r="L1244" s="103" t="s">
        <v>791</v>
      </c>
    </row>
    <row r="1245" spans="1:12" x14ac:dyDescent="0.2">
      <c r="A1245" s="104">
        <v>45755</v>
      </c>
      <c r="B1245" s="105" t="s">
        <v>5794</v>
      </c>
      <c r="C1245" s="105" t="s">
        <v>775</v>
      </c>
      <c r="D1245" s="105" t="s">
        <v>5795</v>
      </c>
      <c r="E1245" s="106">
        <v>303291</v>
      </c>
      <c r="F1245" s="107" t="s">
        <v>156</v>
      </c>
      <c r="G1245" s="106">
        <v>24263</v>
      </c>
      <c r="H1245" s="106">
        <v>327554</v>
      </c>
      <c r="I1245" s="105" t="s">
        <v>3434</v>
      </c>
      <c r="J1245" s="105" t="s">
        <v>3435</v>
      </c>
      <c r="K1245" s="105" t="s">
        <v>3436</v>
      </c>
      <c r="L1245" s="103" t="s">
        <v>791</v>
      </c>
    </row>
    <row r="1246" spans="1:12" x14ac:dyDescent="0.2">
      <c r="A1246" s="104">
        <v>45755</v>
      </c>
      <c r="B1246" s="105" t="s">
        <v>5796</v>
      </c>
      <c r="C1246" s="105" t="s">
        <v>775</v>
      </c>
      <c r="D1246" s="105" t="s">
        <v>5797</v>
      </c>
      <c r="E1246" s="106">
        <v>230760</v>
      </c>
      <c r="F1246" s="107" t="s">
        <v>156</v>
      </c>
      <c r="G1246" s="106">
        <v>18461</v>
      </c>
      <c r="H1246" s="106">
        <v>249221</v>
      </c>
      <c r="I1246" s="105" t="s">
        <v>3434</v>
      </c>
      <c r="J1246" s="105" t="s">
        <v>3435</v>
      </c>
      <c r="K1246" s="105" t="s">
        <v>3436</v>
      </c>
      <c r="L1246" s="103" t="s">
        <v>791</v>
      </c>
    </row>
    <row r="1247" spans="1:12" x14ac:dyDescent="0.2">
      <c r="A1247" s="104">
        <v>45755</v>
      </c>
      <c r="B1247" s="105" t="s">
        <v>5798</v>
      </c>
      <c r="C1247" s="105" t="s">
        <v>775</v>
      </c>
      <c r="D1247" s="105" t="s">
        <v>5799</v>
      </c>
      <c r="E1247" s="106">
        <v>428565</v>
      </c>
      <c r="F1247" s="107" t="s">
        <v>156</v>
      </c>
      <c r="G1247" s="106">
        <v>34285</v>
      </c>
      <c r="H1247" s="106">
        <v>462850</v>
      </c>
      <c r="I1247" s="105" t="s">
        <v>3434</v>
      </c>
      <c r="J1247" s="105" t="s">
        <v>3435</v>
      </c>
      <c r="K1247" s="105" t="s">
        <v>3436</v>
      </c>
      <c r="L1247" s="103" t="s">
        <v>791</v>
      </c>
    </row>
    <row r="1248" spans="1:12" x14ac:dyDescent="0.2">
      <c r="A1248" s="104">
        <v>45755</v>
      </c>
      <c r="B1248" s="105" t="s">
        <v>5800</v>
      </c>
      <c r="C1248" s="105" t="s">
        <v>775</v>
      </c>
      <c r="D1248" s="105" t="s">
        <v>5801</v>
      </c>
      <c r="E1248" s="106">
        <v>501096</v>
      </c>
      <c r="F1248" s="107" t="s">
        <v>156</v>
      </c>
      <c r="G1248" s="106">
        <v>40088</v>
      </c>
      <c r="H1248" s="106">
        <v>541184</v>
      </c>
      <c r="I1248" s="105" t="s">
        <v>3434</v>
      </c>
      <c r="J1248" s="105" t="s">
        <v>3435</v>
      </c>
      <c r="K1248" s="105" t="s">
        <v>3436</v>
      </c>
      <c r="L1248" s="103" t="s">
        <v>791</v>
      </c>
    </row>
    <row r="1249" spans="1:12" x14ac:dyDescent="0.2">
      <c r="A1249" s="104">
        <v>45755</v>
      </c>
      <c r="B1249" s="105" t="s">
        <v>5802</v>
      </c>
      <c r="C1249" s="105" t="s">
        <v>775</v>
      </c>
      <c r="D1249" s="105" t="s">
        <v>5803</v>
      </c>
      <c r="E1249" s="106">
        <v>230760</v>
      </c>
      <c r="F1249" s="107" t="s">
        <v>156</v>
      </c>
      <c r="G1249" s="106">
        <v>18461</v>
      </c>
      <c r="H1249" s="106">
        <v>249221</v>
      </c>
      <c r="I1249" s="105" t="s">
        <v>3434</v>
      </c>
      <c r="J1249" s="105" t="s">
        <v>3435</v>
      </c>
      <c r="K1249" s="105" t="s">
        <v>3436</v>
      </c>
      <c r="L1249" s="103" t="s">
        <v>791</v>
      </c>
    </row>
    <row r="1250" spans="1:12" x14ac:dyDescent="0.2">
      <c r="A1250" s="104">
        <v>45755</v>
      </c>
      <c r="B1250" s="105" t="s">
        <v>5804</v>
      </c>
      <c r="C1250" s="105" t="s">
        <v>775</v>
      </c>
      <c r="D1250" s="105" t="s">
        <v>5805</v>
      </c>
      <c r="E1250" s="106">
        <v>184608</v>
      </c>
      <c r="F1250" s="107" t="s">
        <v>156</v>
      </c>
      <c r="G1250" s="106">
        <v>14769</v>
      </c>
      <c r="H1250" s="106">
        <v>199377</v>
      </c>
      <c r="I1250" s="105" t="s">
        <v>3434</v>
      </c>
      <c r="J1250" s="105" t="s">
        <v>3435</v>
      </c>
      <c r="K1250" s="105" t="s">
        <v>3436</v>
      </c>
      <c r="L1250" s="103" t="s">
        <v>791</v>
      </c>
    </row>
    <row r="1251" spans="1:12" x14ac:dyDescent="0.2">
      <c r="A1251" s="104">
        <v>45755</v>
      </c>
      <c r="B1251" s="105" t="s">
        <v>5806</v>
      </c>
      <c r="C1251" s="105" t="s">
        <v>775</v>
      </c>
      <c r="D1251" s="105" t="s">
        <v>5807</v>
      </c>
      <c r="E1251" s="106">
        <v>543945</v>
      </c>
      <c r="F1251" s="107" t="s">
        <v>156</v>
      </c>
      <c r="G1251" s="106">
        <v>43516</v>
      </c>
      <c r="H1251" s="106">
        <v>587461</v>
      </c>
      <c r="I1251" s="105" t="s">
        <v>3434</v>
      </c>
      <c r="J1251" s="105" t="s">
        <v>3435</v>
      </c>
      <c r="K1251" s="105" t="s">
        <v>3436</v>
      </c>
      <c r="L1251" s="103" t="s">
        <v>791</v>
      </c>
    </row>
    <row r="1252" spans="1:12" x14ac:dyDescent="0.2">
      <c r="A1252" s="104">
        <v>45755</v>
      </c>
      <c r="B1252" s="105" t="s">
        <v>5808</v>
      </c>
      <c r="C1252" s="105" t="s">
        <v>775</v>
      </c>
      <c r="D1252" s="105" t="s">
        <v>5809</v>
      </c>
      <c r="E1252" s="106">
        <v>543945</v>
      </c>
      <c r="F1252" s="107" t="s">
        <v>156</v>
      </c>
      <c r="G1252" s="106">
        <v>43516</v>
      </c>
      <c r="H1252" s="106">
        <v>587461</v>
      </c>
      <c r="I1252" s="105" t="s">
        <v>3434</v>
      </c>
      <c r="J1252" s="105" t="s">
        <v>3435</v>
      </c>
      <c r="K1252" s="105" t="s">
        <v>3436</v>
      </c>
      <c r="L1252" s="103" t="s">
        <v>791</v>
      </c>
    </row>
    <row r="1253" spans="1:12" x14ac:dyDescent="0.2">
      <c r="A1253" s="104">
        <v>45755</v>
      </c>
      <c r="B1253" s="105" t="s">
        <v>5810</v>
      </c>
      <c r="C1253" s="105" t="s">
        <v>775</v>
      </c>
      <c r="D1253" s="105" t="s">
        <v>5811</v>
      </c>
      <c r="E1253" s="106">
        <v>230760</v>
      </c>
      <c r="F1253" s="107" t="s">
        <v>156</v>
      </c>
      <c r="G1253" s="106">
        <v>18461</v>
      </c>
      <c r="H1253" s="106">
        <v>249221</v>
      </c>
      <c r="I1253" s="105" t="s">
        <v>3434</v>
      </c>
      <c r="J1253" s="105" t="s">
        <v>3435</v>
      </c>
      <c r="K1253" s="105" t="s">
        <v>3436</v>
      </c>
      <c r="L1253" s="103" t="s">
        <v>791</v>
      </c>
    </row>
    <row r="1254" spans="1:12" x14ac:dyDescent="0.2">
      <c r="A1254" s="104">
        <v>45755</v>
      </c>
      <c r="B1254" s="105" t="s">
        <v>5812</v>
      </c>
      <c r="C1254" s="105" t="s">
        <v>775</v>
      </c>
      <c r="D1254" s="105" t="s">
        <v>5813</v>
      </c>
      <c r="E1254" s="106">
        <v>346140</v>
      </c>
      <c r="F1254" s="107" t="s">
        <v>156</v>
      </c>
      <c r="G1254" s="106">
        <v>27691</v>
      </c>
      <c r="H1254" s="106">
        <v>373831</v>
      </c>
      <c r="I1254" s="105" t="s">
        <v>3434</v>
      </c>
      <c r="J1254" s="105" t="s">
        <v>3435</v>
      </c>
      <c r="K1254" s="105" t="s">
        <v>3436</v>
      </c>
      <c r="L1254" s="103" t="s">
        <v>791</v>
      </c>
    </row>
    <row r="1255" spans="1:12" x14ac:dyDescent="0.2">
      <c r="A1255" s="104">
        <v>45755</v>
      </c>
      <c r="B1255" s="105" t="s">
        <v>5814</v>
      </c>
      <c r="C1255" s="105" t="s">
        <v>775</v>
      </c>
      <c r="D1255" s="105" t="s">
        <v>5815</v>
      </c>
      <c r="E1255" s="106">
        <v>428565</v>
      </c>
      <c r="F1255" s="107" t="s">
        <v>156</v>
      </c>
      <c r="G1255" s="106">
        <v>34285</v>
      </c>
      <c r="H1255" s="106">
        <v>462850</v>
      </c>
      <c r="I1255" s="105" t="s">
        <v>3434</v>
      </c>
      <c r="J1255" s="105" t="s">
        <v>3435</v>
      </c>
      <c r="K1255" s="105" t="s">
        <v>3436</v>
      </c>
      <c r="L1255" s="103" t="s">
        <v>791</v>
      </c>
    </row>
    <row r="1256" spans="1:12" x14ac:dyDescent="0.2">
      <c r="A1256" s="104">
        <v>45755</v>
      </c>
      <c r="B1256" s="105" t="s">
        <v>5816</v>
      </c>
      <c r="C1256" s="105" t="s">
        <v>775</v>
      </c>
      <c r="D1256" s="105" t="s">
        <v>5817</v>
      </c>
      <c r="E1256" s="106">
        <v>372519</v>
      </c>
      <c r="F1256" s="107" t="s">
        <v>156</v>
      </c>
      <c r="G1256" s="106">
        <v>29802</v>
      </c>
      <c r="H1256" s="106">
        <v>402321</v>
      </c>
      <c r="I1256" s="105" t="s">
        <v>3434</v>
      </c>
      <c r="J1256" s="105" t="s">
        <v>3435</v>
      </c>
      <c r="K1256" s="105" t="s">
        <v>3436</v>
      </c>
      <c r="L1256" s="103" t="s">
        <v>791</v>
      </c>
    </row>
    <row r="1257" spans="1:12" x14ac:dyDescent="0.2">
      <c r="A1257" s="104">
        <v>45755</v>
      </c>
      <c r="B1257" s="105" t="s">
        <v>5818</v>
      </c>
      <c r="C1257" s="105" t="s">
        <v>775</v>
      </c>
      <c r="D1257" s="105" t="s">
        <v>5819</v>
      </c>
      <c r="E1257" s="106">
        <v>230760</v>
      </c>
      <c r="F1257" s="107" t="s">
        <v>156</v>
      </c>
      <c r="G1257" s="106">
        <v>18461</v>
      </c>
      <c r="H1257" s="106">
        <v>249221</v>
      </c>
      <c r="I1257" s="105" t="s">
        <v>3434</v>
      </c>
      <c r="J1257" s="105" t="s">
        <v>3435</v>
      </c>
      <c r="K1257" s="105" t="s">
        <v>3436</v>
      </c>
      <c r="L1257" s="103" t="s">
        <v>791</v>
      </c>
    </row>
    <row r="1258" spans="1:12" x14ac:dyDescent="0.2">
      <c r="A1258" s="104">
        <v>45756</v>
      </c>
      <c r="B1258" s="105" t="s">
        <v>5820</v>
      </c>
      <c r="C1258" s="105" t="s">
        <v>775</v>
      </c>
      <c r="D1258" s="105" t="s">
        <v>5821</v>
      </c>
      <c r="E1258" s="106">
        <v>1252740</v>
      </c>
      <c r="F1258" s="107" t="s">
        <v>156</v>
      </c>
      <c r="G1258" s="106">
        <v>100219</v>
      </c>
      <c r="H1258" s="106">
        <v>1352959</v>
      </c>
      <c r="I1258" s="105" t="s">
        <v>3418</v>
      </c>
      <c r="J1258" s="105" t="s">
        <v>3419</v>
      </c>
      <c r="K1258" s="105" t="s">
        <v>3420</v>
      </c>
      <c r="L1258" s="103" t="s">
        <v>791</v>
      </c>
    </row>
    <row r="1259" spans="1:12" x14ac:dyDescent="0.2">
      <c r="A1259" s="104">
        <v>45756</v>
      </c>
      <c r="B1259" s="105" t="s">
        <v>5822</v>
      </c>
      <c r="C1259" s="105" t="s">
        <v>775</v>
      </c>
      <c r="D1259" s="105" t="s">
        <v>5823</v>
      </c>
      <c r="E1259" s="106">
        <v>1463712</v>
      </c>
      <c r="F1259" s="107" t="s">
        <v>156</v>
      </c>
      <c r="G1259" s="106">
        <v>117097</v>
      </c>
      <c r="H1259" s="106">
        <v>1580809</v>
      </c>
      <c r="I1259" s="105" t="s">
        <v>3423</v>
      </c>
      <c r="J1259" s="105" t="s">
        <v>3424</v>
      </c>
      <c r="K1259" s="105" t="s">
        <v>3425</v>
      </c>
      <c r="L1259" s="103" t="s">
        <v>791</v>
      </c>
    </row>
    <row r="1260" spans="1:12" x14ac:dyDescent="0.2">
      <c r="A1260" s="104">
        <v>45756</v>
      </c>
      <c r="B1260" s="105" t="s">
        <v>5824</v>
      </c>
      <c r="C1260" s="105" t="s">
        <v>775</v>
      </c>
      <c r="D1260" s="105" t="s">
        <v>5825</v>
      </c>
      <c r="E1260" s="106">
        <v>501096</v>
      </c>
      <c r="F1260" s="107" t="s">
        <v>156</v>
      </c>
      <c r="G1260" s="106">
        <v>40088</v>
      </c>
      <c r="H1260" s="106">
        <v>541184</v>
      </c>
      <c r="I1260" s="105" t="s">
        <v>3423</v>
      </c>
      <c r="J1260" s="105" t="s">
        <v>3424</v>
      </c>
      <c r="K1260" s="105" t="s">
        <v>3425</v>
      </c>
      <c r="L1260" s="103" t="s">
        <v>791</v>
      </c>
    </row>
    <row r="1261" spans="1:12" x14ac:dyDescent="0.2">
      <c r="A1261" s="104">
        <v>45756</v>
      </c>
      <c r="B1261" s="105" t="s">
        <v>5826</v>
      </c>
      <c r="C1261" s="105" t="s">
        <v>775</v>
      </c>
      <c r="D1261" s="105" t="s">
        <v>5827</v>
      </c>
      <c r="E1261" s="106">
        <v>606582</v>
      </c>
      <c r="F1261" s="107" t="s">
        <v>156</v>
      </c>
      <c r="G1261" s="106">
        <v>48527</v>
      </c>
      <c r="H1261" s="106">
        <v>655109</v>
      </c>
      <c r="I1261" s="105" t="s">
        <v>3423</v>
      </c>
      <c r="J1261" s="105" t="s">
        <v>3424</v>
      </c>
      <c r="K1261" s="105" t="s">
        <v>3425</v>
      </c>
      <c r="L1261" s="103" t="s">
        <v>791</v>
      </c>
    </row>
    <row r="1262" spans="1:12" x14ac:dyDescent="0.2">
      <c r="A1262" s="104">
        <v>45756</v>
      </c>
      <c r="B1262" s="105" t="s">
        <v>5828</v>
      </c>
      <c r="C1262" s="105" t="s">
        <v>775</v>
      </c>
      <c r="D1262" s="105" t="s">
        <v>5829</v>
      </c>
      <c r="E1262" s="106">
        <v>543945</v>
      </c>
      <c r="F1262" s="107" t="s">
        <v>156</v>
      </c>
      <c r="G1262" s="106">
        <v>43516</v>
      </c>
      <c r="H1262" s="106">
        <v>587461</v>
      </c>
      <c r="I1262" s="105" t="s">
        <v>3434</v>
      </c>
      <c r="J1262" s="105" t="s">
        <v>3435</v>
      </c>
      <c r="K1262" s="105" t="s">
        <v>3436</v>
      </c>
      <c r="L1262" s="103" t="s">
        <v>791</v>
      </c>
    </row>
    <row r="1263" spans="1:12" x14ac:dyDescent="0.2">
      <c r="A1263" s="104">
        <v>45756</v>
      </c>
      <c r="B1263" s="105" t="s">
        <v>5830</v>
      </c>
      <c r="C1263" s="105" t="s">
        <v>775</v>
      </c>
      <c r="D1263" s="105" t="s">
        <v>5831</v>
      </c>
      <c r="E1263" s="106">
        <v>389004</v>
      </c>
      <c r="F1263" s="107" t="s">
        <v>156</v>
      </c>
      <c r="G1263" s="106">
        <v>31120</v>
      </c>
      <c r="H1263" s="106">
        <v>420124</v>
      </c>
      <c r="I1263" s="105" t="s">
        <v>3434</v>
      </c>
      <c r="J1263" s="105" t="s">
        <v>3435</v>
      </c>
      <c r="K1263" s="105" t="s">
        <v>3436</v>
      </c>
      <c r="L1263" s="103" t="s">
        <v>791</v>
      </c>
    </row>
    <row r="1264" spans="1:12" x14ac:dyDescent="0.2">
      <c r="A1264" s="104">
        <v>45756</v>
      </c>
      <c r="B1264" s="105" t="s">
        <v>5832</v>
      </c>
      <c r="C1264" s="105" t="s">
        <v>775</v>
      </c>
      <c r="D1264" s="105" t="s">
        <v>5833</v>
      </c>
      <c r="E1264" s="106">
        <v>501096</v>
      </c>
      <c r="F1264" s="107" t="s">
        <v>156</v>
      </c>
      <c r="G1264" s="106">
        <v>40088</v>
      </c>
      <c r="H1264" s="106">
        <v>541184</v>
      </c>
      <c r="I1264" s="105" t="s">
        <v>3434</v>
      </c>
      <c r="J1264" s="105" t="s">
        <v>3435</v>
      </c>
      <c r="K1264" s="105" t="s">
        <v>3436</v>
      </c>
      <c r="L1264" s="103" t="s">
        <v>791</v>
      </c>
    </row>
    <row r="1265" spans="1:12" x14ac:dyDescent="0.2">
      <c r="A1265" s="104">
        <v>45756</v>
      </c>
      <c r="B1265" s="105" t="s">
        <v>5834</v>
      </c>
      <c r="C1265" s="105" t="s">
        <v>775</v>
      </c>
      <c r="D1265" s="105" t="s">
        <v>5835</v>
      </c>
      <c r="E1265" s="106">
        <v>501096</v>
      </c>
      <c r="F1265" s="107" t="s">
        <v>156</v>
      </c>
      <c r="G1265" s="106">
        <v>40088</v>
      </c>
      <c r="H1265" s="106">
        <v>541184</v>
      </c>
      <c r="I1265" s="105" t="s">
        <v>3434</v>
      </c>
      <c r="J1265" s="105" t="s">
        <v>3435</v>
      </c>
      <c r="K1265" s="105" t="s">
        <v>3436</v>
      </c>
      <c r="L1265" s="103" t="s">
        <v>791</v>
      </c>
    </row>
    <row r="1266" spans="1:12" x14ac:dyDescent="0.2">
      <c r="A1266" s="104">
        <v>45756</v>
      </c>
      <c r="B1266" s="105" t="s">
        <v>5836</v>
      </c>
      <c r="C1266" s="105" t="s">
        <v>775</v>
      </c>
      <c r="D1266" s="105" t="s">
        <v>5837</v>
      </c>
      <c r="E1266" s="106">
        <v>342852</v>
      </c>
      <c r="F1266" s="107" t="s">
        <v>156</v>
      </c>
      <c r="G1266" s="106">
        <v>27428</v>
      </c>
      <c r="H1266" s="106">
        <v>370280</v>
      </c>
      <c r="I1266" s="105" t="s">
        <v>3434</v>
      </c>
      <c r="J1266" s="105" t="s">
        <v>3435</v>
      </c>
      <c r="K1266" s="105" t="s">
        <v>3436</v>
      </c>
      <c r="L1266" s="103" t="s">
        <v>791</v>
      </c>
    </row>
    <row r="1267" spans="1:12" x14ac:dyDescent="0.2">
      <c r="A1267" s="104">
        <v>45756</v>
      </c>
      <c r="B1267" s="105" t="s">
        <v>5838</v>
      </c>
      <c r="C1267" s="105" t="s">
        <v>775</v>
      </c>
      <c r="D1267" s="105" t="s">
        <v>5839</v>
      </c>
      <c r="E1267" s="106">
        <v>491202</v>
      </c>
      <c r="F1267" s="107" t="s">
        <v>156</v>
      </c>
      <c r="G1267" s="106">
        <v>39296</v>
      </c>
      <c r="H1267" s="106">
        <v>530498</v>
      </c>
      <c r="I1267" s="105" t="s">
        <v>3434</v>
      </c>
      <c r="J1267" s="105" t="s">
        <v>3435</v>
      </c>
      <c r="K1267" s="105" t="s">
        <v>3436</v>
      </c>
      <c r="L1267" s="103" t="s">
        <v>791</v>
      </c>
    </row>
    <row r="1268" spans="1:12" x14ac:dyDescent="0.2">
      <c r="A1268" s="104">
        <v>45756</v>
      </c>
      <c r="B1268" s="105" t="s">
        <v>5840</v>
      </c>
      <c r="C1268" s="105" t="s">
        <v>775</v>
      </c>
      <c r="D1268" s="105" t="s">
        <v>5841</v>
      </c>
      <c r="E1268" s="106">
        <v>774705</v>
      </c>
      <c r="F1268" s="107" t="s">
        <v>156</v>
      </c>
      <c r="G1268" s="106">
        <v>61976</v>
      </c>
      <c r="H1268" s="106">
        <v>836681</v>
      </c>
      <c r="I1268" s="105" t="s">
        <v>3434</v>
      </c>
      <c r="J1268" s="105" t="s">
        <v>3435</v>
      </c>
      <c r="K1268" s="105" t="s">
        <v>3436</v>
      </c>
      <c r="L1268" s="103" t="s">
        <v>791</v>
      </c>
    </row>
    <row r="1269" spans="1:12" x14ac:dyDescent="0.2">
      <c r="A1269" s="104">
        <v>45756</v>
      </c>
      <c r="B1269" s="105" t="s">
        <v>5842</v>
      </c>
      <c r="C1269" s="105" t="s">
        <v>775</v>
      </c>
      <c r="D1269" s="105" t="s">
        <v>5843</v>
      </c>
      <c r="E1269" s="106">
        <v>428565</v>
      </c>
      <c r="F1269" s="107" t="s">
        <v>156</v>
      </c>
      <c r="G1269" s="106">
        <v>34285</v>
      </c>
      <c r="H1269" s="106">
        <v>462850</v>
      </c>
      <c r="I1269" s="105" t="s">
        <v>3434</v>
      </c>
      <c r="J1269" s="105" t="s">
        <v>3435</v>
      </c>
      <c r="K1269" s="105" t="s">
        <v>3436</v>
      </c>
      <c r="L1269" s="103" t="s">
        <v>791</v>
      </c>
    </row>
    <row r="1270" spans="1:12" x14ac:dyDescent="0.2">
      <c r="A1270" s="104">
        <v>45756</v>
      </c>
      <c r="B1270" s="105" t="s">
        <v>5844</v>
      </c>
      <c r="C1270" s="105" t="s">
        <v>775</v>
      </c>
      <c r="D1270" s="105" t="s">
        <v>5845</v>
      </c>
      <c r="E1270" s="106">
        <v>303291</v>
      </c>
      <c r="F1270" s="107" t="s">
        <v>156</v>
      </c>
      <c r="G1270" s="106">
        <v>24263</v>
      </c>
      <c r="H1270" s="106">
        <v>327554</v>
      </c>
      <c r="I1270" s="105" t="s">
        <v>3434</v>
      </c>
      <c r="J1270" s="105" t="s">
        <v>3435</v>
      </c>
      <c r="K1270" s="105" t="s">
        <v>3436</v>
      </c>
      <c r="L1270" s="103" t="s">
        <v>791</v>
      </c>
    </row>
    <row r="1271" spans="1:12" x14ac:dyDescent="0.2">
      <c r="A1271" s="104">
        <v>45756</v>
      </c>
      <c r="B1271" s="105" t="s">
        <v>5846</v>
      </c>
      <c r="C1271" s="105" t="s">
        <v>775</v>
      </c>
      <c r="D1271" s="105" t="s">
        <v>5847</v>
      </c>
      <c r="E1271" s="106">
        <v>303291</v>
      </c>
      <c r="F1271" s="107" t="s">
        <v>156</v>
      </c>
      <c r="G1271" s="106">
        <v>24263</v>
      </c>
      <c r="H1271" s="106">
        <v>327554</v>
      </c>
      <c r="I1271" s="105" t="s">
        <v>3434</v>
      </c>
      <c r="J1271" s="105" t="s">
        <v>3435</v>
      </c>
      <c r="K1271" s="105" t="s">
        <v>3436</v>
      </c>
      <c r="L1271" s="103" t="s">
        <v>791</v>
      </c>
    </row>
    <row r="1272" spans="1:12" x14ac:dyDescent="0.2">
      <c r="A1272" s="104">
        <v>45756</v>
      </c>
      <c r="B1272" s="105" t="s">
        <v>5848</v>
      </c>
      <c r="C1272" s="105" t="s">
        <v>775</v>
      </c>
      <c r="D1272" s="105" t="s">
        <v>5849</v>
      </c>
      <c r="E1272" s="106">
        <v>230760</v>
      </c>
      <c r="F1272" s="107" t="s">
        <v>156</v>
      </c>
      <c r="G1272" s="106">
        <v>18461</v>
      </c>
      <c r="H1272" s="106">
        <v>249221</v>
      </c>
      <c r="I1272" s="105" t="s">
        <v>3434</v>
      </c>
      <c r="J1272" s="105" t="s">
        <v>3435</v>
      </c>
      <c r="K1272" s="105" t="s">
        <v>3436</v>
      </c>
      <c r="L1272" s="103" t="s">
        <v>791</v>
      </c>
    </row>
    <row r="1273" spans="1:12" x14ac:dyDescent="0.2">
      <c r="A1273" s="104">
        <v>45756</v>
      </c>
      <c r="B1273" s="105" t="s">
        <v>5850</v>
      </c>
      <c r="C1273" s="105" t="s">
        <v>775</v>
      </c>
      <c r="D1273" s="105" t="s">
        <v>5851</v>
      </c>
      <c r="E1273" s="106">
        <v>501096</v>
      </c>
      <c r="F1273" s="107" t="s">
        <v>156</v>
      </c>
      <c r="G1273" s="106">
        <v>40088</v>
      </c>
      <c r="H1273" s="106">
        <v>541184</v>
      </c>
      <c r="I1273" s="105" t="s">
        <v>3434</v>
      </c>
      <c r="J1273" s="105" t="s">
        <v>3435</v>
      </c>
      <c r="K1273" s="105" t="s">
        <v>3436</v>
      </c>
      <c r="L1273" s="103" t="s">
        <v>791</v>
      </c>
    </row>
    <row r="1274" spans="1:12" x14ac:dyDescent="0.2">
      <c r="A1274" s="104">
        <v>45756</v>
      </c>
      <c r="B1274" s="105" t="s">
        <v>5852</v>
      </c>
      <c r="C1274" s="105" t="s">
        <v>775</v>
      </c>
      <c r="D1274" s="105" t="s">
        <v>5853</v>
      </c>
      <c r="E1274" s="106">
        <v>543945</v>
      </c>
      <c r="F1274" s="107" t="s">
        <v>156</v>
      </c>
      <c r="G1274" s="106">
        <v>43516</v>
      </c>
      <c r="H1274" s="106">
        <v>587461</v>
      </c>
      <c r="I1274" s="105" t="s">
        <v>3434</v>
      </c>
      <c r="J1274" s="105" t="s">
        <v>3435</v>
      </c>
      <c r="K1274" s="105" t="s">
        <v>3436</v>
      </c>
      <c r="L1274" s="103" t="s">
        <v>791</v>
      </c>
    </row>
    <row r="1275" spans="1:12" x14ac:dyDescent="0.2">
      <c r="A1275" s="104">
        <v>45756</v>
      </c>
      <c r="B1275" s="105" t="s">
        <v>5854</v>
      </c>
      <c r="C1275" s="105" t="s">
        <v>775</v>
      </c>
      <c r="D1275" s="105" t="s">
        <v>5855</v>
      </c>
      <c r="E1275" s="106">
        <v>303291</v>
      </c>
      <c r="F1275" s="107" t="s">
        <v>156</v>
      </c>
      <c r="G1275" s="106">
        <v>24263</v>
      </c>
      <c r="H1275" s="106">
        <v>327554</v>
      </c>
      <c r="I1275" s="105" t="s">
        <v>3434</v>
      </c>
      <c r="J1275" s="105" t="s">
        <v>3435</v>
      </c>
      <c r="K1275" s="105" t="s">
        <v>3436</v>
      </c>
      <c r="L1275" s="103" t="s">
        <v>791</v>
      </c>
    </row>
    <row r="1276" spans="1:12" x14ac:dyDescent="0.2">
      <c r="A1276" s="104">
        <v>45756</v>
      </c>
      <c r="B1276" s="105" t="s">
        <v>5856</v>
      </c>
      <c r="C1276" s="105" t="s">
        <v>775</v>
      </c>
      <c r="D1276" s="105" t="s">
        <v>5857</v>
      </c>
      <c r="E1276" s="106">
        <v>669219</v>
      </c>
      <c r="F1276" s="107" t="s">
        <v>156</v>
      </c>
      <c r="G1276" s="106">
        <v>53538</v>
      </c>
      <c r="H1276" s="106">
        <v>722757</v>
      </c>
      <c r="I1276" s="105" t="s">
        <v>3434</v>
      </c>
      <c r="J1276" s="105" t="s">
        <v>3435</v>
      </c>
      <c r="K1276" s="105" t="s">
        <v>3436</v>
      </c>
      <c r="L1276" s="103" t="s">
        <v>791</v>
      </c>
    </row>
    <row r="1277" spans="1:12" x14ac:dyDescent="0.2">
      <c r="A1277" s="104">
        <v>45756</v>
      </c>
      <c r="B1277" s="105" t="s">
        <v>5858</v>
      </c>
      <c r="C1277" s="105" t="s">
        <v>775</v>
      </c>
      <c r="D1277" s="105" t="s">
        <v>5859</v>
      </c>
      <c r="E1277" s="106">
        <v>514278</v>
      </c>
      <c r="F1277" s="107" t="s">
        <v>156</v>
      </c>
      <c r="G1277" s="106">
        <v>41142</v>
      </c>
      <c r="H1277" s="106">
        <v>555420</v>
      </c>
      <c r="I1277" s="105" t="s">
        <v>3434</v>
      </c>
      <c r="J1277" s="105" t="s">
        <v>3435</v>
      </c>
      <c r="K1277" s="105" t="s">
        <v>3436</v>
      </c>
      <c r="L1277" s="103" t="s">
        <v>791</v>
      </c>
    </row>
    <row r="1278" spans="1:12" x14ac:dyDescent="0.2">
      <c r="A1278" s="104">
        <v>45756</v>
      </c>
      <c r="B1278" s="105" t="s">
        <v>5860</v>
      </c>
      <c r="C1278" s="105" t="s">
        <v>775</v>
      </c>
      <c r="D1278" s="105" t="s">
        <v>5861</v>
      </c>
      <c r="E1278" s="106">
        <v>626370</v>
      </c>
      <c r="F1278" s="107" t="s">
        <v>156</v>
      </c>
      <c r="G1278" s="106">
        <v>50110</v>
      </c>
      <c r="H1278" s="106">
        <v>676480</v>
      </c>
      <c r="I1278" s="105" t="s">
        <v>3434</v>
      </c>
      <c r="J1278" s="105" t="s">
        <v>3435</v>
      </c>
      <c r="K1278" s="105" t="s">
        <v>3436</v>
      </c>
      <c r="L1278" s="103" t="s">
        <v>791</v>
      </c>
    </row>
    <row r="1279" spans="1:12" x14ac:dyDescent="0.2">
      <c r="A1279" s="104">
        <v>45756</v>
      </c>
      <c r="B1279" s="105" t="s">
        <v>5862</v>
      </c>
      <c r="C1279" s="105" t="s">
        <v>775</v>
      </c>
      <c r="D1279" s="105" t="s">
        <v>5863</v>
      </c>
      <c r="E1279" s="106">
        <v>501096</v>
      </c>
      <c r="F1279" s="107" t="s">
        <v>156</v>
      </c>
      <c r="G1279" s="106">
        <v>40088</v>
      </c>
      <c r="H1279" s="106">
        <v>541184</v>
      </c>
      <c r="I1279" s="105" t="s">
        <v>3434</v>
      </c>
      <c r="J1279" s="105" t="s">
        <v>3435</v>
      </c>
      <c r="K1279" s="105" t="s">
        <v>3436</v>
      </c>
      <c r="L1279" s="103" t="s">
        <v>791</v>
      </c>
    </row>
    <row r="1280" spans="1:12" x14ac:dyDescent="0.2">
      <c r="A1280" s="104">
        <v>45756</v>
      </c>
      <c r="B1280" s="105" t="s">
        <v>5864</v>
      </c>
      <c r="C1280" s="105" t="s">
        <v>775</v>
      </c>
      <c r="D1280" s="105" t="s">
        <v>5865</v>
      </c>
      <c r="E1280" s="106">
        <v>1087890</v>
      </c>
      <c r="F1280" s="107" t="s">
        <v>156</v>
      </c>
      <c r="G1280" s="106">
        <v>87031</v>
      </c>
      <c r="H1280" s="106">
        <v>1174921</v>
      </c>
      <c r="I1280" s="105" t="s">
        <v>3434</v>
      </c>
      <c r="J1280" s="105" t="s">
        <v>3435</v>
      </c>
      <c r="K1280" s="105" t="s">
        <v>3436</v>
      </c>
      <c r="L1280" s="103" t="s">
        <v>791</v>
      </c>
    </row>
    <row r="1281" spans="1:12" x14ac:dyDescent="0.2">
      <c r="A1281" s="104">
        <v>45756</v>
      </c>
      <c r="B1281" s="105" t="s">
        <v>5866</v>
      </c>
      <c r="C1281" s="105" t="s">
        <v>775</v>
      </c>
      <c r="D1281" s="105" t="s">
        <v>5867</v>
      </c>
      <c r="E1281" s="106">
        <v>230760</v>
      </c>
      <c r="F1281" s="107" t="s">
        <v>156</v>
      </c>
      <c r="G1281" s="106">
        <v>18461</v>
      </c>
      <c r="H1281" s="106">
        <v>249221</v>
      </c>
      <c r="I1281" s="105" t="s">
        <v>3434</v>
      </c>
      <c r="J1281" s="105" t="s">
        <v>3435</v>
      </c>
      <c r="K1281" s="105" t="s">
        <v>3436</v>
      </c>
      <c r="L1281" s="103" t="s">
        <v>791</v>
      </c>
    </row>
    <row r="1282" spans="1:12" x14ac:dyDescent="0.2">
      <c r="A1282" s="104">
        <v>45756</v>
      </c>
      <c r="B1282" s="105" t="s">
        <v>5868</v>
      </c>
      <c r="C1282" s="105" t="s">
        <v>775</v>
      </c>
      <c r="D1282" s="105" t="s">
        <v>5869</v>
      </c>
      <c r="E1282" s="106">
        <v>501096</v>
      </c>
      <c r="F1282" s="107" t="s">
        <v>156</v>
      </c>
      <c r="G1282" s="106">
        <v>40088</v>
      </c>
      <c r="H1282" s="106">
        <v>541184</v>
      </c>
      <c r="I1282" s="105" t="s">
        <v>3434</v>
      </c>
      <c r="J1282" s="105" t="s">
        <v>3435</v>
      </c>
      <c r="K1282" s="105" t="s">
        <v>3436</v>
      </c>
      <c r="L1282" s="103" t="s">
        <v>791</v>
      </c>
    </row>
    <row r="1283" spans="1:12" x14ac:dyDescent="0.2">
      <c r="A1283" s="104">
        <v>45756</v>
      </c>
      <c r="B1283" s="105" t="s">
        <v>5870</v>
      </c>
      <c r="C1283" s="105" t="s">
        <v>775</v>
      </c>
      <c r="D1283" s="105" t="s">
        <v>5871</v>
      </c>
      <c r="E1283" s="106">
        <v>626370</v>
      </c>
      <c r="F1283" s="107" t="s">
        <v>156</v>
      </c>
      <c r="G1283" s="106">
        <v>50110</v>
      </c>
      <c r="H1283" s="106">
        <v>676480</v>
      </c>
      <c r="I1283" s="105" t="s">
        <v>3434</v>
      </c>
      <c r="J1283" s="105" t="s">
        <v>3435</v>
      </c>
      <c r="K1283" s="105" t="s">
        <v>3436</v>
      </c>
      <c r="L1283" s="103" t="s">
        <v>791</v>
      </c>
    </row>
    <row r="1284" spans="1:12" x14ac:dyDescent="0.2">
      <c r="A1284" s="104">
        <v>45756</v>
      </c>
      <c r="B1284" s="105" t="s">
        <v>5872</v>
      </c>
      <c r="C1284" s="105" t="s">
        <v>775</v>
      </c>
      <c r="D1284" s="105" t="s">
        <v>5873</v>
      </c>
      <c r="E1284" s="106">
        <v>560430</v>
      </c>
      <c r="F1284" s="107" t="s">
        <v>156</v>
      </c>
      <c r="G1284" s="106">
        <v>44834</v>
      </c>
      <c r="H1284" s="106">
        <v>605264</v>
      </c>
      <c r="I1284" s="105" t="s">
        <v>3434</v>
      </c>
      <c r="J1284" s="105" t="s">
        <v>3435</v>
      </c>
      <c r="K1284" s="105" t="s">
        <v>3436</v>
      </c>
      <c r="L1284" s="103" t="s">
        <v>791</v>
      </c>
    </row>
    <row r="1285" spans="1:12" x14ac:dyDescent="0.2">
      <c r="A1285" s="104">
        <v>45756</v>
      </c>
      <c r="B1285" s="105" t="s">
        <v>5874</v>
      </c>
      <c r="C1285" s="105" t="s">
        <v>775</v>
      </c>
      <c r="D1285" s="105" t="s">
        <v>5875</v>
      </c>
      <c r="E1285" s="106">
        <v>428565</v>
      </c>
      <c r="F1285" s="107" t="s">
        <v>156</v>
      </c>
      <c r="G1285" s="106">
        <v>34285</v>
      </c>
      <c r="H1285" s="106">
        <v>462850</v>
      </c>
      <c r="I1285" s="105" t="s">
        <v>3434</v>
      </c>
      <c r="J1285" s="105" t="s">
        <v>3435</v>
      </c>
      <c r="K1285" s="105" t="s">
        <v>3436</v>
      </c>
      <c r="L1285" s="103" t="s">
        <v>791</v>
      </c>
    </row>
    <row r="1286" spans="1:12" x14ac:dyDescent="0.2">
      <c r="A1286" s="104">
        <v>45757</v>
      </c>
      <c r="B1286" s="105" t="s">
        <v>5876</v>
      </c>
      <c r="C1286" s="105" t="s">
        <v>775</v>
      </c>
      <c r="D1286" s="105" t="s">
        <v>5877</v>
      </c>
      <c r="E1286" s="106">
        <v>418671</v>
      </c>
      <c r="F1286" s="107" t="s">
        <v>156</v>
      </c>
      <c r="G1286" s="106">
        <v>33494</v>
      </c>
      <c r="H1286" s="106">
        <v>452165</v>
      </c>
      <c r="I1286" s="105" t="s">
        <v>3434</v>
      </c>
      <c r="J1286" s="105" t="s">
        <v>3435</v>
      </c>
      <c r="K1286" s="105" t="s">
        <v>3436</v>
      </c>
      <c r="L1286" s="103" t="s">
        <v>791</v>
      </c>
    </row>
    <row r="1287" spans="1:12" x14ac:dyDescent="0.2">
      <c r="A1287" s="104">
        <v>45757</v>
      </c>
      <c r="B1287" s="105" t="s">
        <v>5878</v>
      </c>
      <c r="C1287" s="105" t="s">
        <v>775</v>
      </c>
      <c r="D1287" s="105" t="s">
        <v>5879</v>
      </c>
      <c r="E1287" s="106">
        <v>741750</v>
      </c>
      <c r="F1287" s="107" t="s">
        <v>156</v>
      </c>
      <c r="G1287" s="106">
        <v>59340</v>
      </c>
      <c r="H1287" s="106">
        <v>801090</v>
      </c>
      <c r="I1287" s="105" t="s">
        <v>3434</v>
      </c>
      <c r="J1287" s="105" t="s">
        <v>3435</v>
      </c>
      <c r="K1287" s="105" t="s">
        <v>3436</v>
      </c>
      <c r="L1287" s="103" t="s">
        <v>791</v>
      </c>
    </row>
    <row r="1288" spans="1:12" x14ac:dyDescent="0.2">
      <c r="A1288" s="104">
        <v>45757</v>
      </c>
      <c r="B1288" s="105" t="s">
        <v>5880</v>
      </c>
      <c r="C1288" s="105" t="s">
        <v>775</v>
      </c>
      <c r="D1288" s="105" t="s">
        <v>5881</v>
      </c>
      <c r="E1288" s="106">
        <v>389004</v>
      </c>
      <c r="F1288" s="107" t="s">
        <v>156</v>
      </c>
      <c r="G1288" s="106">
        <v>31120</v>
      </c>
      <c r="H1288" s="106">
        <v>420124</v>
      </c>
      <c r="I1288" s="105" t="s">
        <v>3434</v>
      </c>
      <c r="J1288" s="105" t="s">
        <v>3435</v>
      </c>
      <c r="K1288" s="105" t="s">
        <v>3436</v>
      </c>
      <c r="L1288" s="103" t="s">
        <v>791</v>
      </c>
    </row>
    <row r="1289" spans="1:12" x14ac:dyDescent="0.2">
      <c r="A1289" s="104">
        <v>45757</v>
      </c>
      <c r="B1289" s="105" t="s">
        <v>5882</v>
      </c>
      <c r="C1289" s="105" t="s">
        <v>775</v>
      </c>
      <c r="D1289" s="105" t="s">
        <v>5883</v>
      </c>
      <c r="E1289" s="106">
        <v>626370</v>
      </c>
      <c r="F1289" s="107" t="s">
        <v>156</v>
      </c>
      <c r="G1289" s="106">
        <v>50110</v>
      </c>
      <c r="H1289" s="106">
        <v>676480</v>
      </c>
      <c r="I1289" s="105" t="s">
        <v>3434</v>
      </c>
      <c r="J1289" s="105" t="s">
        <v>3435</v>
      </c>
      <c r="K1289" s="105" t="s">
        <v>3436</v>
      </c>
      <c r="L1289" s="103" t="s">
        <v>791</v>
      </c>
    </row>
    <row r="1290" spans="1:12" x14ac:dyDescent="0.2">
      <c r="A1290" s="104">
        <v>45757</v>
      </c>
      <c r="B1290" s="105" t="s">
        <v>5884</v>
      </c>
      <c r="C1290" s="105" t="s">
        <v>775</v>
      </c>
      <c r="D1290" s="105" t="s">
        <v>5885</v>
      </c>
      <c r="E1290" s="106">
        <v>731856</v>
      </c>
      <c r="F1290" s="107" t="s">
        <v>156</v>
      </c>
      <c r="G1290" s="106">
        <v>58548</v>
      </c>
      <c r="H1290" s="106">
        <v>790404</v>
      </c>
      <c r="I1290" s="105" t="s">
        <v>3434</v>
      </c>
      <c r="J1290" s="105" t="s">
        <v>3435</v>
      </c>
      <c r="K1290" s="105" t="s">
        <v>3436</v>
      </c>
      <c r="L1290" s="103" t="s">
        <v>791</v>
      </c>
    </row>
    <row r="1291" spans="1:12" x14ac:dyDescent="0.2">
      <c r="A1291" s="104">
        <v>45757</v>
      </c>
      <c r="B1291" s="105" t="s">
        <v>5886</v>
      </c>
      <c r="C1291" s="105" t="s">
        <v>775</v>
      </c>
      <c r="D1291" s="105" t="s">
        <v>5887</v>
      </c>
      <c r="E1291" s="106">
        <v>626370</v>
      </c>
      <c r="F1291" s="107" t="s">
        <v>156</v>
      </c>
      <c r="G1291" s="106">
        <v>50110</v>
      </c>
      <c r="H1291" s="106">
        <v>676480</v>
      </c>
      <c r="I1291" s="105" t="s">
        <v>3434</v>
      </c>
      <c r="J1291" s="105" t="s">
        <v>3435</v>
      </c>
      <c r="K1291" s="105" t="s">
        <v>3436</v>
      </c>
      <c r="L1291" s="103" t="s">
        <v>791</v>
      </c>
    </row>
    <row r="1292" spans="1:12" x14ac:dyDescent="0.2">
      <c r="A1292" s="104">
        <v>45757</v>
      </c>
      <c r="B1292" s="105" t="s">
        <v>5888</v>
      </c>
      <c r="C1292" s="105" t="s">
        <v>775</v>
      </c>
      <c r="D1292" s="105" t="s">
        <v>5889</v>
      </c>
      <c r="E1292" s="106">
        <v>230760</v>
      </c>
      <c r="F1292" s="107" t="s">
        <v>156</v>
      </c>
      <c r="G1292" s="106">
        <v>18461</v>
      </c>
      <c r="H1292" s="106">
        <v>249221</v>
      </c>
      <c r="I1292" s="105" t="s">
        <v>3434</v>
      </c>
      <c r="J1292" s="105" t="s">
        <v>3435</v>
      </c>
      <c r="K1292" s="105" t="s">
        <v>3436</v>
      </c>
      <c r="L1292" s="103" t="s">
        <v>791</v>
      </c>
    </row>
    <row r="1293" spans="1:12" x14ac:dyDescent="0.2">
      <c r="A1293" s="104">
        <v>45757</v>
      </c>
      <c r="B1293" s="105" t="s">
        <v>5890</v>
      </c>
      <c r="C1293" s="105" t="s">
        <v>775</v>
      </c>
      <c r="D1293" s="105" t="s">
        <v>5891</v>
      </c>
      <c r="E1293" s="106">
        <v>527460</v>
      </c>
      <c r="F1293" s="107" t="s">
        <v>156</v>
      </c>
      <c r="G1293" s="106">
        <v>42197</v>
      </c>
      <c r="H1293" s="106">
        <v>569657</v>
      </c>
      <c r="I1293" s="105" t="s">
        <v>3434</v>
      </c>
      <c r="J1293" s="105" t="s">
        <v>3435</v>
      </c>
      <c r="K1293" s="105" t="s">
        <v>3436</v>
      </c>
      <c r="L1293" s="103" t="s">
        <v>791</v>
      </c>
    </row>
    <row r="1294" spans="1:12" x14ac:dyDescent="0.2">
      <c r="A1294" s="104">
        <v>45757</v>
      </c>
      <c r="B1294" s="105" t="s">
        <v>5892</v>
      </c>
      <c r="C1294" s="105" t="s">
        <v>775</v>
      </c>
      <c r="D1294" s="105" t="s">
        <v>5893</v>
      </c>
      <c r="E1294" s="106">
        <v>543945</v>
      </c>
      <c r="F1294" s="107" t="s">
        <v>156</v>
      </c>
      <c r="G1294" s="106">
        <v>43516</v>
      </c>
      <c r="H1294" s="106">
        <v>587461</v>
      </c>
      <c r="I1294" s="105" t="s">
        <v>3434</v>
      </c>
      <c r="J1294" s="105" t="s">
        <v>3435</v>
      </c>
      <c r="K1294" s="105" t="s">
        <v>3436</v>
      </c>
      <c r="L1294" s="103" t="s">
        <v>791</v>
      </c>
    </row>
    <row r="1295" spans="1:12" x14ac:dyDescent="0.2">
      <c r="A1295" s="104">
        <v>45757</v>
      </c>
      <c r="B1295" s="105" t="s">
        <v>5894</v>
      </c>
      <c r="C1295" s="105" t="s">
        <v>775</v>
      </c>
      <c r="D1295" s="105" t="s">
        <v>5895</v>
      </c>
      <c r="E1295" s="106">
        <v>342852</v>
      </c>
      <c r="F1295" s="107" t="s">
        <v>156</v>
      </c>
      <c r="G1295" s="106">
        <v>27428</v>
      </c>
      <c r="H1295" s="106">
        <v>370280</v>
      </c>
      <c r="I1295" s="105" t="s">
        <v>3434</v>
      </c>
      <c r="J1295" s="105" t="s">
        <v>3435</v>
      </c>
      <c r="K1295" s="105" t="s">
        <v>3436</v>
      </c>
      <c r="L1295" s="103" t="s">
        <v>791</v>
      </c>
    </row>
    <row r="1296" spans="1:12" x14ac:dyDescent="0.2">
      <c r="A1296" s="104">
        <v>45757</v>
      </c>
      <c r="B1296" s="105" t="s">
        <v>5896</v>
      </c>
      <c r="C1296" s="105" t="s">
        <v>775</v>
      </c>
      <c r="D1296" s="105" t="s">
        <v>5897</v>
      </c>
      <c r="E1296" s="106">
        <v>461520</v>
      </c>
      <c r="F1296" s="107" t="s">
        <v>156</v>
      </c>
      <c r="G1296" s="106">
        <v>36922</v>
      </c>
      <c r="H1296" s="106">
        <v>498442</v>
      </c>
      <c r="I1296" s="105" t="s">
        <v>3434</v>
      </c>
      <c r="J1296" s="105" t="s">
        <v>3435</v>
      </c>
      <c r="K1296" s="105" t="s">
        <v>3436</v>
      </c>
      <c r="L1296" s="103" t="s">
        <v>791</v>
      </c>
    </row>
    <row r="1297" spans="1:12" x14ac:dyDescent="0.2">
      <c r="A1297" s="104">
        <v>45757</v>
      </c>
      <c r="B1297" s="105" t="s">
        <v>5898</v>
      </c>
      <c r="C1297" s="105" t="s">
        <v>775</v>
      </c>
      <c r="D1297" s="105" t="s">
        <v>5899</v>
      </c>
      <c r="E1297" s="106">
        <v>445050</v>
      </c>
      <c r="F1297" s="107" t="s">
        <v>156</v>
      </c>
      <c r="G1297" s="106">
        <v>35604</v>
      </c>
      <c r="H1297" s="106">
        <v>480654</v>
      </c>
      <c r="I1297" s="105" t="s">
        <v>3434</v>
      </c>
      <c r="J1297" s="105" t="s">
        <v>3435</v>
      </c>
      <c r="K1297" s="105" t="s">
        <v>3436</v>
      </c>
      <c r="L1297" s="103" t="s">
        <v>791</v>
      </c>
    </row>
    <row r="1298" spans="1:12" x14ac:dyDescent="0.2">
      <c r="A1298" s="104">
        <v>45758</v>
      </c>
      <c r="B1298" s="105" t="s">
        <v>5900</v>
      </c>
      <c r="C1298" s="105" t="s">
        <v>775</v>
      </c>
      <c r="D1298" s="105" t="s">
        <v>5901</v>
      </c>
      <c r="E1298" s="106">
        <v>764826</v>
      </c>
      <c r="F1298" s="107" t="s">
        <v>156</v>
      </c>
      <c r="G1298" s="106">
        <v>61186</v>
      </c>
      <c r="H1298" s="106">
        <v>826012</v>
      </c>
      <c r="I1298" s="105" t="s">
        <v>3423</v>
      </c>
      <c r="J1298" s="105" t="s">
        <v>3424</v>
      </c>
      <c r="K1298" s="105" t="s">
        <v>3425</v>
      </c>
      <c r="L1298" s="103" t="s">
        <v>791</v>
      </c>
    </row>
    <row r="1299" spans="1:12" x14ac:dyDescent="0.2">
      <c r="A1299" s="104">
        <v>45758</v>
      </c>
      <c r="B1299" s="105" t="s">
        <v>5902</v>
      </c>
      <c r="C1299" s="105" t="s">
        <v>775</v>
      </c>
      <c r="D1299" s="105" t="s">
        <v>5903</v>
      </c>
      <c r="E1299" s="106">
        <v>857130</v>
      </c>
      <c r="F1299" s="107" t="s">
        <v>156</v>
      </c>
      <c r="G1299" s="106">
        <v>68570</v>
      </c>
      <c r="H1299" s="106">
        <v>925700</v>
      </c>
      <c r="I1299" s="105" t="s">
        <v>3423</v>
      </c>
      <c r="J1299" s="105" t="s">
        <v>3424</v>
      </c>
      <c r="K1299" s="105" t="s">
        <v>3425</v>
      </c>
      <c r="L1299" s="103" t="s">
        <v>791</v>
      </c>
    </row>
    <row r="1300" spans="1:12" x14ac:dyDescent="0.2">
      <c r="A1300" s="104">
        <v>45758</v>
      </c>
      <c r="B1300" s="105" t="s">
        <v>5904</v>
      </c>
      <c r="C1300" s="105" t="s">
        <v>775</v>
      </c>
      <c r="D1300" s="105" t="s">
        <v>5905</v>
      </c>
      <c r="E1300" s="106">
        <v>1087890</v>
      </c>
      <c r="F1300" s="107" t="s">
        <v>156</v>
      </c>
      <c r="G1300" s="106">
        <v>87031</v>
      </c>
      <c r="H1300" s="106">
        <v>1174921</v>
      </c>
      <c r="I1300" s="105" t="s">
        <v>3423</v>
      </c>
      <c r="J1300" s="105" t="s">
        <v>3424</v>
      </c>
      <c r="K1300" s="105" t="s">
        <v>3425</v>
      </c>
      <c r="L1300" s="103" t="s">
        <v>791</v>
      </c>
    </row>
    <row r="1301" spans="1:12" x14ac:dyDescent="0.2">
      <c r="A1301" s="104">
        <v>45758</v>
      </c>
      <c r="B1301" s="105" t="s">
        <v>5906</v>
      </c>
      <c r="C1301" s="105" t="s">
        <v>775</v>
      </c>
      <c r="D1301" s="105" t="s">
        <v>5907</v>
      </c>
      <c r="E1301" s="106">
        <v>982404</v>
      </c>
      <c r="F1301" s="107" t="s">
        <v>156</v>
      </c>
      <c r="G1301" s="106">
        <v>78592</v>
      </c>
      <c r="H1301" s="106">
        <v>1060996</v>
      </c>
      <c r="I1301" s="105" t="s">
        <v>3527</v>
      </c>
      <c r="J1301" s="105" t="s">
        <v>3426</v>
      </c>
      <c r="K1301" s="105" t="s">
        <v>3528</v>
      </c>
      <c r="L1301" s="103" t="s">
        <v>791</v>
      </c>
    </row>
    <row r="1302" spans="1:12" x14ac:dyDescent="0.2">
      <c r="A1302" s="104">
        <v>45758</v>
      </c>
      <c r="B1302" s="105" t="s">
        <v>5908</v>
      </c>
      <c r="C1302" s="105" t="s">
        <v>775</v>
      </c>
      <c r="D1302" s="105" t="s">
        <v>5909</v>
      </c>
      <c r="E1302" s="106">
        <v>184608</v>
      </c>
      <c r="F1302" s="107" t="s">
        <v>156</v>
      </c>
      <c r="G1302" s="106">
        <v>14769</v>
      </c>
      <c r="H1302" s="106">
        <v>199377</v>
      </c>
      <c r="I1302" s="105" t="s">
        <v>3434</v>
      </c>
      <c r="J1302" s="105" t="s">
        <v>3435</v>
      </c>
      <c r="K1302" s="105" t="s">
        <v>3436</v>
      </c>
      <c r="L1302" s="103" t="s">
        <v>791</v>
      </c>
    </row>
    <row r="1303" spans="1:12" x14ac:dyDescent="0.2">
      <c r="A1303" s="104">
        <v>45758</v>
      </c>
      <c r="B1303" s="105" t="s">
        <v>5910</v>
      </c>
      <c r="C1303" s="105" t="s">
        <v>775</v>
      </c>
      <c r="D1303" s="105" t="s">
        <v>5911</v>
      </c>
      <c r="E1303" s="106">
        <v>342852</v>
      </c>
      <c r="F1303" s="107" t="s">
        <v>156</v>
      </c>
      <c r="G1303" s="106">
        <v>27428</v>
      </c>
      <c r="H1303" s="106">
        <v>370280</v>
      </c>
      <c r="I1303" s="105" t="s">
        <v>3434</v>
      </c>
      <c r="J1303" s="105" t="s">
        <v>3435</v>
      </c>
      <c r="K1303" s="105" t="s">
        <v>3436</v>
      </c>
      <c r="L1303" s="103" t="s">
        <v>791</v>
      </c>
    </row>
    <row r="1304" spans="1:12" x14ac:dyDescent="0.2">
      <c r="A1304" s="104">
        <v>45758</v>
      </c>
      <c r="B1304" s="105" t="s">
        <v>5912</v>
      </c>
      <c r="C1304" s="105" t="s">
        <v>775</v>
      </c>
      <c r="D1304" s="105" t="s">
        <v>5913</v>
      </c>
      <c r="E1304" s="106">
        <v>626370</v>
      </c>
      <c r="F1304" s="107" t="s">
        <v>156</v>
      </c>
      <c r="G1304" s="106">
        <v>50110</v>
      </c>
      <c r="H1304" s="106">
        <v>676480</v>
      </c>
      <c r="I1304" s="105" t="s">
        <v>3434</v>
      </c>
      <c r="J1304" s="105" t="s">
        <v>3435</v>
      </c>
      <c r="K1304" s="105" t="s">
        <v>3436</v>
      </c>
      <c r="L1304" s="103" t="s">
        <v>791</v>
      </c>
    </row>
    <row r="1305" spans="1:12" x14ac:dyDescent="0.2">
      <c r="A1305" s="104">
        <v>45758</v>
      </c>
      <c r="B1305" s="105" t="s">
        <v>5914</v>
      </c>
      <c r="C1305" s="105" t="s">
        <v>775</v>
      </c>
      <c r="D1305" s="105" t="s">
        <v>5915</v>
      </c>
      <c r="E1305" s="106">
        <v>382413</v>
      </c>
      <c r="F1305" s="107" t="s">
        <v>156</v>
      </c>
      <c r="G1305" s="106">
        <v>30593</v>
      </c>
      <c r="H1305" s="106">
        <v>413006</v>
      </c>
      <c r="I1305" s="105" t="s">
        <v>3434</v>
      </c>
      <c r="J1305" s="105" t="s">
        <v>3435</v>
      </c>
      <c r="K1305" s="105" t="s">
        <v>3436</v>
      </c>
      <c r="L1305" s="103" t="s">
        <v>791</v>
      </c>
    </row>
    <row r="1306" spans="1:12" x14ac:dyDescent="0.2">
      <c r="A1306" s="104">
        <v>45758</v>
      </c>
      <c r="B1306" s="105" t="s">
        <v>5916</v>
      </c>
      <c r="C1306" s="105" t="s">
        <v>775</v>
      </c>
      <c r="D1306" s="105" t="s">
        <v>5917</v>
      </c>
      <c r="E1306" s="106">
        <v>365928</v>
      </c>
      <c r="F1306" s="107" t="s">
        <v>156</v>
      </c>
      <c r="G1306" s="106">
        <v>29274</v>
      </c>
      <c r="H1306" s="106">
        <v>395202</v>
      </c>
      <c r="I1306" s="105" t="s">
        <v>3434</v>
      </c>
      <c r="J1306" s="105" t="s">
        <v>3435</v>
      </c>
      <c r="K1306" s="105" t="s">
        <v>3436</v>
      </c>
      <c r="L1306" s="103" t="s">
        <v>791</v>
      </c>
    </row>
    <row r="1307" spans="1:12" x14ac:dyDescent="0.2">
      <c r="A1307" s="104">
        <v>45758</v>
      </c>
      <c r="B1307" s="105" t="s">
        <v>5918</v>
      </c>
      <c r="C1307" s="105" t="s">
        <v>775</v>
      </c>
      <c r="D1307" s="105" t="s">
        <v>5919</v>
      </c>
      <c r="E1307" s="106">
        <v>389004</v>
      </c>
      <c r="F1307" s="107" t="s">
        <v>156</v>
      </c>
      <c r="G1307" s="106">
        <v>31120</v>
      </c>
      <c r="H1307" s="106">
        <v>420124</v>
      </c>
      <c r="I1307" s="105" t="s">
        <v>3434</v>
      </c>
      <c r="J1307" s="105" t="s">
        <v>3435</v>
      </c>
      <c r="K1307" s="105" t="s">
        <v>3436</v>
      </c>
      <c r="L1307" s="103" t="s">
        <v>791</v>
      </c>
    </row>
    <row r="1308" spans="1:12" x14ac:dyDescent="0.2">
      <c r="A1308" s="104">
        <v>45758</v>
      </c>
      <c r="B1308" s="105" t="s">
        <v>5920</v>
      </c>
      <c r="C1308" s="105" t="s">
        <v>775</v>
      </c>
      <c r="D1308" s="105" t="s">
        <v>5921</v>
      </c>
      <c r="E1308" s="106">
        <v>468126</v>
      </c>
      <c r="F1308" s="107" t="s">
        <v>156</v>
      </c>
      <c r="G1308" s="106">
        <v>37450</v>
      </c>
      <c r="H1308" s="106">
        <v>505576</v>
      </c>
      <c r="I1308" s="105" t="s">
        <v>3434</v>
      </c>
      <c r="J1308" s="105" t="s">
        <v>3435</v>
      </c>
      <c r="K1308" s="105" t="s">
        <v>3436</v>
      </c>
      <c r="L1308" s="103" t="s">
        <v>791</v>
      </c>
    </row>
    <row r="1309" spans="1:12" x14ac:dyDescent="0.2">
      <c r="A1309" s="104">
        <v>45758</v>
      </c>
      <c r="B1309" s="105" t="s">
        <v>5922</v>
      </c>
      <c r="C1309" s="105" t="s">
        <v>775</v>
      </c>
      <c r="D1309" s="105" t="s">
        <v>5923</v>
      </c>
      <c r="E1309" s="106">
        <v>626370</v>
      </c>
      <c r="F1309" s="107" t="s">
        <v>156</v>
      </c>
      <c r="G1309" s="106">
        <v>50110</v>
      </c>
      <c r="H1309" s="106">
        <v>676480</v>
      </c>
      <c r="I1309" s="105" t="s">
        <v>3434</v>
      </c>
      <c r="J1309" s="105" t="s">
        <v>3435</v>
      </c>
      <c r="K1309" s="105" t="s">
        <v>3436</v>
      </c>
      <c r="L1309" s="103" t="s">
        <v>791</v>
      </c>
    </row>
    <row r="1310" spans="1:12" x14ac:dyDescent="0.2">
      <c r="A1310" s="104">
        <v>45758</v>
      </c>
      <c r="B1310" s="105" t="s">
        <v>5924</v>
      </c>
      <c r="C1310" s="105" t="s">
        <v>775</v>
      </c>
      <c r="D1310" s="105" t="s">
        <v>5925</v>
      </c>
      <c r="E1310" s="106">
        <v>230760</v>
      </c>
      <c r="F1310" s="107" t="s">
        <v>156</v>
      </c>
      <c r="G1310" s="106">
        <v>18461</v>
      </c>
      <c r="H1310" s="106">
        <v>249221</v>
      </c>
      <c r="I1310" s="105" t="s">
        <v>3434</v>
      </c>
      <c r="J1310" s="105" t="s">
        <v>3435</v>
      </c>
      <c r="K1310" s="105" t="s">
        <v>3436</v>
      </c>
      <c r="L1310" s="103" t="s">
        <v>791</v>
      </c>
    </row>
    <row r="1311" spans="1:12" x14ac:dyDescent="0.2">
      <c r="A1311" s="104">
        <v>45761</v>
      </c>
      <c r="B1311" s="105" t="s">
        <v>5926</v>
      </c>
      <c r="C1311" s="105" t="s">
        <v>775</v>
      </c>
      <c r="D1311" s="105" t="s">
        <v>5927</v>
      </c>
      <c r="E1311" s="106">
        <v>497793</v>
      </c>
      <c r="F1311" s="107" t="s">
        <v>156</v>
      </c>
      <c r="G1311" s="106">
        <v>39823</v>
      </c>
      <c r="H1311" s="106">
        <v>537616</v>
      </c>
      <c r="I1311" s="105" t="s">
        <v>3434</v>
      </c>
      <c r="J1311" s="105" t="s">
        <v>3435</v>
      </c>
      <c r="K1311" s="105" t="s">
        <v>3436</v>
      </c>
      <c r="L1311" s="103" t="s">
        <v>791</v>
      </c>
    </row>
    <row r="1312" spans="1:12" x14ac:dyDescent="0.2">
      <c r="A1312" s="104">
        <v>45761</v>
      </c>
      <c r="B1312" s="105" t="s">
        <v>5928</v>
      </c>
      <c r="C1312" s="105" t="s">
        <v>775</v>
      </c>
      <c r="D1312" s="105" t="s">
        <v>5929</v>
      </c>
      <c r="E1312" s="106">
        <v>342852</v>
      </c>
      <c r="F1312" s="107" t="s">
        <v>156</v>
      </c>
      <c r="G1312" s="106">
        <v>27428</v>
      </c>
      <c r="H1312" s="106">
        <v>370280</v>
      </c>
      <c r="I1312" s="105" t="s">
        <v>3434</v>
      </c>
      <c r="J1312" s="105" t="s">
        <v>3435</v>
      </c>
      <c r="K1312" s="105" t="s">
        <v>3436</v>
      </c>
      <c r="L1312" s="103" t="s">
        <v>791</v>
      </c>
    </row>
    <row r="1313" spans="1:12" x14ac:dyDescent="0.2">
      <c r="A1313" s="104">
        <v>45761</v>
      </c>
      <c r="B1313" s="105" t="s">
        <v>5930</v>
      </c>
      <c r="C1313" s="105" t="s">
        <v>775</v>
      </c>
      <c r="D1313" s="105" t="s">
        <v>5931</v>
      </c>
      <c r="E1313" s="106">
        <v>184608</v>
      </c>
      <c r="F1313" s="107" t="s">
        <v>156</v>
      </c>
      <c r="G1313" s="106">
        <v>14769</v>
      </c>
      <c r="H1313" s="106">
        <v>199377</v>
      </c>
      <c r="I1313" s="105" t="s">
        <v>3434</v>
      </c>
      <c r="J1313" s="105" t="s">
        <v>3435</v>
      </c>
      <c r="K1313" s="105" t="s">
        <v>3436</v>
      </c>
      <c r="L1313" s="103" t="s">
        <v>791</v>
      </c>
    </row>
    <row r="1314" spans="1:12" x14ac:dyDescent="0.2">
      <c r="A1314" s="104">
        <v>45761</v>
      </c>
      <c r="B1314" s="105" t="s">
        <v>5932</v>
      </c>
      <c r="C1314" s="105" t="s">
        <v>775</v>
      </c>
      <c r="D1314" s="105" t="s">
        <v>5933</v>
      </c>
      <c r="E1314" s="106">
        <v>626370</v>
      </c>
      <c r="F1314" s="107" t="s">
        <v>156</v>
      </c>
      <c r="G1314" s="106">
        <v>50110</v>
      </c>
      <c r="H1314" s="106">
        <v>676480</v>
      </c>
      <c r="I1314" s="105" t="s">
        <v>3434</v>
      </c>
      <c r="J1314" s="105" t="s">
        <v>3435</v>
      </c>
      <c r="K1314" s="105" t="s">
        <v>3436</v>
      </c>
      <c r="L1314" s="103" t="s">
        <v>791</v>
      </c>
    </row>
    <row r="1315" spans="1:12" x14ac:dyDescent="0.2">
      <c r="A1315" s="104">
        <v>45761</v>
      </c>
      <c r="B1315" s="105" t="s">
        <v>5934</v>
      </c>
      <c r="C1315" s="105" t="s">
        <v>775</v>
      </c>
      <c r="D1315" s="105" t="s">
        <v>5935</v>
      </c>
      <c r="E1315" s="106">
        <v>230760</v>
      </c>
      <c r="F1315" s="107" t="s">
        <v>156</v>
      </c>
      <c r="G1315" s="106">
        <v>18461</v>
      </c>
      <c r="H1315" s="106">
        <v>249221</v>
      </c>
      <c r="I1315" s="105" t="s">
        <v>3434</v>
      </c>
      <c r="J1315" s="105" t="s">
        <v>3435</v>
      </c>
      <c r="K1315" s="105" t="s">
        <v>3436</v>
      </c>
      <c r="L1315" s="103" t="s">
        <v>791</v>
      </c>
    </row>
    <row r="1316" spans="1:12" x14ac:dyDescent="0.2">
      <c r="A1316" s="104">
        <v>45761</v>
      </c>
      <c r="B1316" s="105" t="s">
        <v>5936</v>
      </c>
      <c r="C1316" s="105" t="s">
        <v>775</v>
      </c>
      <c r="D1316" s="105" t="s">
        <v>5937</v>
      </c>
      <c r="E1316" s="106">
        <v>421974</v>
      </c>
      <c r="F1316" s="107" t="s">
        <v>156</v>
      </c>
      <c r="G1316" s="106">
        <v>33758</v>
      </c>
      <c r="H1316" s="106">
        <v>455732</v>
      </c>
      <c r="I1316" s="105" t="s">
        <v>3434</v>
      </c>
      <c r="J1316" s="105" t="s">
        <v>3435</v>
      </c>
      <c r="K1316" s="105" t="s">
        <v>3436</v>
      </c>
      <c r="L1316" s="103" t="s">
        <v>791</v>
      </c>
    </row>
    <row r="1317" spans="1:12" x14ac:dyDescent="0.2">
      <c r="A1317" s="104">
        <v>45761</v>
      </c>
      <c r="B1317" s="105" t="s">
        <v>5938</v>
      </c>
      <c r="C1317" s="105" t="s">
        <v>775</v>
      </c>
      <c r="D1317" s="105" t="s">
        <v>5939</v>
      </c>
      <c r="E1317" s="106">
        <v>468126</v>
      </c>
      <c r="F1317" s="107" t="s">
        <v>156</v>
      </c>
      <c r="G1317" s="106">
        <v>37450</v>
      </c>
      <c r="H1317" s="106">
        <v>505576</v>
      </c>
      <c r="I1317" s="105" t="s">
        <v>3434</v>
      </c>
      <c r="J1317" s="105" t="s">
        <v>3435</v>
      </c>
      <c r="K1317" s="105" t="s">
        <v>3436</v>
      </c>
      <c r="L1317" s="103" t="s">
        <v>791</v>
      </c>
    </row>
    <row r="1318" spans="1:12" x14ac:dyDescent="0.2">
      <c r="A1318" s="104">
        <v>45761</v>
      </c>
      <c r="B1318" s="105" t="s">
        <v>5940</v>
      </c>
      <c r="C1318" s="105" t="s">
        <v>775</v>
      </c>
      <c r="D1318" s="105" t="s">
        <v>5941</v>
      </c>
      <c r="E1318" s="106">
        <v>481308</v>
      </c>
      <c r="F1318" s="107" t="s">
        <v>156</v>
      </c>
      <c r="G1318" s="106">
        <v>38505</v>
      </c>
      <c r="H1318" s="106">
        <v>519813</v>
      </c>
      <c r="I1318" s="105" t="s">
        <v>3434</v>
      </c>
      <c r="J1318" s="105" t="s">
        <v>3435</v>
      </c>
      <c r="K1318" s="105" t="s">
        <v>3436</v>
      </c>
      <c r="L1318" s="103" t="s">
        <v>791</v>
      </c>
    </row>
    <row r="1319" spans="1:12" x14ac:dyDescent="0.2">
      <c r="A1319" s="104">
        <v>45761</v>
      </c>
      <c r="B1319" s="105" t="s">
        <v>5942</v>
      </c>
      <c r="C1319" s="105" t="s">
        <v>775</v>
      </c>
      <c r="D1319" s="105" t="s">
        <v>5943</v>
      </c>
      <c r="E1319" s="106">
        <v>230760</v>
      </c>
      <c r="F1319" s="107" t="s">
        <v>156</v>
      </c>
      <c r="G1319" s="106">
        <v>18461</v>
      </c>
      <c r="H1319" s="106">
        <v>249221</v>
      </c>
      <c r="I1319" s="105" t="s">
        <v>3434</v>
      </c>
      <c r="J1319" s="105" t="s">
        <v>3435</v>
      </c>
      <c r="K1319" s="105" t="s">
        <v>3436</v>
      </c>
      <c r="L1319" s="103" t="s">
        <v>791</v>
      </c>
    </row>
    <row r="1320" spans="1:12" x14ac:dyDescent="0.2">
      <c r="A1320" s="104">
        <v>45761</v>
      </c>
      <c r="B1320" s="105" t="s">
        <v>5944</v>
      </c>
      <c r="C1320" s="105" t="s">
        <v>775</v>
      </c>
      <c r="D1320" s="105" t="s">
        <v>5945</v>
      </c>
      <c r="E1320" s="106">
        <v>972510</v>
      </c>
      <c r="F1320" s="107" t="s">
        <v>156</v>
      </c>
      <c r="G1320" s="106">
        <v>77801</v>
      </c>
      <c r="H1320" s="106">
        <v>1050311</v>
      </c>
      <c r="I1320" s="105" t="s">
        <v>3434</v>
      </c>
      <c r="J1320" s="105" t="s">
        <v>3435</v>
      </c>
      <c r="K1320" s="105" t="s">
        <v>3436</v>
      </c>
      <c r="L1320" s="103" t="s">
        <v>791</v>
      </c>
    </row>
    <row r="1321" spans="1:12" x14ac:dyDescent="0.2">
      <c r="A1321" s="104">
        <v>45761</v>
      </c>
      <c r="B1321" s="105" t="s">
        <v>5946</v>
      </c>
      <c r="C1321" s="105" t="s">
        <v>775</v>
      </c>
      <c r="D1321" s="105" t="s">
        <v>5947</v>
      </c>
      <c r="E1321" s="106">
        <v>428565</v>
      </c>
      <c r="F1321" s="107" t="s">
        <v>156</v>
      </c>
      <c r="G1321" s="106">
        <v>34285</v>
      </c>
      <c r="H1321" s="106">
        <v>462850</v>
      </c>
      <c r="I1321" s="105" t="s">
        <v>3434</v>
      </c>
      <c r="J1321" s="105" t="s">
        <v>3435</v>
      </c>
      <c r="K1321" s="105" t="s">
        <v>3436</v>
      </c>
      <c r="L1321" s="103" t="s">
        <v>791</v>
      </c>
    </row>
    <row r="1322" spans="1:12" x14ac:dyDescent="0.2">
      <c r="A1322" s="104">
        <v>45761</v>
      </c>
      <c r="B1322" s="105" t="s">
        <v>5948</v>
      </c>
      <c r="C1322" s="105" t="s">
        <v>775</v>
      </c>
      <c r="D1322" s="105" t="s">
        <v>5949</v>
      </c>
      <c r="E1322" s="106">
        <v>626370</v>
      </c>
      <c r="F1322" s="107" t="s">
        <v>156</v>
      </c>
      <c r="G1322" s="106">
        <v>50110</v>
      </c>
      <c r="H1322" s="106">
        <v>676480</v>
      </c>
      <c r="I1322" s="105" t="s">
        <v>3434</v>
      </c>
      <c r="J1322" s="105" t="s">
        <v>3435</v>
      </c>
      <c r="K1322" s="105" t="s">
        <v>3436</v>
      </c>
      <c r="L1322" s="103" t="s">
        <v>791</v>
      </c>
    </row>
    <row r="1323" spans="1:12" x14ac:dyDescent="0.2">
      <c r="A1323" s="104">
        <v>45761</v>
      </c>
      <c r="B1323" s="105" t="s">
        <v>5950</v>
      </c>
      <c r="C1323" s="105" t="s">
        <v>775</v>
      </c>
      <c r="D1323" s="105" t="s">
        <v>5951</v>
      </c>
      <c r="E1323" s="106">
        <v>230760</v>
      </c>
      <c r="F1323" s="107" t="s">
        <v>156</v>
      </c>
      <c r="G1323" s="106">
        <v>18461</v>
      </c>
      <c r="H1323" s="106">
        <v>249221</v>
      </c>
      <c r="I1323" s="105" t="s">
        <v>3434</v>
      </c>
      <c r="J1323" s="105" t="s">
        <v>3435</v>
      </c>
      <c r="K1323" s="105" t="s">
        <v>3436</v>
      </c>
      <c r="L1323" s="103" t="s">
        <v>791</v>
      </c>
    </row>
    <row r="1324" spans="1:12" x14ac:dyDescent="0.2">
      <c r="A1324" s="104">
        <v>45761</v>
      </c>
      <c r="B1324" s="105" t="s">
        <v>5952</v>
      </c>
      <c r="C1324" s="105" t="s">
        <v>775</v>
      </c>
      <c r="D1324" s="105" t="s">
        <v>5953</v>
      </c>
      <c r="E1324" s="106">
        <v>230760</v>
      </c>
      <c r="F1324" s="107" t="s">
        <v>156</v>
      </c>
      <c r="G1324" s="106">
        <v>18461</v>
      </c>
      <c r="H1324" s="106">
        <v>249221</v>
      </c>
      <c r="I1324" s="105" t="s">
        <v>3434</v>
      </c>
      <c r="J1324" s="105" t="s">
        <v>3435</v>
      </c>
      <c r="K1324" s="105" t="s">
        <v>3436</v>
      </c>
      <c r="L1324" s="103" t="s">
        <v>791</v>
      </c>
    </row>
    <row r="1325" spans="1:12" x14ac:dyDescent="0.2">
      <c r="A1325" s="104">
        <v>45761</v>
      </c>
      <c r="B1325" s="105" t="s">
        <v>5954</v>
      </c>
      <c r="C1325" s="105" t="s">
        <v>775</v>
      </c>
      <c r="D1325" s="105" t="s">
        <v>5955</v>
      </c>
      <c r="E1325" s="106">
        <v>418671</v>
      </c>
      <c r="F1325" s="107" t="s">
        <v>156</v>
      </c>
      <c r="G1325" s="106">
        <v>33494</v>
      </c>
      <c r="H1325" s="106">
        <v>452165</v>
      </c>
      <c r="I1325" s="105" t="s">
        <v>3434</v>
      </c>
      <c r="J1325" s="105" t="s">
        <v>3435</v>
      </c>
      <c r="K1325" s="105" t="s">
        <v>3436</v>
      </c>
      <c r="L1325" s="103" t="s">
        <v>791</v>
      </c>
    </row>
    <row r="1326" spans="1:12" x14ac:dyDescent="0.2">
      <c r="A1326" s="104">
        <v>45761</v>
      </c>
      <c r="B1326" s="105" t="s">
        <v>5956</v>
      </c>
      <c r="C1326" s="105" t="s">
        <v>775</v>
      </c>
      <c r="D1326" s="105" t="s">
        <v>5957</v>
      </c>
      <c r="E1326" s="106">
        <v>382413</v>
      </c>
      <c r="F1326" s="107" t="s">
        <v>156</v>
      </c>
      <c r="G1326" s="106">
        <v>30593</v>
      </c>
      <c r="H1326" s="106">
        <v>413006</v>
      </c>
      <c r="I1326" s="105" t="s">
        <v>3434</v>
      </c>
      <c r="J1326" s="105" t="s">
        <v>3435</v>
      </c>
      <c r="K1326" s="105" t="s">
        <v>3436</v>
      </c>
      <c r="L1326" s="103" t="s">
        <v>791</v>
      </c>
    </row>
    <row r="1327" spans="1:12" x14ac:dyDescent="0.2">
      <c r="A1327" s="104">
        <v>45761</v>
      </c>
      <c r="B1327" s="105" t="s">
        <v>5958</v>
      </c>
      <c r="C1327" s="105" t="s">
        <v>775</v>
      </c>
      <c r="D1327" s="105" t="s">
        <v>5959</v>
      </c>
      <c r="E1327" s="106">
        <v>230760</v>
      </c>
      <c r="F1327" s="107" t="s">
        <v>156</v>
      </c>
      <c r="G1327" s="106">
        <v>18461</v>
      </c>
      <c r="H1327" s="106">
        <v>249221</v>
      </c>
      <c r="I1327" s="105" t="s">
        <v>3434</v>
      </c>
      <c r="J1327" s="105" t="s">
        <v>3435</v>
      </c>
      <c r="K1327" s="105" t="s">
        <v>3436</v>
      </c>
      <c r="L1327" s="103" t="s">
        <v>791</v>
      </c>
    </row>
    <row r="1328" spans="1:12" x14ac:dyDescent="0.2">
      <c r="A1328" s="104">
        <v>45761</v>
      </c>
      <c r="B1328" s="105" t="s">
        <v>5960</v>
      </c>
      <c r="C1328" s="105" t="s">
        <v>775</v>
      </c>
      <c r="D1328" s="105" t="s">
        <v>5961</v>
      </c>
      <c r="E1328" s="106">
        <v>501096</v>
      </c>
      <c r="F1328" s="107" t="s">
        <v>156</v>
      </c>
      <c r="G1328" s="106">
        <v>40088</v>
      </c>
      <c r="H1328" s="106">
        <v>541184</v>
      </c>
      <c r="I1328" s="105" t="s">
        <v>3434</v>
      </c>
      <c r="J1328" s="105" t="s">
        <v>3435</v>
      </c>
      <c r="K1328" s="105" t="s">
        <v>3436</v>
      </c>
      <c r="L1328" s="103" t="s">
        <v>791</v>
      </c>
    </row>
    <row r="1329" spans="1:12" x14ac:dyDescent="0.2">
      <c r="A1329" s="104">
        <v>45761</v>
      </c>
      <c r="B1329" s="105" t="s">
        <v>5962</v>
      </c>
      <c r="C1329" s="105" t="s">
        <v>775</v>
      </c>
      <c r="D1329" s="105" t="s">
        <v>5963</v>
      </c>
      <c r="E1329" s="106">
        <v>468126</v>
      </c>
      <c r="F1329" s="107" t="s">
        <v>156</v>
      </c>
      <c r="G1329" s="106">
        <v>37450</v>
      </c>
      <c r="H1329" s="106">
        <v>505576</v>
      </c>
      <c r="I1329" s="105" t="s">
        <v>3434</v>
      </c>
      <c r="J1329" s="105" t="s">
        <v>3435</v>
      </c>
      <c r="K1329" s="105" t="s">
        <v>3436</v>
      </c>
      <c r="L1329" s="103" t="s">
        <v>791</v>
      </c>
    </row>
    <row r="1330" spans="1:12" x14ac:dyDescent="0.2">
      <c r="A1330" s="104">
        <v>45761</v>
      </c>
      <c r="B1330" s="105" t="s">
        <v>5964</v>
      </c>
      <c r="C1330" s="105" t="s">
        <v>775</v>
      </c>
      <c r="D1330" s="105" t="s">
        <v>5965</v>
      </c>
      <c r="E1330" s="106">
        <v>326367</v>
      </c>
      <c r="F1330" s="107" t="s">
        <v>156</v>
      </c>
      <c r="G1330" s="106">
        <v>26109</v>
      </c>
      <c r="H1330" s="106">
        <v>352476</v>
      </c>
      <c r="I1330" s="105" t="s">
        <v>3434</v>
      </c>
      <c r="J1330" s="105" t="s">
        <v>3435</v>
      </c>
      <c r="K1330" s="105" t="s">
        <v>3436</v>
      </c>
      <c r="L1330" s="103" t="s">
        <v>791</v>
      </c>
    </row>
    <row r="1331" spans="1:12" x14ac:dyDescent="0.2">
      <c r="A1331" s="104">
        <v>45761</v>
      </c>
      <c r="B1331" s="105" t="s">
        <v>5966</v>
      </c>
      <c r="C1331" s="105" t="s">
        <v>775</v>
      </c>
      <c r="D1331" s="105" t="s">
        <v>5967</v>
      </c>
      <c r="E1331" s="106">
        <v>626370</v>
      </c>
      <c r="F1331" s="107" t="s">
        <v>156</v>
      </c>
      <c r="G1331" s="106">
        <v>50110</v>
      </c>
      <c r="H1331" s="106">
        <v>676480</v>
      </c>
      <c r="I1331" s="105" t="s">
        <v>3434</v>
      </c>
      <c r="J1331" s="105" t="s">
        <v>3435</v>
      </c>
      <c r="K1331" s="105" t="s">
        <v>3436</v>
      </c>
      <c r="L1331" s="103" t="s">
        <v>791</v>
      </c>
    </row>
    <row r="1332" spans="1:12" x14ac:dyDescent="0.2">
      <c r="A1332" s="104">
        <v>45761</v>
      </c>
      <c r="B1332" s="105" t="s">
        <v>5968</v>
      </c>
      <c r="C1332" s="105" t="s">
        <v>775</v>
      </c>
      <c r="D1332" s="105" t="s">
        <v>5969</v>
      </c>
      <c r="E1332" s="106">
        <v>527460</v>
      </c>
      <c r="F1332" s="107" t="s">
        <v>156</v>
      </c>
      <c r="G1332" s="106">
        <v>42197</v>
      </c>
      <c r="H1332" s="106">
        <v>569657</v>
      </c>
      <c r="I1332" s="105" t="s">
        <v>3434</v>
      </c>
      <c r="J1332" s="105" t="s">
        <v>3435</v>
      </c>
      <c r="K1332" s="105" t="s">
        <v>3436</v>
      </c>
      <c r="L1332" s="103" t="s">
        <v>791</v>
      </c>
    </row>
    <row r="1333" spans="1:12" x14ac:dyDescent="0.2">
      <c r="A1333" s="104">
        <v>45761</v>
      </c>
      <c r="B1333" s="105" t="s">
        <v>5970</v>
      </c>
      <c r="C1333" s="105" t="s">
        <v>775</v>
      </c>
      <c r="D1333" s="105" t="s">
        <v>5971</v>
      </c>
      <c r="E1333" s="106">
        <v>230760</v>
      </c>
      <c r="F1333" s="107" t="s">
        <v>156</v>
      </c>
      <c r="G1333" s="106">
        <v>18461</v>
      </c>
      <c r="H1333" s="106">
        <v>249221</v>
      </c>
      <c r="I1333" s="105" t="s">
        <v>3434</v>
      </c>
      <c r="J1333" s="105" t="s">
        <v>3435</v>
      </c>
      <c r="K1333" s="105" t="s">
        <v>3436</v>
      </c>
      <c r="L1333" s="103" t="s">
        <v>791</v>
      </c>
    </row>
    <row r="1334" spans="1:12" x14ac:dyDescent="0.2">
      <c r="A1334" s="104">
        <v>45761</v>
      </c>
      <c r="B1334" s="105" t="s">
        <v>5972</v>
      </c>
      <c r="C1334" s="105" t="s">
        <v>775</v>
      </c>
      <c r="D1334" s="105" t="s">
        <v>5973</v>
      </c>
      <c r="E1334" s="106">
        <v>230760</v>
      </c>
      <c r="F1334" s="107" t="s">
        <v>156</v>
      </c>
      <c r="G1334" s="106">
        <v>18461</v>
      </c>
      <c r="H1334" s="106">
        <v>249221</v>
      </c>
      <c r="I1334" s="105" t="s">
        <v>3434</v>
      </c>
      <c r="J1334" s="105" t="s">
        <v>3435</v>
      </c>
      <c r="K1334" s="105" t="s">
        <v>3436</v>
      </c>
      <c r="L1334" s="103" t="s">
        <v>791</v>
      </c>
    </row>
    <row r="1335" spans="1:12" x14ac:dyDescent="0.2">
      <c r="A1335" s="104">
        <v>45761</v>
      </c>
      <c r="B1335" s="105" t="s">
        <v>5974</v>
      </c>
      <c r="C1335" s="105" t="s">
        <v>775</v>
      </c>
      <c r="D1335" s="105" t="s">
        <v>5975</v>
      </c>
      <c r="E1335" s="106">
        <v>501096</v>
      </c>
      <c r="F1335" s="107" t="s">
        <v>156</v>
      </c>
      <c r="G1335" s="106">
        <v>40088</v>
      </c>
      <c r="H1335" s="106">
        <v>541184</v>
      </c>
      <c r="I1335" s="105" t="s">
        <v>3434</v>
      </c>
      <c r="J1335" s="105" t="s">
        <v>3435</v>
      </c>
      <c r="K1335" s="105" t="s">
        <v>3436</v>
      </c>
      <c r="L1335" s="103" t="s">
        <v>791</v>
      </c>
    </row>
    <row r="1336" spans="1:12" x14ac:dyDescent="0.2">
      <c r="A1336" s="104">
        <v>45761</v>
      </c>
      <c r="B1336" s="105" t="s">
        <v>5976</v>
      </c>
      <c r="C1336" s="105" t="s">
        <v>775</v>
      </c>
      <c r="D1336" s="105" t="s">
        <v>5977</v>
      </c>
      <c r="E1336" s="106">
        <v>501096</v>
      </c>
      <c r="F1336" s="107" t="s">
        <v>156</v>
      </c>
      <c r="G1336" s="106">
        <v>40088</v>
      </c>
      <c r="H1336" s="106">
        <v>541184</v>
      </c>
      <c r="I1336" s="105" t="s">
        <v>3434</v>
      </c>
      <c r="J1336" s="105" t="s">
        <v>3435</v>
      </c>
      <c r="K1336" s="105" t="s">
        <v>3436</v>
      </c>
      <c r="L1336" s="103" t="s">
        <v>791</v>
      </c>
    </row>
    <row r="1337" spans="1:12" x14ac:dyDescent="0.2">
      <c r="A1337" s="104">
        <v>45761</v>
      </c>
      <c r="B1337" s="105" t="s">
        <v>5978</v>
      </c>
      <c r="C1337" s="105" t="s">
        <v>775</v>
      </c>
      <c r="D1337" s="105" t="s">
        <v>5979</v>
      </c>
      <c r="E1337" s="106">
        <v>857130</v>
      </c>
      <c r="F1337" s="107" t="s">
        <v>156</v>
      </c>
      <c r="G1337" s="106">
        <v>68570</v>
      </c>
      <c r="H1337" s="106">
        <v>925700</v>
      </c>
      <c r="I1337" s="105" t="s">
        <v>3434</v>
      </c>
      <c r="J1337" s="105" t="s">
        <v>3435</v>
      </c>
      <c r="K1337" s="105" t="s">
        <v>3436</v>
      </c>
      <c r="L1337" s="103" t="s">
        <v>791</v>
      </c>
    </row>
    <row r="1338" spans="1:12" x14ac:dyDescent="0.2">
      <c r="A1338" s="104">
        <v>45761</v>
      </c>
      <c r="B1338" s="105" t="s">
        <v>5980</v>
      </c>
      <c r="C1338" s="105" t="s">
        <v>775</v>
      </c>
      <c r="D1338" s="105" t="s">
        <v>5981</v>
      </c>
      <c r="E1338" s="106">
        <v>230760</v>
      </c>
      <c r="F1338" s="107" t="s">
        <v>156</v>
      </c>
      <c r="G1338" s="106">
        <v>18461</v>
      </c>
      <c r="H1338" s="106">
        <v>249221</v>
      </c>
      <c r="I1338" s="105" t="s">
        <v>3434</v>
      </c>
      <c r="J1338" s="105" t="s">
        <v>3435</v>
      </c>
      <c r="K1338" s="105" t="s">
        <v>3436</v>
      </c>
      <c r="L1338" s="103" t="s">
        <v>791</v>
      </c>
    </row>
    <row r="1339" spans="1:12" x14ac:dyDescent="0.2">
      <c r="A1339" s="104">
        <v>45762</v>
      </c>
      <c r="B1339" s="105" t="s">
        <v>5982</v>
      </c>
      <c r="C1339" s="105" t="s">
        <v>775</v>
      </c>
      <c r="D1339" s="105" t="s">
        <v>5983</v>
      </c>
      <c r="E1339" s="106">
        <v>1265922</v>
      </c>
      <c r="F1339" s="107" t="s">
        <v>156</v>
      </c>
      <c r="G1339" s="106">
        <v>101274</v>
      </c>
      <c r="H1339" s="106">
        <v>1367196</v>
      </c>
      <c r="I1339" s="105" t="s">
        <v>3527</v>
      </c>
      <c r="J1339" s="105" t="s">
        <v>3426</v>
      </c>
      <c r="K1339" s="105" t="s">
        <v>3528</v>
      </c>
      <c r="L1339" s="103" t="s">
        <v>791</v>
      </c>
    </row>
    <row r="1340" spans="1:12" x14ac:dyDescent="0.2">
      <c r="A1340" s="104">
        <v>45762</v>
      </c>
      <c r="B1340" s="105" t="s">
        <v>5984</v>
      </c>
      <c r="C1340" s="105" t="s">
        <v>775</v>
      </c>
      <c r="D1340" s="105" t="s">
        <v>5985</v>
      </c>
      <c r="E1340" s="106">
        <v>1714260</v>
      </c>
      <c r="F1340" s="107" t="s">
        <v>156</v>
      </c>
      <c r="G1340" s="106">
        <v>137141</v>
      </c>
      <c r="H1340" s="106">
        <v>1851401</v>
      </c>
      <c r="I1340" s="105" t="s">
        <v>3423</v>
      </c>
      <c r="J1340" s="105" t="s">
        <v>3424</v>
      </c>
      <c r="K1340" s="105" t="s">
        <v>3425</v>
      </c>
      <c r="L1340" s="103" t="s">
        <v>791</v>
      </c>
    </row>
    <row r="1341" spans="1:12" x14ac:dyDescent="0.2">
      <c r="A1341" s="104">
        <v>45762</v>
      </c>
      <c r="B1341" s="105" t="s">
        <v>5986</v>
      </c>
      <c r="C1341" s="105" t="s">
        <v>775</v>
      </c>
      <c r="D1341" s="105" t="s">
        <v>5987</v>
      </c>
      <c r="E1341" s="106">
        <v>230760</v>
      </c>
      <c r="F1341" s="107" t="s">
        <v>156</v>
      </c>
      <c r="G1341" s="106">
        <v>18461</v>
      </c>
      <c r="H1341" s="106">
        <v>249221</v>
      </c>
      <c r="I1341" s="105" t="s">
        <v>3434</v>
      </c>
      <c r="J1341" s="105" t="s">
        <v>3435</v>
      </c>
      <c r="K1341" s="105" t="s">
        <v>3436</v>
      </c>
      <c r="L1341" s="103" t="s">
        <v>791</v>
      </c>
    </row>
    <row r="1342" spans="1:12" x14ac:dyDescent="0.2">
      <c r="A1342" s="104">
        <v>45762</v>
      </c>
      <c r="B1342" s="105" t="s">
        <v>5988</v>
      </c>
      <c r="C1342" s="105" t="s">
        <v>775</v>
      </c>
      <c r="D1342" s="105" t="s">
        <v>5989</v>
      </c>
      <c r="E1342" s="106">
        <v>501096</v>
      </c>
      <c r="F1342" s="107" t="s">
        <v>156</v>
      </c>
      <c r="G1342" s="106">
        <v>40088</v>
      </c>
      <c r="H1342" s="106">
        <v>541184</v>
      </c>
      <c r="I1342" s="105" t="s">
        <v>3434</v>
      </c>
      <c r="J1342" s="105" t="s">
        <v>3435</v>
      </c>
      <c r="K1342" s="105" t="s">
        <v>3436</v>
      </c>
      <c r="L1342" s="103" t="s">
        <v>791</v>
      </c>
    </row>
    <row r="1343" spans="1:12" x14ac:dyDescent="0.2">
      <c r="A1343" s="104">
        <v>45762</v>
      </c>
      <c r="B1343" s="105" t="s">
        <v>5990</v>
      </c>
      <c r="C1343" s="105" t="s">
        <v>775</v>
      </c>
      <c r="D1343" s="105" t="s">
        <v>5991</v>
      </c>
      <c r="E1343" s="106">
        <v>303291</v>
      </c>
      <c r="F1343" s="107" t="s">
        <v>156</v>
      </c>
      <c r="G1343" s="106">
        <v>24263</v>
      </c>
      <c r="H1343" s="106">
        <v>327554</v>
      </c>
      <c r="I1343" s="105" t="s">
        <v>3434</v>
      </c>
      <c r="J1343" s="105" t="s">
        <v>3435</v>
      </c>
      <c r="K1343" s="105" t="s">
        <v>3436</v>
      </c>
      <c r="L1343" s="103" t="s">
        <v>791</v>
      </c>
    </row>
    <row r="1344" spans="1:12" x14ac:dyDescent="0.2">
      <c r="A1344" s="104">
        <v>45762</v>
      </c>
      <c r="B1344" s="105" t="s">
        <v>5992</v>
      </c>
      <c r="C1344" s="105" t="s">
        <v>775</v>
      </c>
      <c r="D1344" s="105" t="s">
        <v>5993</v>
      </c>
      <c r="E1344" s="106">
        <v>382413</v>
      </c>
      <c r="F1344" s="107" t="s">
        <v>156</v>
      </c>
      <c r="G1344" s="106">
        <v>30593</v>
      </c>
      <c r="H1344" s="106">
        <v>413006</v>
      </c>
      <c r="I1344" s="105" t="s">
        <v>3434</v>
      </c>
      <c r="J1344" s="105" t="s">
        <v>3435</v>
      </c>
      <c r="K1344" s="105" t="s">
        <v>3436</v>
      </c>
      <c r="L1344" s="103" t="s">
        <v>791</v>
      </c>
    </row>
    <row r="1345" spans="1:12" x14ac:dyDescent="0.2">
      <c r="A1345" s="104">
        <v>45762</v>
      </c>
      <c r="B1345" s="105" t="s">
        <v>5994</v>
      </c>
      <c r="C1345" s="105" t="s">
        <v>775</v>
      </c>
      <c r="D1345" s="105" t="s">
        <v>5995</v>
      </c>
      <c r="E1345" s="106">
        <v>501096</v>
      </c>
      <c r="F1345" s="107" t="s">
        <v>156</v>
      </c>
      <c r="G1345" s="106">
        <v>40088</v>
      </c>
      <c r="H1345" s="106">
        <v>541184</v>
      </c>
      <c r="I1345" s="105" t="s">
        <v>3434</v>
      </c>
      <c r="J1345" s="105" t="s">
        <v>3435</v>
      </c>
      <c r="K1345" s="105" t="s">
        <v>3436</v>
      </c>
      <c r="L1345" s="103" t="s">
        <v>791</v>
      </c>
    </row>
    <row r="1346" spans="1:12" x14ac:dyDescent="0.2">
      <c r="A1346" s="104">
        <v>45762</v>
      </c>
      <c r="B1346" s="105" t="s">
        <v>5996</v>
      </c>
      <c r="C1346" s="105" t="s">
        <v>775</v>
      </c>
      <c r="D1346" s="105" t="s">
        <v>5997</v>
      </c>
      <c r="E1346" s="106">
        <v>626370</v>
      </c>
      <c r="F1346" s="107" t="s">
        <v>156</v>
      </c>
      <c r="G1346" s="106">
        <v>50110</v>
      </c>
      <c r="H1346" s="106">
        <v>676480</v>
      </c>
      <c r="I1346" s="105" t="s">
        <v>3434</v>
      </c>
      <c r="J1346" s="105" t="s">
        <v>3435</v>
      </c>
      <c r="K1346" s="105" t="s">
        <v>3436</v>
      </c>
      <c r="L1346" s="103" t="s">
        <v>791</v>
      </c>
    </row>
    <row r="1347" spans="1:12" x14ac:dyDescent="0.2">
      <c r="A1347" s="104">
        <v>45762</v>
      </c>
      <c r="B1347" s="105" t="s">
        <v>5998</v>
      </c>
      <c r="C1347" s="105" t="s">
        <v>775</v>
      </c>
      <c r="D1347" s="105" t="s">
        <v>5999</v>
      </c>
      <c r="E1347" s="106">
        <v>428565</v>
      </c>
      <c r="F1347" s="107" t="s">
        <v>156</v>
      </c>
      <c r="G1347" s="106">
        <v>34285</v>
      </c>
      <c r="H1347" s="106">
        <v>462850</v>
      </c>
      <c r="I1347" s="105" t="s">
        <v>3434</v>
      </c>
      <c r="J1347" s="105" t="s">
        <v>3435</v>
      </c>
      <c r="K1347" s="105" t="s">
        <v>3436</v>
      </c>
      <c r="L1347" s="103" t="s">
        <v>791</v>
      </c>
    </row>
    <row r="1348" spans="1:12" x14ac:dyDescent="0.2">
      <c r="A1348" s="104">
        <v>45762</v>
      </c>
      <c r="B1348" s="105" t="s">
        <v>6000</v>
      </c>
      <c r="C1348" s="105" t="s">
        <v>775</v>
      </c>
      <c r="D1348" s="105" t="s">
        <v>6001</v>
      </c>
      <c r="E1348" s="106">
        <v>230760</v>
      </c>
      <c r="F1348" s="107" t="s">
        <v>156</v>
      </c>
      <c r="G1348" s="106">
        <v>18461</v>
      </c>
      <c r="H1348" s="106">
        <v>249221</v>
      </c>
      <c r="I1348" s="105" t="s">
        <v>3434</v>
      </c>
      <c r="J1348" s="105" t="s">
        <v>3435</v>
      </c>
      <c r="K1348" s="105" t="s">
        <v>3436</v>
      </c>
      <c r="L1348" s="103" t="s">
        <v>791</v>
      </c>
    </row>
    <row r="1349" spans="1:12" x14ac:dyDescent="0.2">
      <c r="A1349" s="104">
        <v>45762</v>
      </c>
      <c r="B1349" s="105" t="s">
        <v>6002</v>
      </c>
      <c r="C1349" s="105" t="s">
        <v>775</v>
      </c>
      <c r="D1349" s="105" t="s">
        <v>6003</v>
      </c>
      <c r="E1349" s="106">
        <v>606582</v>
      </c>
      <c r="F1349" s="107" t="s">
        <v>156</v>
      </c>
      <c r="G1349" s="106">
        <v>48527</v>
      </c>
      <c r="H1349" s="106">
        <v>655109</v>
      </c>
      <c r="I1349" s="105" t="s">
        <v>3434</v>
      </c>
      <c r="J1349" s="105" t="s">
        <v>3435</v>
      </c>
      <c r="K1349" s="105" t="s">
        <v>3436</v>
      </c>
      <c r="L1349" s="103" t="s">
        <v>791</v>
      </c>
    </row>
    <row r="1350" spans="1:12" x14ac:dyDescent="0.2">
      <c r="A1350" s="104">
        <v>45762</v>
      </c>
      <c r="B1350" s="105" t="s">
        <v>6004</v>
      </c>
      <c r="C1350" s="105" t="s">
        <v>775</v>
      </c>
      <c r="D1350" s="105" t="s">
        <v>6005</v>
      </c>
      <c r="E1350" s="106">
        <v>626370</v>
      </c>
      <c r="F1350" s="107" t="s">
        <v>156</v>
      </c>
      <c r="G1350" s="106">
        <v>50110</v>
      </c>
      <c r="H1350" s="106">
        <v>676480</v>
      </c>
      <c r="I1350" s="105" t="s">
        <v>3434</v>
      </c>
      <c r="J1350" s="105" t="s">
        <v>3435</v>
      </c>
      <c r="K1350" s="105" t="s">
        <v>3436</v>
      </c>
      <c r="L1350" s="103" t="s">
        <v>791</v>
      </c>
    </row>
    <row r="1351" spans="1:12" x14ac:dyDescent="0.2">
      <c r="A1351" s="104">
        <v>45762</v>
      </c>
      <c r="B1351" s="105" t="s">
        <v>6006</v>
      </c>
      <c r="C1351" s="105" t="s">
        <v>775</v>
      </c>
      <c r="D1351" s="105" t="s">
        <v>6007</v>
      </c>
      <c r="E1351" s="106">
        <v>230760</v>
      </c>
      <c r="F1351" s="107" t="s">
        <v>156</v>
      </c>
      <c r="G1351" s="106">
        <v>18461</v>
      </c>
      <c r="H1351" s="106">
        <v>249221</v>
      </c>
      <c r="I1351" s="105" t="s">
        <v>3434</v>
      </c>
      <c r="J1351" s="105" t="s">
        <v>3435</v>
      </c>
      <c r="K1351" s="105" t="s">
        <v>3436</v>
      </c>
      <c r="L1351" s="103" t="s">
        <v>791</v>
      </c>
    </row>
    <row r="1352" spans="1:12" x14ac:dyDescent="0.2">
      <c r="A1352" s="104">
        <v>45762</v>
      </c>
      <c r="B1352" s="105" t="s">
        <v>6008</v>
      </c>
      <c r="C1352" s="105" t="s">
        <v>775</v>
      </c>
      <c r="D1352" s="105" t="s">
        <v>6009</v>
      </c>
      <c r="E1352" s="106">
        <v>593400</v>
      </c>
      <c r="F1352" s="107" t="s">
        <v>156</v>
      </c>
      <c r="G1352" s="106">
        <v>47472</v>
      </c>
      <c r="H1352" s="106">
        <v>640872</v>
      </c>
      <c r="I1352" s="105" t="s">
        <v>3434</v>
      </c>
      <c r="J1352" s="105" t="s">
        <v>3435</v>
      </c>
      <c r="K1352" s="105" t="s">
        <v>3436</v>
      </c>
      <c r="L1352" s="103" t="s">
        <v>791</v>
      </c>
    </row>
    <row r="1353" spans="1:12" x14ac:dyDescent="0.2">
      <c r="A1353" s="104">
        <v>45763</v>
      </c>
      <c r="B1353" s="105" t="s">
        <v>6010</v>
      </c>
      <c r="C1353" s="105" t="s">
        <v>775</v>
      </c>
      <c r="D1353" s="105" t="s">
        <v>6011</v>
      </c>
      <c r="E1353" s="106">
        <v>1252740</v>
      </c>
      <c r="F1353" s="107" t="s">
        <v>156</v>
      </c>
      <c r="G1353" s="106">
        <v>100219</v>
      </c>
      <c r="H1353" s="106">
        <v>1352959</v>
      </c>
      <c r="I1353" s="105" t="s">
        <v>3527</v>
      </c>
      <c r="J1353" s="105" t="s">
        <v>3426</v>
      </c>
      <c r="K1353" s="105" t="s">
        <v>3528</v>
      </c>
      <c r="L1353" s="103" t="s">
        <v>791</v>
      </c>
    </row>
    <row r="1354" spans="1:12" x14ac:dyDescent="0.2">
      <c r="A1354" s="104">
        <v>45763</v>
      </c>
      <c r="B1354" s="105" t="s">
        <v>6012</v>
      </c>
      <c r="C1354" s="105" t="s">
        <v>775</v>
      </c>
      <c r="D1354" s="105" t="s">
        <v>6013</v>
      </c>
      <c r="E1354" s="106">
        <v>1318650</v>
      </c>
      <c r="F1354" s="107" t="s">
        <v>156</v>
      </c>
      <c r="G1354" s="106">
        <v>105492</v>
      </c>
      <c r="H1354" s="106">
        <v>1424142</v>
      </c>
      <c r="I1354" s="105" t="s">
        <v>3795</v>
      </c>
      <c r="J1354" s="105" t="s">
        <v>3534</v>
      </c>
      <c r="K1354" s="105" t="s">
        <v>3796</v>
      </c>
      <c r="L1354" s="103" t="s">
        <v>791</v>
      </c>
    </row>
    <row r="1355" spans="1:12" x14ac:dyDescent="0.2">
      <c r="A1355" s="104">
        <v>45763</v>
      </c>
      <c r="B1355" s="105" t="s">
        <v>6014</v>
      </c>
      <c r="C1355" s="105" t="s">
        <v>775</v>
      </c>
      <c r="D1355" s="105" t="s">
        <v>6015</v>
      </c>
      <c r="E1355" s="106">
        <v>461520</v>
      </c>
      <c r="F1355" s="107" t="s">
        <v>156</v>
      </c>
      <c r="G1355" s="106">
        <v>36922</v>
      </c>
      <c r="H1355" s="106">
        <v>498442</v>
      </c>
      <c r="I1355" s="105" t="s">
        <v>3795</v>
      </c>
      <c r="J1355" s="105" t="s">
        <v>3534</v>
      </c>
      <c r="K1355" s="105" t="s">
        <v>3796</v>
      </c>
      <c r="L1355" s="103" t="s">
        <v>791</v>
      </c>
    </row>
    <row r="1356" spans="1:12" x14ac:dyDescent="0.2">
      <c r="A1356" s="104">
        <v>45763</v>
      </c>
      <c r="B1356" s="105" t="s">
        <v>6016</v>
      </c>
      <c r="C1356" s="105" t="s">
        <v>775</v>
      </c>
      <c r="D1356" s="105" t="s">
        <v>6017</v>
      </c>
      <c r="E1356" s="106">
        <v>418671</v>
      </c>
      <c r="F1356" s="107" t="s">
        <v>156</v>
      </c>
      <c r="G1356" s="106">
        <v>33494</v>
      </c>
      <c r="H1356" s="106">
        <v>452165</v>
      </c>
      <c r="I1356" s="105" t="s">
        <v>3434</v>
      </c>
      <c r="J1356" s="105" t="s">
        <v>3435</v>
      </c>
      <c r="K1356" s="105" t="s">
        <v>3436</v>
      </c>
      <c r="L1356" s="103" t="s">
        <v>791</v>
      </c>
    </row>
    <row r="1357" spans="1:12" x14ac:dyDescent="0.2">
      <c r="A1357" s="104">
        <v>45763</v>
      </c>
      <c r="B1357" s="105" t="s">
        <v>6018</v>
      </c>
      <c r="C1357" s="105" t="s">
        <v>775</v>
      </c>
      <c r="D1357" s="105" t="s">
        <v>6019</v>
      </c>
      <c r="E1357" s="106">
        <v>626370</v>
      </c>
      <c r="F1357" s="107" t="s">
        <v>156</v>
      </c>
      <c r="G1357" s="106">
        <v>50110</v>
      </c>
      <c r="H1357" s="106">
        <v>676480</v>
      </c>
      <c r="I1357" s="105" t="s">
        <v>3434</v>
      </c>
      <c r="J1357" s="105" t="s">
        <v>3435</v>
      </c>
      <c r="K1357" s="105" t="s">
        <v>3436</v>
      </c>
      <c r="L1357" s="103" t="s">
        <v>791</v>
      </c>
    </row>
    <row r="1358" spans="1:12" x14ac:dyDescent="0.2">
      <c r="A1358" s="104">
        <v>45763</v>
      </c>
      <c r="B1358" s="105" t="s">
        <v>6020</v>
      </c>
      <c r="C1358" s="105" t="s">
        <v>775</v>
      </c>
      <c r="D1358" s="105" t="s">
        <v>6021</v>
      </c>
      <c r="E1358" s="106">
        <v>626370</v>
      </c>
      <c r="F1358" s="107" t="s">
        <v>156</v>
      </c>
      <c r="G1358" s="106">
        <v>50110</v>
      </c>
      <c r="H1358" s="106">
        <v>676480</v>
      </c>
      <c r="I1358" s="105" t="s">
        <v>3434</v>
      </c>
      <c r="J1358" s="105" t="s">
        <v>3435</v>
      </c>
      <c r="K1358" s="105" t="s">
        <v>3436</v>
      </c>
      <c r="L1358" s="103" t="s">
        <v>791</v>
      </c>
    </row>
    <row r="1359" spans="1:12" x14ac:dyDescent="0.2">
      <c r="A1359" s="104">
        <v>45763</v>
      </c>
      <c r="B1359" s="105" t="s">
        <v>6022</v>
      </c>
      <c r="C1359" s="105" t="s">
        <v>775</v>
      </c>
      <c r="D1359" s="105" t="s">
        <v>6023</v>
      </c>
      <c r="E1359" s="106">
        <v>501096</v>
      </c>
      <c r="F1359" s="107" t="s">
        <v>156</v>
      </c>
      <c r="G1359" s="106">
        <v>40088</v>
      </c>
      <c r="H1359" s="106">
        <v>541184</v>
      </c>
      <c r="I1359" s="105" t="s">
        <v>3434</v>
      </c>
      <c r="J1359" s="105" t="s">
        <v>3435</v>
      </c>
      <c r="K1359" s="105" t="s">
        <v>3436</v>
      </c>
      <c r="L1359" s="103" t="s">
        <v>791</v>
      </c>
    </row>
    <row r="1360" spans="1:12" x14ac:dyDescent="0.2">
      <c r="A1360" s="104">
        <v>45763</v>
      </c>
      <c r="B1360" s="105" t="s">
        <v>6024</v>
      </c>
      <c r="C1360" s="105" t="s">
        <v>775</v>
      </c>
      <c r="D1360" s="105" t="s">
        <v>6025</v>
      </c>
      <c r="E1360" s="106">
        <v>501096</v>
      </c>
      <c r="F1360" s="107" t="s">
        <v>156</v>
      </c>
      <c r="G1360" s="106">
        <v>40088</v>
      </c>
      <c r="H1360" s="106">
        <v>541184</v>
      </c>
      <c r="I1360" s="105" t="s">
        <v>3434</v>
      </c>
      <c r="J1360" s="105" t="s">
        <v>3435</v>
      </c>
      <c r="K1360" s="105" t="s">
        <v>3436</v>
      </c>
      <c r="L1360" s="103" t="s">
        <v>791</v>
      </c>
    </row>
    <row r="1361" spans="1:12" x14ac:dyDescent="0.2">
      <c r="A1361" s="104">
        <v>45763</v>
      </c>
      <c r="B1361" s="105" t="s">
        <v>6026</v>
      </c>
      <c r="C1361" s="105" t="s">
        <v>775</v>
      </c>
      <c r="D1361" s="105" t="s">
        <v>6027</v>
      </c>
      <c r="E1361" s="106">
        <v>586794</v>
      </c>
      <c r="F1361" s="107" t="s">
        <v>156</v>
      </c>
      <c r="G1361" s="106">
        <v>46944</v>
      </c>
      <c r="H1361" s="106">
        <v>633738</v>
      </c>
      <c r="I1361" s="105" t="s">
        <v>3434</v>
      </c>
      <c r="J1361" s="105" t="s">
        <v>3435</v>
      </c>
      <c r="K1361" s="105" t="s">
        <v>3436</v>
      </c>
      <c r="L1361" s="103" t="s">
        <v>791</v>
      </c>
    </row>
    <row r="1362" spans="1:12" x14ac:dyDescent="0.2">
      <c r="A1362" s="104">
        <v>45764</v>
      </c>
      <c r="B1362" s="105" t="s">
        <v>6028</v>
      </c>
      <c r="C1362" s="105" t="s">
        <v>775</v>
      </c>
      <c r="D1362" s="105" t="s">
        <v>6029</v>
      </c>
      <c r="E1362" s="106">
        <v>501096</v>
      </c>
      <c r="F1362" s="107" t="s">
        <v>156</v>
      </c>
      <c r="G1362" s="106">
        <v>40088</v>
      </c>
      <c r="H1362" s="106">
        <v>541184</v>
      </c>
      <c r="I1362" s="105" t="s">
        <v>3434</v>
      </c>
      <c r="J1362" s="105" t="s">
        <v>3435</v>
      </c>
      <c r="K1362" s="105" t="s">
        <v>3436</v>
      </c>
      <c r="L1362" s="103" t="s">
        <v>791</v>
      </c>
    </row>
    <row r="1363" spans="1:12" x14ac:dyDescent="0.2">
      <c r="A1363" s="104">
        <v>45764</v>
      </c>
      <c r="B1363" s="105" t="s">
        <v>6030</v>
      </c>
      <c r="C1363" s="105" t="s">
        <v>775</v>
      </c>
      <c r="D1363" s="105" t="s">
        <v>6031</v>
      </c>
      <c r="E1363" s="106">
        <v>418671</v>
      </c>
      <c r="F1363" s="107" t="s">
        <v>156</v>
      </c>
      <c r="G1363" s="106">
        <v>33494</v>
      </c>
      <c r="H1363" s="106">
        <v>452165</v>
      </c>
      <c r="I1363" s="105" t="s">
        <v>3434</v>
      </c>
      <c r="J1363" s="105" t="s">
        <v>3435</v>
      </c>
      <c r="K1363" s="105" t="s">
        <v>3436</v>
      </c>
      <c r="L1363" s="103" t="s">
        <v>791</v>
      </c>
    </row>
    <row r="1364" spans="1:12" x14ac:dyDescent="0.2">
      <c r="A1364" s="104">
        <v>45764</v>
      </c>
      <c r="B1364" s="105" t="s">
        <v>6032</v>
      </c>
      <c r="C1364" s="105" t="s">
        <v>775</v>
      </c>
      <c r="D1364" s="105" t="s">
        <v>6033</v>
      </c>
      <c r="E1364" s="106">
        <v>421974</v>
      </c>
      <c r="F1364" s="107" t="s">
        <v>156</v>
      </c>
      <c r="G1364" s="106">
        <v>33758</v>
      </c>
      <c r="H1364" s="106">
        <v>455732</v>
      </c>
      <c r="I1364" s="105" t="s">
        <v>3434</v>
      </c>
      <c r="J1364" s="105" t="s">
        <v>3435</v>
      </c>
      <c r="K1364" s="105" t="s">
        <v>3436</v>
      </c>
      <c r="L1364" s="103" t="s">
        <v>791</v>
      </c>
    </row>
    <row r="1365" spans="1:12" x14ac:dyDescent="0.2">
      <c r="A1365" s="104">
        <v>45764</v>
      </c>
      <c r="B1365" s="105" t="s">
        <v>6034</v>
      </c>
      <c r="C1365" s="105" t="s">
        <v>775</v>
      </c>
      <c r="D1365" s="105" t="s">
        <v>6035</v>
      </c>
      <c r="E1365" s="106">
        <v>501096</v>
      </c>
      <c r="F1365" s="107" t="s">
        <v>156</v>
      </c>
      <c r="G1365" s="106">
        <v>40088</v>
      </c>
      <c r="H1365" s="106">
        <v>541184</v>
      </c>
      <c r="I1365" s="105" t="s">
        <v>3434</v>
      </c>
      <c r="J1365" s="105" t="s">
        <v>3435</v>
      </c>
      <c r="K1365" s="105" t="s">
        <v>3436</v>
      </c>
      <c r="L1365" s="103" t="s">
        <v>791</v>
      </c>
    </row>
    <row r="1366" spans="1:12" x14ac:dyDescent="0.2">
      <c r="A1366" s="104">
        <v>45764</v>
      </c>
      <c r="B1366" s="105" t="s">
        <v>6036</v>
      </c>
      <c r="C1366" s="105" t="s">
        <v>775</v>
      </c>
      <c r="D1366" s="105" t="s">
        <v>6037</v>
      </c>
      <c r="E1366" s="106">
        <v>501096</v>
      </c>
      <c r="F1366" s="107" t="s">
        <v>156</v>
      </c>
      <c r="G1366" s="106">
        <v>40088</v>
      </c>
      <c r="H1366" s="106">
        <v>541184</v>
      </c>
      <c r="I1366" s="105" t="s">
        <v>3434</v>
      </c>
      <c r="J1366" s="105" t="s">
        <v>3435</v>
      </c>
      <c r="K1366" s="105" t="s">
        <v>3436</v>
      </c>
      <c r="L1366" s="103" t="s">
        <v>791</v>
      </c>
    </row>
    <row r="1367" spans="1:12" x14ac:dyDescent="0.2">
      <c r="A1367" s="104">
        <v>45764</v>
      </c>
      <c r="B1367" s="105" t="s">
        <v>6038</v>
      </c>
      <c r="C1367" s="105" t="s">
        <v>775</v>
      </c>
      <c r="D1367" s="105" t="s">
        <v>6039</v>
      </c>
      <c r="E1367" s="106">
        <v>491202</v>
      </c>
      <c r="F1367" s="107" t="s">
        <v>156</v>
      </c>
      <c r="G1367" s="106">
        <v>39296</v>
      </c>
      <c r="H1367" s="106">
        <v>530498</v>
      </c>
      <c r="I1367" s="105" t="s">
        <v>3434</v>
      </c>
      <c r="J1367" s="105" t="s">
        <v>3435</v>
      </c>
      <c r="K1367" s="105" t="s">
        <v>3436</v>
      </c>
      <c r="L1367" s="103" t="s">
        <v>791</v>
      </c>
    </row>
    <row r="1368" spans="1:12" x14ac:dyDescent="0.2">
      <c r="A1368" s="104">
        <v>45764</v>
      </c>
      <c r="B1368" s="105" t="s">
        <v>6040</v>
      </c>
      <c r="C1368" s="105" t="s">
        <v>775</v>
      </c>
      <c r="D1368" s="105" t="s">
        <v>6041</v>
      </c>
      <c r="E1368" s="106">
        <v>230760</v>
      </c>
      <c r="F1368" s="107" t="s">
        <v>156</v>
      </c>
      <c r="G1368" s="106">
        <v>18461</v>
      </c>
      <c r="H1368" s="106">
        <v>249221</v>
      </c>
      <c r="I1368" s="105" t="s">
        <v>3434</v>
      </c>
      <c r="J1368" s="105" t="s">
        <v>3435</v>
      </c>
      <c r="K1368" s="105" t="s">
        <v>3436</v>
      </c>
      <c r="L1368" s="103" t="s">
        <v>791</v>
      </c>
    </row>
    <row r="1369" spans="1:12" x14ac:dyDescent="0.2">
      <c r="A1369" s="104">
        <v>45765</v>
      </c>
      <c r="B1369" s="105" t="s">
        <v>6042</v>
      </c>
      <c r="C1369" s="105" t="s">
        <v>775</v>
      </c>
      <c r="D1369" s="105" t="s">
        <v>6043</v>
      </c>
      <c r="E1369" s="106">
        <v>1714260</v>
      </c>
      <c r="F1369" s="107" t="s">
        <v>156</v>
      </c>
      <c r="G1369" s="106">
        <v>137141</v>
      </c>
      <c r="H1369" s="106">
        <v>1851401</v>
      </c>
      <c r="I1369" s="105" t="s">
        <v>3418</v>
      </c>
      <c r="J1369" s="105" t="s">
        <v>3419</v>
      </c>
      <c r="K1369" s="105" t="s">
        <v>3420</v>
      </c>
      <c r="L1369" s="103" t="s">
        <v>791</v>
      </c>
    </row>
    <row r="1370" spans="1:12" x14ac:dyDescent="0.2">
      <c r="A1370" s="104">
        <v>45765</v>
      </c>
      <c r="B1370" s="105" t="s">
        <v>6044</v>
      </c>
      <c r="C1370" s="105" t="s">
        <v>775</v>
      </c>
      <c r="D1370" s="105" t="s">
        <v>6045</v>
      </c>
      <c r="E1370" s="106">
        <v>230760</v>
      </c>
      <c r="F1370" s="107" t="s">
        <v>156</v>
      </c>
      <c r="G1370" s="106">
        <v>18461</v>
      </c>
      <c r="H1370" s="106">
        <v>249221</v>
      </c>
      <c r="I1370" s="105" t="s">
        <v>3434</v>
      </c>
      <c r="J1370" s="105" t="s">
        <v>3435</v>
      </c>
      <c r="K1370" s="105" t="s">
        <v>3436</v>
      </c>
      <c r="L1370" s="103" t="s">
        <v>791</v>
      </c>
    </row>
    <row r="1371" spans="1:12" x14ac:dyDescent="0.2">
      <c r="A1371" s="104">
        <v>45765</v>
      </c>
      <c r="B1371" s="105" t="s">
        <v>6046</v>
      </c>
      <c r="C1371" s="105" t="s">
        <v>775</v>
      </c>
      <c r="D1371" s="105" t="s">
        <v>6047</v>
      </c>
      <c r="E1371" s="106">
        <v>501096</v>
      </c>
      <c r="F1371" s="107" t="s">
        <v>156</v>
      </c>
      <c r="G1371" s="106">
        <v>40088</v>
      </c>
      <c r="H1371" s="106">
        <v>541184</v>
      </c>
      <c r="I1371" s="105" t="s">
        <v>3434</v>
      </c>
      <c r="J1371" s="105" t="s">
        <v>3435</v>
      </c>
      <c r="K1371" s="105" t="s">
        <v>3436</v>
      </c>
      <c r="L1371" s="103" t="s">
        <v>791</v>
      </c>
    </row>
    <row r="1372" spans="1:12" x14ac:dyDescent="0.2">
      <c r="A1372" s="104">
        <v>45765</v>
      </c>
      <c r="B1372" s="105" t="s">
        <v>6048</v>
      </c>
      <c r="C1372" s="105" t="s">
        <v>775</v>
      </c>
      <c r="D1372" s="105" t="s">
        <v>6049</v>
      </c>
      <c r="E1372" s="106">
        <v>342852</v>
      </c>
      <c r="F1372" s="107" t="s">
        <v>156</v>
      </c>
      <c r="G1372" s="106">
        <v>27428</v>
      </c>
      <c r="H1372" s="106">
        <v>370280</v>
      </c>
      <c r="I1372" s="105" t="s">
        <v>3434</v>
      </c>
      <c r="J1372" s="105" t="s">
        <v>3435</v>
      </c>
      <c r="K1372" s="105" t="s">
        <v>3436</v>
      </c>
      <c r="L1372" s="103" t="s">
        <v>791</v>
      </c>
    </row>
    <row r="1373" spans="1:12" x14ac:dyDescent="0.2">
      <c r="A1373" s="104">
        <v>45766</v>
      </c>
      <c r="B1373" s="105" t="s">
        <v>6050</v>
      </c>
      <c r="C1373" s="105" t="s">
        <v>775</v>
      </c>
      <c r="D1373" s="105" t="s">
        <v>6051</v>
      </c>
      <c r="E1373" s="106">
        <v>346140</v>
      </c>
      <c r="F1373" s="107" t="s">
        <v>156</v>
      </c>
      <c r="G1373" s="106">
        <v>27691</v>
      </c>
      <c r="H1373" s="106">
        <v>373831</v>
      </c>
      <c r="I1373" s="105" t="s">
        <v>3418</v>
      </c>
      <c r="J1373" s="105" t="s">
        <v>3419</v>
      </c>
      <c r="K1373" s="105" t="s">
        <v>3420</v>
      </c>
      <c r="L1373" s="103" t="s">
        <v>791</v>
      </c>
    </row>
    <row r="1374" spans="1:12" x14ac:dyDescent="0.2">
      <c r="A1374" s="104">
        <v>45768</v>
      </c>
      <c r="B1374" s="105" t="s">
        <v>6052</v>
      </c>
      <c r="C1374" s="105" t="s">
        <v>775</v>
      </c>
      <c r="D1374" s="105" t="s">
        <v>6053</v>
      </c>
      <c r="E1374" s="106">
        <v>451641</v>
      </c>
      <c r="F1374" s="107" t="s">
        <v>156</v>
      </c>
      <c r="G1374" s="106">
        <v>36131</v>
      </c>
      <c r="H1374" s="106">
        <v>487772</v>
      </c>
      <c r="I1374" s="105" t="s">
        <v>3434</v>
      </c>
      <c r="J1374" s="105" t="s">
        <v>3435</v>
      </c>
      <c r="K1374" s="105" t="s">
        <v>3436</v>
      </c>
      <c r="L1374" s="103" t="s">
        <v>791</v>
      </c>
    </row>
    <row r="1375" spans="1:12" x14ac:dyDescent="0.2">
      <c r="A1375" s="104">
        <v>45768</v>
      </c>
      <c r="B1375" s="105" t="s">
        <v>6054</v>
      </c>
      <c r="C1375" s="105" t="s">
        <v>775</v>
      </c>
      <c r="D1375" s="105" t="s">
        <v>6055</v>
      </c>
      <c r="E1375" s="106">
        <v>501096</v>
      </c>
      <c r="F1375" s="107" t="s">
        <v>156</v>
      </c>
      <c r="G1375" s="106">
        <v>40088</v>
      </c>
      <c r="H1375" s="106">
        <v>541184</v>
      </c>
      <c r="I1375" s="105" t="s">
        <v>3434</v>
      </c>
      <c r="J1375" s="105" t="s">
        <v>3435</v>
      </c>
      <c r="K1375" s="105" t="s">
        <v>3436</v>
      </c>
      <c r="L1375" s="103" t="s">
        <v>791</v>
      </c>
    </row>
    <row r="1376" spans="1:12" x14ac:dyDescent="0.2">
      <c r="A1376" s="104">
        <v>45768</v>
      </c>
      <c r="B1376" s="105" t="s">
        <v>6056</v>
      </c>
      <c r="C1376" s="105" t="s">
        <v>775</v>
      </c>
      <c r="D1376" s="105" t="s">
        <v>6057</v>
      </c>
      <c r="E1376" s="106">
        <v>184608</v>
      </c>
      <c r="F1376" s="107" t="s">
        <v>156</v>
      </c>
      <c r="G1376" s="106">
        <v>14769</v>
      </c>
      <c r="H1376" s="106">
        <v>199377</v>
      </c>
      <c r="I1376" s="105" t="s">
        <v>3434</v>
      </c>
      <c r="J1376" s="105" t="s">
        <v>3435</v>
      </c>
      <c r="K1376" s="105" t="s">
        <v>3436</v>
      </c>
      <c r="L1376" s="103" t="s">
        <v>791</v>
      </c>
    </row>
    <row r="1377" spans="1:12" x14ac:dyDescent="0.2">
      <c r="A1377" s="104">
        <v>45768</v>
      </c>
      <c r="B1377" s="105" t="s">
        <v>6058</v>
      </c>
      <c r="C1377" s="105" t="s">
        <v>775</v>
      </c>
      <c r="D1377" s="105" t="s">
        <v>6059</v>
      </c>
      <c r="E1377" s="106">
        <v>501096</v>
      </c>
      <c r="F1377" s="107" t="s">
        <v>156</v>
      </c>
      <c r="G1377" s="106">
        <v>40088</v>
      </c>
      <c r="H1377" s="106">
        <v>541184</v>
      </c>
      <c r="I1377" s="105" t="s">
        <v>3434</v>
      </c>
      <c r="J1377" s="105" t="s">
        <v>3435</v>
      </c>
      <c r="K1377" s="105" t="s">
        <v>3436</v>
      </c>
      <c r="L1377" s="103" t="s">
        <v>791</v>
      </c>
    </row>
    <row r="1378" spans="1:12" x14ac:dyDescent="0.2">
      <c r="A1378" s="104">
        <v>45768</v>
      </c>
      <c r="B1378" s="105" t="s">
        <v>6060</v>
      </c>
      <c r="C1378" s="105" t="s">
        <v>775</v>
      </c>
      <c r="D1378" s="105" t="s">
        <v>6061</v>
      </c>
      <c r="E1378" s="106">
        <v>501096</v>
      </c>
      <c r="F1378" s="107" t="s">
        <v>156</v>
      </c>
      <c r="G1378" s="106">
        <v>40088</v>
      </c>
      <c r="H1378" s="106">
        <v>541184</v>
      </c>
      <c r="I1378" s="105" t="s">
        <v>3434</v>
      </c>
      <c r="J1378" s="105" t="s">
        <v>3435</v>
      </c>
      <c r="K1378" s="105" t="s">
        <v>3436</v>
      </c>
      <c r="L1378" s="103" t="s">
        <v>791</v>
      </c>
    </row>
    <row r="1379" spans="1:12" x14ac:dyDescent="0.2">
      <c r="A1379" s="104">
        <v>45768</v>
      </c>
      <c r="B1379" s="105" t="s">
        <v>6062</v>
      </c>
      <c r="C1379" s="105" t="s">
        <v>775</v>
      </c>
      <c r="D1379" s="105" t="s">
        <v>6063</v>
      </c>
      <c r="E1379" s="106">
        <v>418671</v>
      </c>
      <c r="F1379" s="107" t="s">
        <v>156</v>
      </c>
      <c r="G1379" s="106">
        <v>33494</v>
      </c>
      <c r="H1379" s="106">
        <v>452165</v>
      </c>
      <c r="I1379" s="105" t="s">
        <v>3434</v>
      </c>
      <c r="J1379" s="105" t="s">
        <v>3435</v>
      </c>
      <c r="K1379" s="105" t="s">
        <v>3436</v>
      </c>
      <c r="L1379" s="103" t="s">
        <v>791</v>
      </c>
    </row>
    <row r="1380" spans="1:12" x14ac:dyDescent="0.2">
      <c r="A1380" s="104">
        <v>45768</v>
      </c>
      <c r="B1380" s="105" t="s">
        <v>6064</v>
      </c>
      <c r="C1380" s="105" t="s">
        <v>775</v>
      </c>
      <c r="D1380" s="105" t="s">
        <v>6065</v>
      </c>
      <c r="E1380" s="106">
        <v>263730</v>
      </c>
      <c r="F1380" s="107" t="s">
        <v>156</v>
      </c>
      <c r="G1380" s="106">
        <v>21098</v>
      </c>
      <c r="H1380" s="106">
        <v>284828</v>
      </c>
      <c r="I1380" s="105" t="s">
        <v>3434</v>
      </c>
      <c r="J1380" s="105" t="s">
        <v>3435</v>
      </c>
      <c r="K1380" s="105" t="s">
        <v>3436</v>
      </c>
      <c r="L1380" s="103" t="s">
        <v>791</v>
      </c>
    </row>
    <row r="1381" spans="1:12" x14ac:dyDescent="0.2">
      <c r="A1381" s="104">
        <v>45768</v>
      </c>
      <c r="B1381" s="105" t="s">
        <v>6066</v>
      </c>
      <c r="C1381" s="105" t="s">
        <v>775</v>
      </c>
      <c r="D1381" s="105" t="s">
        <v>6067</v>
      </c>
      <c r="E1381" s="106">
        <v>184608</v>
      </c>
      <c r="F1381" s="107" t="s">
        <v>156</v>
      </c>
      <c r="G1381" s="106">
        <v>14769</v>
      </c>
      <c r="H1381" s="106">
        <v>199377</v>
      </c>
      <c r="I1381" s="105" t="s">
        <v>3434</v>
      </c>
      <c r="J1381" s="105" t="s">
        <v>3435</v>
      </c>
      <c r="K1381" s="105" t="s">
        <v>3436</v>
      </c>
      <c r="L1381" s="103" t="s">
        <v>791</v>
      </c>
    </row>
    <row r="1382" spans="1:12" x14ac:dyDescent="0.2">
      <c r="A1382" s="104">
        <v>45768</v>
      </c>
      <c r="B1382" s="105" t="s">
        <v>6068</v>
      </c>
      <c r="C1382" s="105" t="s">
        <v>775</v>
      </c>
      <c r="D1382" s="105" t="s">
        <v>6069</v>
      </c>
      <c r="E1382" s="106">
        <v>421974</v>
      </c>
      <c r="F1382" s="107" t="s">
        <v>156</v>
      </c>
      <c r="G1382" s="106">
        <v>33758</v>
      </c>
      <c r="H1382" s="106">
        <v>455732</v>
      </c>
      <c r="I1382" s="105" t="s">
        <v>3434</v>
      </c>
      <c r="J1382" s="105" t="s">
        <v>3435</v>
      </c>
      <c r="K1382" s="105" t="s">
        <v>3436</v>
      </c>
      <c r="L1382" s="103" t="s">
        <v>791</v>
      </c>
    </row>
    <row r="1383" spans="1:12" x14ac:dyDescent="0.2">
      <c r="A1383" s="104">
        <v>45768</v>
      </c>
      <c r="B1383" s="105" t="s">
        <v>6070</v>
      </c>
      <c r="C1383" s="105" t="s">
        <v>775</v>
      </c>
      <c r="D1383" s="105" t="s">
        <v>6071</v>
      </c>
      <c r="E1383" s="106">
        <v>428565</v>
      </c>
      <c r="F1383" s="107" t="s">
        <v>156</v>
      </c>
      <c r="G1383" s="106">
        <v>34285</v>
      </c>
      <c r="H1383" s="106">
        <v>462850</v>
      </c>
      <c r="I1383" s="105" t="s">
        <v>3434</v>
      </c>
      <c r="J1383" s="105" t="s">
        <v>3435</v>
      </c>
      <c r="K1383" s="105" t="s">
        <v>3436</v>
      </c>
      <c r="L1383" s="103" t="s">
        <v>791</v>
      </c>
    </row>
    <row r="1384" spans="1:12" x14ac:dyDescent="0.2">
      <c r="A1384" s="104">
        <v>45768</v>
      </c>
      <c r="B1384" s="105" t="s">
        <v>6072</v>
      </c>
      <c r="C1384" s="105" t="s">
        <v>775</v>
      </c>
      <c r="D1384" s="105" t="s">
        <v>6073</v>
      </c>
      <c r="E1384" s="106">
        <v>501096</v>
      </c>
      <c r="F1384" s="107" t="s">
        <v>156</v>
      </c>
      <c r="G1384" s="106">
        <v>40088</v>
      </c>
      <c r="H1384" s="106">
        <v>541184</v>
      </c>
      <c r="I1384" s="105" t="s">
        <v>3434</v>
      </c>
      <c r="J1384" s="105" t="s">
        <v>3435</v>
      </c>
      <c r="K1384" s="105" t="s">
        <v>3436</v>
      </c>
      <c r="L1384" s="103" t="s">
        <v>791</v>
      </c>
    </row>
    <row r="1385" spans="1:12" x14ac:dyDescent="0.2">
      <c r="A1385" s="104">
        <v>45768</v>
      </c>
      <c r="B1385" s="105" t="s">
        <v>6074</v>
      </c>
      <c r="C1385" s="105" t="s">
        <v>775</v>
      </c>
      <c r="D1385" s="105" t="s">
        <v>6075</v>
      </c>
      <c r="E1385" s="106">
        <v>501096</v>
      </c>
      <c r="F1385" s="107" t="s">
        <v>156</v>
      </c>
      <c r="G1385" s="106">
        <v>40088</v>
      </c>
      <c r="H1385" s="106">
        <v>541184</v>
      </c>
      <c r="I1385" s="105" t="s">
        <v>3434</v>
      </c>
      <c r="J1385" s="105" t="s">
        <v>3435</v>
      </c>
      <c r="K1385" s="105" t="s">
        <v>3436</v>
      </c>
      <c r="L1385" s="103" t="s">
        <v>791</v>
      </c>
    </row>
    <row r="1386" spans="1:12" x14ac:dyDescent="0.2">
      <c r="A1386" s="104">
        <v>45768</v>
      </c>
      <c r="B1386" s="105" t="s">
        <v>6076</v>
      </c>
      <c r="C1386" s="105" t="s">
        <v>775</v>
      </c>
      <c r="D1386" s="105" t="s">
        <v>6077</v>
      </c>
      <c r="E1386" s="106">
        <v>626370</v>
      </c>
      <c r="F1386" s="107" t="s">
        <v>156</v>
      </c>
      <c r="G1386" s="106">
        <v>50110</v>
      </c>
      <c r="H1386" s="106">
        <v>676480</v>
      </c>
      <c r="I1386" s="105" t="s">
        <v>3434</v>
      </c>
      <c r="J1386" s="105" t="s">
        <v>3435</v>
      </c>
      <c r="K1386" s="105" t="s">
        <v>3436</v>
      </c>
      <c r="L1386" s="103" t="s">
        <v>791</v>
      </c>
    </row>
    <row r="1387" spans="1:12" x14ac:dyDescent="0.2">
      <c r="A1387" s="104">
        <v>45768</v>
      </c>
      <c r="B1387" s="105" t="s">
        <v>6078</v>
      </c>
      <c r="C1387" s="105" t="s">
        <v>775</v>
      </c>
      <c r="D1387" s="105" t="s">
        <v>6079</v>
      </c>
      <c r="E1387" s="106">
        <v>230760</v>
      </c>
      <c r="F1387" s="107" t="s">
        <v>156</v>
      </c>
      <c r="G1387" s="106">
        <v>18461</v>
      </c>
      <c r="H1387" s="106">
        <v>249221</v>
      </c>
      <c r="I1387" s="105" t="s">
        <v>3434</v>
      </c>
      <c r="J1387" s="105" t="s">
        <v>3435</v>
      </c>
      <c r="K1387" s="105" t="s">
        <v>3436</v>
      </c>
      <c r="L1387" s="103" t="s">
        <v>791</v>
      </c>
    </row>
    <row r="1388" spans="1:12" x14ac:dyDescent="0.2">
      <c r="A1388" s="104">
        <v>45768</v>
      </c>
      <c r="B1388" s="105" t="s">
        <v>6080</v>
      </c>
      <c r="C1388" s="105" t="s">
        <v>775</v>
      </c>
      <c r="D1388" s="105" t="s">
        <v>6081</v>
      </c>
      <c r="E1388" s="106">
        <v>501096</v>
      </c>
      <c r="F1388" s="107" t="s">
        <v>156</v>
      </c>
      <c r="G1388" s="106">
        <v>40088</v>
      </c>
      <c r="H1388" s="106">
        <v>541184</v>
      </c>
      <c r="I1388" s="105" t="s">
        <v>3434</v>
      </c>
      <c r="J1388" s="105" t="s">
        <v>3435</v>
      </c>
      <c r="K1388" s="105" t="s">
        <v>3436</v>
      </c>
      <c r="L1388" s="103" t="s">
        <v>791</v>
      </c>
    </row>
    <row r="1389" spans="1:12" x14ac:dyDescent="0.2">
      <c r="A1389" s="104">
        <v>45768</v>
      </c>
      <c r="B1389" s="105" t="s">
        <v>6082</v>
      </c>
      <c r="C1389" s="105" t="s">
        <v>775</v>
      </c>
      <c r="D1389" s="105" t="s">
        <v>6083</v>
      </c>
      <c r="E1389" s="106">
        <v>626370</v>
      </c>
      <c r="F1389" s="107" t="s">
        <v>156</v>
      </c>
      <c r="G1389" s="106">
        <v>50110</v>
      </c>
      <c r="H1389" s="106">
        <v>676480</v>
      </c>
      <c r="I1389" s="105" t="s">
        <v>3434</v>
      </c>
      <c r="J1389" s="105" t="s">
        <v>3435</v>
      </c>
      <c r="K1389" s="105" t="s">
        <v>3436</v>
      </c>
      <c r="L1389" s="103" t="s">
        <v>791</v>
      </c>
    </row>
    <row r="1390" spans="1:12" x14ac:dyDescent="0.2">
      <c r="A1390" s="104">
        <v>45768</v>
      </c>
      <c r="B1390" s="105" t="s">
        <v>6084</v>
      </c>
      <c r="C1390" s="105" t="s">
        <v>775</v>
      </c>
      <c r="D1390" s="105" t="s">
        <v>6085</v>
      </c>
      <c r="E1390" s="106">
        <v>405489</v>
      </c>
      <c r="F1390" s="107" t="s">
        <v>156</v>
      </c>
      <c r="G1390" s="106">
        <v>32439</v>
      </c>
      <c r="H1390" s="106">
        <v>437928</v>
      </c>
      <c r="I1390" s="105" t="s">
        <v>3434</v>
      </c>
      <c r="J1390" s="105" t="s">
        <v>3435</v>
      </c>
      <c r="K1390" s="105" t="s">
        <v>3436</v>
      </c>
      <c r="L1390" s="103" t="s">
        <v>791</v>
      </c>
    </row>
    <row r="1391" spans="1:12" x14ac:dyDescent="0.2">
      <c r="A1391" s="104">
        <v>45768</v>
      </c>
      <c r="B1391" s="105" t="s">
        <v>6086</v>
      </c>
      <c r="C1391" s="105" t="s">
        <v>775</v>
      </c>
      <c r="D1391" s="105" t="s">
        <v>6087</v>
      </c>
      <c r="E1391" s="106">
        <v>230760</v>
      </c>
      <c r="F1391" s="107" t="s">
        <v>156</v>
      </c>
      <c r="G1391" s="106">
        <v>18461</v>
      </c>
      <c r="H1391" s="106">
        <v>249221</v>
      </c>
      <c r="I1391" s="105" t="s">
        <v>3434</v>
      </c>
      <c r="J1391" s="105" t="s">
        <v>3435</v>
      </c>
      <c r="K1391" s="105" t="s">
        <v>3436</v>
      </c>
      <c r="L1391" s="103" t="s">
        <v>791</v>
      </c>
    </row>
    <row r="1392" spans="1:12" x14ac:dyDescent="0.2">
      <c r="A1392" s="104">
        <v>45768</v>
      </c>
      <c r="B1392" s="105" t="s">
        <v>6088</v>
      </c>
      <c r="C1392" s="105" t="s">
        <v>775</v>
      </c>
      <c r="D1392" s="105" t="s">
        <v>6089</v>
      </c>
      <c r="E1392" s="106">
        <v>346140</v>
      </c>
      <c r="F1392" s="107" t="s">
        <v>156</v>
      </c>
      <c r="G1392" s="106">
        <v>27691</v>
      </c>
      <c r="H1392" s="106">
        <v>373831</v>
      </c>
      <c r="I1392" s="105" t="s">
        <v>3434</v>
      </c>
      <c r="J1392" s="105" t="s">
        <v>3435</v>
      </c>
      <c r="K1392" s="105" t="s">
        <v>3436</v>
      </c>
      <c r="L1392" s="103" t="s">
        <v>791</v>
      </c>
    </row>
    <row r="1393" spans="1:12" x14ac:dyDescent="0.2">
      <c r="A1393" s="104">
        <v>45768</v>
      </c>
      <c r="B1393" s="105" t="s">
        <v>6090</v>
      </c>
      <c r="C1393" s="105" t="s">
        <v>775</v>
      </c>
      <c r="D1393" s="105" t="s">
        <v>6091</v>
      </c>
      <c r="E1393" s="106">
        <v>346140</v>
      </c>
      <c r="F1393" s="107" t="s">
        <v>156</v>
      </c>
      <c r="G1393" s="106">
        <v>27691</v>
      </c>
      <c r="H1393" s="106">
        <v>373831</v>
      </c>
      <c r="I1393" s="105" t="s">
        <v>3434</v>
      </c>
      <c r="J1393" s="105" t="s">
        <v>3435</v>
      </c>
      <c r="K1393" s="105" t="s">
        <v>3436</v>
      </c>
      <c r="L1393" s="103" t="s">
        <v>791</v>
      </c>
    </row>
    <row r="1394" spans="1:12" x14ac:dyDescent="0.2">
      <c r="A1394" s="104">
        <v>45768</v>
      </c>
      <c r="B1394" s="105" t="s">
        <v>6092</v>
      </c>
      <c r="C1394" s="105" t="s">
        <v>775</v>
      </c>
      <c r="D1394" s="105" t="s">
        <v>6093</v>
      </c>
      <c r="E1394" s="106">
        <v>639552</v>
      </c>
      <c r="F1394" s="107" t="s">
        <v>156</v>
      </c>
      <c r="G1394" s="106">
        <v>51164</v>
      </c>
      <c r="H1394" s="106">
        <v>690716</v>
      </c>
      <c r="I1394" s="105" t="s">
        <v>3434</v>
      </c>
      <c r="J1394" s="105" t="s">
        <v>3435</v>
      </c>
      <c r="K1394" s="105" t="s">
        <v>3436</v>
      </c>
      <c r="L1394" s="103" t="s">
        <v>791</v>
      </c>
    </row>
    <row r="1395" spans="1:12" x14ac:dyDescent="0.2">
      <c r="A1395" s="104">
        <v>45768</v>
      </c>
      <c r="B1395" s="105" t="s">
        <v>6094</v>
      </c>
      <c r="C1395" s="105" t="s">
        <v>775</v>
      </c>
      <c r="D1395" s="105" t="s">
        <v>6095</v>
      </c>
      <c r="E1395" s="106">
        <v>501096</v>
      </c>
      <c r="F1395" s="107" t="s">
        <v>156</v>
      </c>
      <c r="G1395" s="106">
        <v>40088</v>
      </c>
      <c r="H1395" s="106">
        <v>541184</v>
      </c>
      <c r="I1395" s="105" t="s">
        <v>3434</v>
      </c>
      <c r="J1395" s="105" t="s">
        <v>3435</v>
      </c>
      <c r="K1395" s="105" t="s">
        <v>3436</v>
      </c>
      <c r="L1395" s="103" t="s">
        <v>791</v>
      </c>
    </row>
    <row r="1396" spans="1:12" x14ac:dyDescent="0.2">
      <c r="A1396" s="104">
        <v>45768</v>
      </c>
      <c r="B1396" s="105" t="s">
        <v>6096</v>
      </c>
      <c r="C1396" s="105" t="s">
        <v>775</v>
      </c>
      <c r="D1396" s="105" t="s">
        <v>6097</v>
      </c>
      <c r="E1396" s="106">
        <v>857130</v>
      </c>
      <c r="F1396" s="107" t="s">
        <v>156</v>
      </c>
      <c r="G1396" s="106">
        <v>68570</v>
      </c>
      <c r="H1396" s="106">
        <v>925700</v>
      </c>
      <c r="I1396" s="105" t="s">
        <v>3434</v>
      </c>
      <c r="J1396" s="105" t="s">
        <v>3435</v>
      </c>
      <c r="K1396" s="105" t="s">
        <v>3436</v>
      </c>
      <c r="L1396" s="103" t="s">
        <v>791</v>
      </c>
    </row>
    <row r="1397" spans="1:12" x14ac:dyDescent="0.2">
      <c r="A1397" s="104">
        <v>45768</v>
      </c>
      <c r="B1397" s="105" t="s">
        <v>6098</v>
      </c>
      <c r="C1397" s="105" t="s">
        <v>775</v>
      </c>
      <c r="D1397" s="105" t="s">
        <v>6099</v>
      </c>
      <c r="E1397" s="106">
        <v>543945</v>
      </c>
      <c r="F1397" s="107" t="s">
        <v>156</v>
      </c>
      <c r="G1397" s="106">
        <v>43516</v>
      </c>
      <c r="H1397" s="106">
        <v>587461</v>
      </c>
      <c r="I1397" s="105" t="s">
        <v>3434</v>
      </c>
      <c r="J1397" s="105" t="s">
        <v>3435</v>
      </c>
      <c r="K1397" s="105" t="s">
        <v>3436</v>
      </c>
      <c r="L1397" s="103" t="s">
        <v>791</v>
      </c>
    </row>
    <row r="1398" spans="1:12" x14ac:dyDescent="0.2">
      <c r="A1398" s="104">
        <v>45768</v>
      </c>
      <c r="B1398" s="105" t="s">
        <v>6100</v>
      </c>
      <c r="C1398" s="105" t="s">
        <v>775</v>
      </c>
      <c r="D1398" s="105" t="s">
        <v>6101</v>
      </c>
      <c r="E1398" s="106">
        <v>230760</v>
      </c>
      <c r="F1398" s="107" t="s">
        <v>156</v>
      </c>
      <c r="G1398" s="106">
        <v>18461</v>
      </c>
      <c r="H1398" s="106">
        <v>249221</v>
      </c>
      <c r="I1398" s="105" t="s">
        <v>3434</v>
      </c>
      <c r="J1398" s="105" t="s">
        <v>3435</v>
      </c>
      <c r="K1398" s="105" t="s">
        <v>3436</v>
      </c>
      <c r="L1398" s="103" t="s">
        <v>791</v>
      </c>
    </row>
    <row r="1399" spans="1:12" x14ac:dyDescent="0.2">
      <c r="A1399" s="104">
        <v>45769</v>
      </c>
      <c r="B1399" s="105" t="s">
        <v>6102</v>
      </c>
      <c r="C1399" s="105" t="s">
        <v>5528</v>
      </c>
      <c r="D1399" s="105" t="s">
        <v>1346</v>
      </c>
      <c r="E1399" s="106">
        <v>-187911</v>
      </c>
      <c r="F1399" s="107" t="s">
        <v>156</v>
      </c>
      <c r="G1399" s="106">
        <v>-15033</v>
      </c>
      <c r="H1399" s="106">
        <v>-202944</v>
      </c>
      <c r="I1399" s="105" t="s">
        <v>3795</v>
      </c>
      <c r="J1399" s="105" t="s">
        <v>3534</v>
      </c>
      <c r="K1399" s="105" t="s">
        <v>3796</v>
      </c>
      <c r="L1399" s="103" t="s">
        <v>791</v>
      </c>
    </row>
    <row r="1400" spans="1:12" x14ac:dyDescent="0.2">
      <c r="A1400" s="104">
        <v>45769</v>
      </c>
      <c r="B1400" s="105" t="s">
        <v>592</v>
      </c>
      <c r="C1400" s="105" t="s">
        <v>5528</v>
      </c>
      <c r="D1400" s="105" t="s">
        <v>1346</v>
      </c>
      <c r="E1400" s="106">
        <v>-250548</v>
      </c>
      <c r="F1400" s="107" t="s">
        <v>156</v>
      </c>
      <c r="G1400" s="106">
        <v>-20044</v>
      </c>
      <c r="H1400" s="106">
        <v>-270592</v>
      </c>
      <c r="I1400" s="105" t="s">
        <v>3795</v>
      </c>
      <c r="J1400" s="105" t="s">
        <v>3534</v>
      </c>
      <c r="K1400" s="105" t="s">
        <v>3796</v>
      </c>
      <c r="L1400" s="103" t="s">
        <v>791</v>
      </c>
    </row>
    <row r="1401" spans="1:12" x14ac:dyDescent="0.2">
      <c r="A1401" s="104">
        <v>45769</v>
      </c>
      <c r="B1401" s="105" t="s">
        <v>6103</v>
      </c>
      <c r="C1401" s="105" t="s">
        <v>3991</v>
      </c>
      <c r="D1401" s="105" t="s">
        <v>1346</v>
      </c>
      <c r="E1401" s="106">
        <v>-375822</v>
      </c>
      <c r="F1401" s="107" t="s">
        <v>156</v>
      </c>
      <c r="G1401" s="106">
        <v>-30066</v>
      </c>
      <c r="H1401" s="106">
        <v>-405888</v>
      </c>
      <c r="I1401" s="105" t="s">
        <v>3434</v>
      </c>
      <c r="J1401" s="105" t="s">
        <v>3435</v>
      </c>
      <c r="K1401" s="105" t="s">
        <v>3436</v>
      </c>
      <c r="L1401" s="103" t="s">
        <v>791</v>
      </c>
    </row>
    <row r="1402" spans="1:12" x14ac:dyDescent="0.2">
      <c r="A1402" s="104">
        <v>45769</v>
      </c>
      <c r="B1402" s="105" t="s">
        <v>6104</v>
      </c>
      <c r="C1402" s="105" t="s">
        <v>3991</v>
      </c>
      <c r="D1402" s="105" t="s">
        <v>1346</v>
      </c>
      <c r="E1402" s="106">
        <v>-62637</v>
      </c>
      <c r="F1402" s="107" t="s">
        <v>156</v>
      </c>
      <c r="G1402" s="106">
        <v>-5011</v>
      </c>
      <c r="H1402" s="106">
        <v>-67648</v>
      </c>
      <c r="I1402" s="105" t="s">
        <v>3434</v>
      </c>
      <c r="J1402" s="105" t="s">
        <v>3435</v>
      </c>
      <c r="K1402" s="105" t="s">
        <v>3436</v>
      </c>
      <c r="L1402" s="103" t="s">
        <v>791</v>
      </c>
    </row>
    <row r="1403" spans="1:12" x14ac:dyDescent="0.2">
      <c r="A1403" s="104">
        <v>45769</v>
      </c>
      <c r="B1403" s="105" t="s">
        <v>6105</v>
      </c>
      <c r="C1403" s="105" t="s">
        <v>3991</v>
      </c>
      <c r="D1403" s="105" t="s">
        <v>1346</v>
      </c>
      <c r="E1403" s="106">
        <v>-250548</v>
      </c>
      <c r="F1403" s="107" t="s">
        <v>156</v>
      </c>
      <c r="G1403" s="106">
        <v>-20044</v>
      </c>
      <c r="H1403" s="106">
        <v>-270592</v>
      </c>
      <c r="I1403" s="105" t="s">
        <v>3434</v>
      </c>
      <c r="J1403" s="105" t="s">
        <v>3435</v>
      </c>
      <c r="K1403" s="105" t="s">
        <v>3436</v>
      </c>
      <c r="L1403" s="103" t="s">
        <v>791</v>
      </c>
    </row>
    <row r="1404" spans="1:12" x14ac:dyDescent="0.2">
      <c r="A1404" s="104">
        <v>45769</v>
      </c>
      <c r="B1404" s="105" t="s">
        <v>6106</v>
      </c>
      <c r="C1404" s="105" t="s">
        <v>3991</v>
      </c>
      <c r="D1404" s="105" t="s">
        <v>1346</v>
      </c>
      <c r="E1404" s="106">
        <v>-46152</v>
      </c>
      <c r="F1404" s="107" t="s">
        <v>156</v>
      </c>
      <c r="G1404" s="106">
        <v>-3692</v>
      </c>
      <c r="H1404" s="106">
        <v>-49844</v>
      </c>
      <c r="I1404" s="105" t="s">
        <v>3434</v>
      </c>
      <c r="J1404" s="105" t="s">
        <v>3435</v>
      </c>
      <c r="K1404" s="105" t="s">
        <v>3436</v>
      </c>
      <c r="L1404" s="103" t="s">
        <v>791</v>
      </c>
    </row>
    <row r="1405" spans="1:12" x14ac:dyDescent="0.2">
      <c r="A1405" s="104">
        <v>45769</v>
      </c>
      <c r="B1405" s="105" t="s">
        <v>6107</v>
      </c>
      <c r="C1405" s="105" t="s">
        <v>3991</v>
      </c>
      <c r="D1405" s="105" t="s">
        <v>1346</v>
      </c>
      <c r="E1405" s="106">
        <v>-250548</v>
      </c>
      <c r="F1405" s="107" t="s">
        <v>156</v>
      </c>
      <c r="G1405" s="106">
        <v>-20044</v>
      </c>
      <c r="H1405" s="106">
        <v>-270592</v>
      </c>
      <c r="I1405" s="105" t="s">
        <v>3434</v>
      </c>
      <c r="J1405" s="105" t="s">
        <v>3435</v>
      </c>
      <c r="K1405" s="105" t="s">
        <v>3436</v>
      </c>
      <c r="L1405" s="103" t="s">
        <v>791</v>
      </c>
    </row>
    <row r="1406" spans="1:12" x14ac:dyDescent="0.2">
      <c r="A1406" s="104">
        <v>45769</v>
      </c>
      <c r="B1406" s="105" t="s">
        <v>6108</v>
      </c>
      <c r="C1406" s="105" t="s">
        <v>3991</v>
      </c>
      <c r="D1406" s="105" t="s">
        <v>1346</v>
      </c>
      <c r="E1406" s="106">
        <v>-187911</v>
      </c>
      <c r="F1406" s="107" t="s">
        <v>156</v>
      </c>
      <c r="G1406" s="106">
        <v>-15033</v>
      </c>
      <c r="H1406" s="106">
        <v>-202944</v>
      </c>
      <c r="I1406" s="105" t="s">
        <v>3434</v>
      </c>
      <c r="J1406" s="105" t="s">
        <v>3435</v>
      </c>
      <c r="K1406" s="105" t="s">
        <v>3436</v>
      </c>
      <c r="L1406" s="103" t="s">
        <v>791</v>
      </c>
    </row>
    <row r="1407" spans="1:12" x14ac:dyDescent="0.2">
      <c r="A1407" s="104">
        <v>45769</v>
      </c>
      <c r="B1407" s="105" t="s">
        <v>6109</v>
      </c>
      <c r="C1407" s="105" t="s">
        <v>3991</v>
      </c>
      <c r="D1407" s="105" t="s">
        <v>1346</v>
      </c>
      <c r="E1407" s="106">
        <v>-125274</v>
      </c>
      <c r="F1407" s="107" t="s">
        <v>156</v>
      </c>
      <c r="G1407" s="106">
        <v>-10022</v>
      </c>
      <c r="H1407" s="106">
        <v>-135296</v>
      </c>
      <c r="I1407" s="105" t="s">
        <v>3434</v>
      </c>
      <c r="J1407" s="105" t="s">
        <v>3435</v>
      </c>
      <c r="K1407" s="105" t="s">
        <v>3436</v>
      </c>
      <c r="L1407" s="103" t="s">
        <v>791</v>
      </c>
    </row>
    <row r="1408" spans="1:12" x14ac:dyDescent="0.2">
      <c r="A1408" s="104">
        <v>45769</v>
      </c>
      <c r="B1408" s="105" t="s">
        <v>6110</v>
      </c>
      <c r="C1408" s="105" t="s">
        <v>3991</v>
      </c>
      <c r="D1408" s="105" t="s">
        <v>1346</v>
      </c>
      <c r="E1408" s="106">
        <v>-125274</v>
      </c>
      <c r="F1408" s="107" t="s">
        <v>156</v>
      </c>
      <c r="G1408" s="106">
        <v>-10022</v>
      </c>
      <c r="H1408" s="106">
        <v>-135296</v>
      </c>
      <c r="I1408" s="105" t="s">
        <v>3434</v>
      </c>
      <c r="J1408" s="105" t="s">
        <v>3435</v>
      </c>
      <c r="K1408" s="105" t="s">
        <v>3436</v>
      </c>
      <c r="L1408" s="103" t="s">
        <v>791</v>
      </c>
    </row>
    <row r="1409" spans="1:12" x14ac:dyDescent="0.2">
      <c r="A1409" s="104">
        <v>45769</v>
      </c>
      <c r="B1409" s="105" t="s">
        <v>6111</v>
      </c>
      <c r="C1409" s="105" t="s">
        <v>3991</v>
      </c>
      <c r="D1409" s="105" t="s">
        <v>1346</v>
      </c>
      <c r="E1409" s="106">
        <v>-69228</v>
      </c>
      <c r="F1409" s="107" t="s">
        <v>156</v>
      </c>
      <c r="G1409" s="106">
        <v>-5538</v>
      </c>
      <c r="H1409" s="106">
        <v>-74766</v>
      </c>
      <c r="I1409" s="105" t="s">
        <v>3434</v>
      </c>
      <c r="J1409" s="105" t="s">
        <v>3435</v>
      </c>
      <c r="K1409" s="105" t="s">
        <v>3436</v>
      </c>
      <c r="L1409" s="103" t="s">
        <v>791</v>
      </c>
    </row>
    <row r="1410" spans="1:12" x14ac:dyDescent="0.2">
      <c r="A1410" s="104">
        <v>45769</v>
      </c>
      <c r="B1410" s="105" t="s">
        <v>6112</v>
      </c>
      <c r="C1410" s="105" t="s">
        <v>3991</v>
      </c>
      <c r="D1410" s="105" t="s">
        <v>1346</v>
      </c>
      <c r="E1410" s="106">
        <v>-187911</v>
      </c>
      <c r="F1410" s="107" t="s">
        <v>156</v>
      </c>
      <c r="G1410" s="106">
        <v>-15033</v>
      </c>
      <c r="H1410" s="106">
        <v>-202944</v>
      </c>
      <c r="I1410" s="105" t="s">
        <v>3434</v>
      </c>
      <c r="J1410" s="105" t="s">
        <v>3435</v>
      </c>
      <c r="K1410" s="105" t="s">
        <v>3436</v>
      </c>
      <c r="L1410" s="103" t="s">
        <v>791</v>
      </c>
    </row>
    <row r="1411" spans="1:12" x14ac:dyDescent="0.2">
      <c r="A1411" s="104">
        <v>45769</v>
      </c>
      <c r="B1411" s="105" t="s">
        <v>6113</v>
      </c>
      <c r="C1411" s="105" t="s">
        <v>3991</v>
      </c>
      <c r="D1411" s="105" t="s">
        <v>1346</v>
      </c>
      <c r="E1411" s="106">
        <v>-313185</v>
      </c>
      <c r="F1411" s="107" t="s">
        <v>156</v>
      </c>
      <c r="G1411" s="106">
        <v>-25055</v>
      </c>
      <c r="H1411" s="106">
        <v>-338240</v>
      </c>
      <c r="I1411" s="105" t="s">
        <v>3434</v>
      </c>
      <c r="J1411" s="105" t="s">
        <v>3435</v>
      </c>
      <c r="K1411" s="105" t="s">
        <v>3436</v>
      </c>
      <c r="L1411" s="103" t="s">
        <v>791</v>
      </c>
    </row>
    <row r="1412" spans="1:12" x14ac:dyDescent="0.2">
      <c r="A1412" s="104">
        <v>45769</v>
      </c>
      <c r="B1412" s="105" t="s">
        <v>6114</v>
      </c>
      <c r="C1412" s="105" t="s">
        <v>3991</v>
      </c>
      <c r="D1412" s="105" t="s">
        <v>1346</v>
      </c>
      <c r="E1412" s="106">
        <v>-187911</v>
      </c>
      <c r="F1412" s="107" t="s">
        <v>156</v>
      </c>
      <c r="G1412" s="106">
        <v>-15033</v>
      </c>
      <c r="H1412" s="106">
        <v>-202944</v>
      </c>
      <c r="I1412" s="105" t="s">
        <v>3434</v>
      </c>
      <c r="J1412" s="105" t="s">
        <v>3435</v>
      </c>
      <c r="K1412" s="105" t="s">
        <v>3436</v>
      </c>
      <c r="L1412" s="103" t="s">
        <v>791</v>
      </c>
    </row>
    <row r="1413" spans="1:12" x14ac:dyDescent="0.2">
      <c r="A1413" s="104">
        <v>45769</v>
      </c>
      <c r="B1413" s="105" t="s">
        <v>6115</v>
      </c>
      <c r="C1413" s="105" t="s">
        <v>3991</v>
      </c>
      <c r="D1413" s="105" t="s">
        <v>1346</v>
      </c>
      <c r="E1413" s="106">
        <v>-250548</v>
      </c>
      <c r="F1413" s="107" t="s">
        <v>156</v>
      </c>
      <c r="G1413" s="106">
        <v>-20044</v>
      </c>
      <c r="H1413" s="106">
        <v>-270592</v>
      </c>
      <c r="I1413" s="105" t="s">
        <v>3434</v>
      </c>
      <c r="J1413" s="105" t="s">
        <v>3435</v>
      </c>
      <c r="K1413" s="105" t="s">
        <v>3436</v>
      </c>
      <c r="L1413" s="103" t="s">
        <v>791</v>
      </c>
    </row>
    <row r="1414" spans="1:12" x14ac:dyDescent="0.2">
      <c r="A1414" s="104">
        <v>45769</v>
      </c>
      <c r="B1414" s="105" t="s">
        <v>6116</v>
      </c>
      <c r="C1414" s="105" t="s">
        <v>3991</v>
      </c>
      <c r="D1414" s="105" t="s">
        <v>1346</v>
      </c>
      <c r="E1414" s="106">
        <v>-187911</v>
      </c>
      <c r="F1414" s="107" t="s">
        <v>156</v>
      </c>
      <c r="G1414" s="106">
        <v>-15033</v>
      </c>
      <c r="H1414" s="106">
        <v>-202944</v>
      </c>
      <c r="I1414" s="105" t="s">
        <v>3434</v>
      </c>
      <c r="J1414" s="105" t="s">
        <v>3435</v>
      </c>
      <c r="K1414" s="105" t="s">
        <v>3436</v>
      </c>
      <c r="L1414" s="103" t="s">
        <v>791</v>
      </c>
    </row>
    <row r="1415" spans="1:12" x14ac:dyDescent="0.2">
      <c r="A1415" s="104">
        <v>45769</v>
      </c>
      <c r="B1415" s="105" t="s">
        <v>6117</v>
      </c>
      <c r="C1415" s="105" t="s">
        <v>3991</v>
      </c>
      <c r="D1415" s="105" t="s">
        <v>1346</v>
      </c>
      <c r="E1415" s="106">
        <v>-187911</v>
      </c>
      <c r="F1415" s="107" t="s">
        <v>156</v>
      </c>
      <c r="G1415" s="106">
        <v>-15033</v>
      </c>
      <c r="H1415" s="106">
        <v>-202944</v>
      </c>
      <c r="I1415" s="105" t="s">
        <v>3434</v>
      </c>
      <c r="J1415" s="105" t="s">
        <v>3435</v>
      </c>
      <c r="K1415" s="105" t="s">
        <v>3436</v>
      </c>
      <c r="L1415" s="103" t="s">
        <v>791</v>
      </c>
    </row>
    <row r="1416" spans="1:12" x14ac:dyDescent="0.2">
      <c r="A1416" s="104">
        <v>45769</v>
      </c>
      <c r="B1416" s="105" t="s">
        <v>6118</v>
      </c>
      <c r="C1416" s="105" t="s">
        <v>3991</v>
      </c>
      <c r="D1416" s="105" t="s">
        <v>1346</v>
      </c>
      <c r="E1416" s="106">
        <v>-62637</v>
      </c>
      <c r="F1416" s="107" t="s">
        <v>156</v>
      </c>
      <c r="G1416" s="106">
        <v>-5011</v>
      </c>
      <c r="H1416" s="106">
        <v>-67648</v>
      </c>
      <c r="I1416" s="105" t="s">
        <v>3434</v>
      </c>
      <c r="J1416" s="105" t="s">
        <v>3435</v>
      </c>
      <c r="K1416" s="105" t="s">
        <v>3436</v>
      </c>
      <c r="L1416" s="103" t="s">
        <v>791</v>
      </c>
    </row>
    <row r="1417" spans="1:12" x14ac:dyDescent="0.2">
      <c r="A1417" s="104">
        <v>45769</v>
      </c>
      <c r="B1417" s="105" t="s">
        <v>6119</v>
      </c>
      <c r="C1417" s="105" t="s">
        <v>3991</v>
      </c>
      <c r="D1417" s="105" t="s">
        <v>1346</v>
      </c>
      <c r="E1417" s="106">
        <v>-250548</v>
      </c>
      <c r="F1417" s="107" t="s">
        <v>156</v>
      </c>
      <c r="G1417" s="106">
        <v>-20044</v>
      </c>
      <c r="H1417" s="106">
        <v>-270592</v>
      </c>
      <c r="I1417" s="105" t="s">
        <v>3434</v>
      </c>
      <c r="J1417" s="105" t="s">
        <v>3435</v>
      </c>
      <c r="K1417" s="105" t="s">
        <v>3436</v>
      </c>
      <c r="L1417" s="103" t="s">
        <v>791</v>
      </c>
    </row>
    <row r="1418" spans="1:12" x14ac:dyDescent="0.2">
      <c r="A1418" s="104">
        <v>45769</v>
      </c>
      <c r="B1418" s="105" t="s">
        <v>6120</v>
      </c>
      <c r="C1418" s="105" t="s">
        <v>3991</v>
      </c>
      <c r="D1418" s="105" t="s">
        <v>1346</v>
      </c>
      <c r="E1418" s="106">
        <v>-125274</v>
      </c>
      <c r="F1418" s="107" t="s">
        <v>156</v>
      </c>
      <c r="G1418" s="106">
        <v>-10022</v>
      </c>
      <c r="H1418" s="106">
        <v>-135296</v>
      </c>
      <c r="I1418" s="105" t="s">
        <v>3434</v>
      </c>
      <c r="J1418" s="105" t="s">
        <v>3435</v>
      </c>
      <c r="K1418" s="105" t="s">
        <v>3436</v>
      </c>
      <c r="L1418" s="103" t="s">
        <v>791</v>
      </c>
    </row>
    <row r="1419" spans="1:12" x14ac:dyDescent="0.2">
      <c r="A1419" s="104">
        <v>45769</v>
      </c>
      <c r="B1419" s="105" t="s">
        <v>6121</v>
      </c>
      <c r="C1419" s="105" t="s">
        <v>3991</v>
      </c>
      <c r="D1419" s="105" t="s">
        <v>1346</v>
      </c>
      <c r="E1419" s="106">
        <v>-187911</v>
      </c>
      <c r="F1419" s="107" t="s">
        <v>156</v>
      </c>
      <c r="G1419" s="106">
        <v>-15033</v>
      </c>
      <c r="H1419" s="106">
        <v>-202944</v>
      </c>
      <c r="I1419" s="105" t="s">
        <v>3434</v>
      </c>
      <c r="J1419" s="105" t="s">
        <v>3435</v>
      </c>
      <c r="K1419" s="105" t="s">
        <v>3436</v>
      </c>
      <c r="L1419" s="103" t="s">
        <v>791</v>
      </c>
    </row>
    <row r="1420" spans="1:12" x14ac:dyDescent="0.2">
      <c r="A1420" s="104">
        <v>45769</v>
      </c>
      <c r="B1420" s="105" t="s">
        <v>6122</v>
      </c>
      <c r="C1420" s="105" t="s">
        <v>3991</v>
      </c>
      <c r="D1420" s="105" t="s">
        <v>1346</v>
      </c>
      <c r="E1420" s="106">
        <v>-125274</v>
      </c>
      <c r="F1420" s="107" t="s">
        <v>156</v>
      </c>
      <c r="G1420" s="106">
        <v>-10022</v>
      </c>
      <c r="H1420" s="106">
        <v>-135296</v>
      </c>
      <c r="I1420" s="105" t="s">
        <v>3434</v>
      </c>
      <c r="J1420" s="105" t="s">
        <v>3435</v>
      </c>
      <c r="K1420" s="105" t="s">
        <v>3436</v>
      </c>
      <c r="L1420" s="103" t="s">
        <v>791</v>
      </c>
    </row>
    <row r="1421" spans="1:12" x14ac:dyDescent="0.2">
      <c r="A1421" s="104">
        <v>45769</v>
      </c>
      <c r="B1421" s="105" t="s">
        <v>6123</v>
      </c>
      <c r="C1421" s="105" t="s">
        <v>3991</v>
      </c>
      <c r="D1421" s="105" t="s">
        <v>1346</v>
      </c>
      <c r="E1421" s="106">
        <v>-313185</v>
      </c>
      <c r="F1421" s="107" t="s">
        <v>156</v>
      </c>
      <c r="G1421" s="106">
        <v>-25055</v>
      </c>
      <c r="H1421" s="106">
        <v>-338240</v>
      </c>
      <c r="I1421" s="105" t="s">
        <v>3434</v>
      </c>
      <c r="J1421" s="105" t="s">
        <v>3435</v>
      </c>
      <c r="K1421" s="105" t="s">
        <v>3436</v>
      </c>
      <c r="L1421" s="103" t="s">
        <v>791</v>
      </c>
    </row>
    <row r="1422" spans="1:12" x14ac:dyDescent="0.2">
      <c r="A1422" s="104">
        <v>45769</v>
      </c>
      <c r="B1422" s="105" t="s">
        <v>6124</v>
      </c>
      <c r="C1422" s="105" t="s">
        <v>3991</v>
      </c>
      <c r="D1422" s="105" t="s">
        <v>1346</v>
      </c>
      <c r="E1422" s="106">
        <v>-217578</v>
      </c>
      <c r="F1422" s="107" t="s">
        <v>156</v>
      </c>
      <c r="G1422" s="106">
        <v>-17406</v>
      </c>
      <c r="H1422" s="106">
        <v>-234984</v>
      </c>
      <c r="I1422" s="105" t="s">
        <v>3434</v>
      </c>
      <c r="J1422" s="105" t="s">
        <v>3435</v>
      </c>
      <c r="K1422" s="105" t="s">
        <v>3436</v>
      </c>
      <c r="L1422" s="103" t="s">
        <v>791</v>
      </c>
    </row>
    <row r="1423" spans="1:12" x14ac:dyDescent="0.2">
      <c r="A1423" s="104">
        <v>45769</v>
      </c>
      <c r="B1423" s="105" t="s">
        <v>6125</v>
      </c>
      <c r="C1423" s="105" t="s">
        <v>3991</v>
      </c>
      <c r="D1423" s="105" t="s">
        <v>1346</v>
      </c>
      <c r="E1423" s="106">
        <v>-62637</v>
      </c>
      <c r="F1423" s="107" t="s">
        <v>156</v>
      </c>
      <c r="G1423" s="106">
        <v>-5011</v>
      </c>
      <c r="H1423" s="106">
        <v>-67648</v>
      </c>
      <c r="I1423" s="105" t="s">
        <v>3434</v>
      </c>
      <c r="J1423" s="105" t="s">
        <v>3435</v>
      </c>
      <c r="K1423" s="105" t="s">
        <v>3436</v>
      </c>
      <c r="L1423" s="103" t="s">
        <v>791</v>
      </c>
    </row>
    <row r="1424" spans="1:12" x14ac:dyDescent="0.2">
      <c r="A1424" s="104">
        <v>45769</v>
      </c>
      <c r="B1424" s="105" t="s">
        <v>6126</v>
      </c>
      <c r="C1424" s="105" t="s">
        <v>3991</v>
      </c>
      <c r="D1424" s="105" t="s">
        <v>1346</v>
      </c>
      <c r="E1424" s="106">
        <v>-250548</v>
      </c>
      <c r="F1424" s="107" t="s">
        <v>156</v>
      </c>
      <c r="G1424" s="106">
        <v>-20044</v>
      </c>
      <c r="H1424" s="106">
        <v>-270592</v>
      </c>
      <c r="I1424" s="105" t="s">
        <v>3434</v>
      </c>
      <c r="J1424" s="105" t="s">
        <v>3435</v>
      </c>
      <c r="K1424" s="105" t="s">
        <v>3436</v>
      </c>
      <c r="L1424" s="103" t="s">
        <v>791</v>
      </c>
    </row>
    <row r="1425" spans="1:12" x14ac:dyDescent="0.2">
      <c r="A1425" s="104">
        <v>45769</v>
      </c>
      <c r="B1425" s="105" t="s">
        <v>6127</v>
      </c>
      <c r="C1425" s="105" t="s">
        <v>3991</v>
      </c>
      <c r="D1425" s="105" t="s">
        <v>1346</v>
      </c>
      <c r="E1425" s="106">
        <v>-187911</v>
      </c>
      <c r="F1425" s="107" t="s">
        <v>156</v>
      </c>
      <c r="G1425" s="106">
        <v>-15033</v>
      </c>
      <c r="H1425" s="106">
        <v>-202944</v>
      </c>
      <c r="I1425" s="105" t="s">
        <v>3434</v>
      </c>
      <c r="J1425" s="105" t="s">
        <v>3435</v>
      </c>
      <c r="K1425" s="105" t="s">
        <v>3436</v>
      </c>
      <c r="L1425" s="103" t="s">
        <v>791</v>
      </c>
    </row>
    <row r="1426" spans="1:12" x14ac:dyDescent="0.2">
      <c r="A1426" s="104">
        <v>45769</v>
      </c>
      <c r="B1426" s="105" t="s">
        <v>6128</v>
      </c>
      <c r="C1426" s="105" t="s">
        <v>3991</v>
      </c>
      <c r="D1426" s="105" t="s">
        <v>1346</v>
      </c>
      <c r="E1426" s="106">
        <v>-250548</v>
      </c>
      <c r="F1426" s="107" t="s">
        <v>156</v>
      </c>
      <c r="G1426" s="106">
        <v>-20044</v>
      </c>
      <c r="H1426" s="106">
        <v>-270592</v>
      </c>
      <c r="I1426" s="105" t="s">
        <v>3434</v>
      </c>
      <c r="J1426" s="105" t="s">
        <v>3435</v>
      </c>
      <c r="K1426" s="105" t="s">
        <v>3436</v>
      </c>
      <c r="L1426" s="103" t="s">
        <v>791</v>
      </c>
    </row>
    <row r="1427" spans="1:12" x14ac:dyDescent="0.2">
      <c r="A1427" s="104">
        <v>45769</v>
      </c>
      <c r="B1427" s="105" t="s">
        <v>6129</v>
      </c>
      <c r="C1427" s="105" t="s">
        <v>3991</v>
      </c>
      <c r="D1427" s="105" t="s">
        <v>1346</v>
      </c>
      <c r="E1427" s="106">
        <v>-62637</v>
      </c>
      <c r="F1427" s="107" t="s">
        <v>156</v>
      </c>
      <c r="G1427" s="106">
        <v>-5011</v>
      </c>
      <c r="H1427" s="106">
        <v>-67648</v>
      </c>
      <c r="I1427" s="105" t="s">
        <v>3434</v>
      </c>
      <c r="J1427" s="105" t="s">
        <v>3435</v>
      </c>
      <c r="K1427" s="105" t="s">
        <v>3436</v>
      </c>
      <c r="L1427" s="103" t="s">
        <v>791</v>
      </c>
    </row>
    <row r="1428" spans="1:12" x14ac:dyDescent="0.2">
      <c r="A1428" s="104">
        <v>45769</v>
      </c>
      <c r="B1428" s="105" t="s">
        <v>6130</v>
      </c>
      <c r="C1428" s="105" t="s">
        <v>3991</v>
      </c>
      <c r="D1428" s="105" t="s">
        <v>1346</v>
      </c>
      <c r="E1428" s="106">
        <v>-85713</v>
      </c>
      <c r="F1428" s="107" t="s">
        <v>156</v>
      </c>
      <c r="G1428" s="106">
        <v>-6857</v>
      </c>
      <c r="H1428" s="106">
        <v>-92570</v>
      </c>
      <c r="I1428" s="105" t="s">
        <v>3434</v>
      </c>
      <c r="J1428" s="105" t="s">
        <v>3435</v>
      </c>
      <c r="K1428" s="105" t="s">
        <v>3436</v>
      </c>
      <c r="L1428" s="103" t="s">
        <v>791</v>
      </c>
    </row>
    <row r="1429" spans="1:12" x14ac:dyDescent="0.2">
      <c r="A1429" s="104">
        <v>45769</v>
      </c>
      <c r="B1429" s="105" t="s">
        <v>6131</v>
      </c>
      <c r="C1429" s="105" t="s">
        <v>3991</v>
      </c>
      <c r="D1429" s="105" t="s">
        <v>1346</v>
      </c>
      <c r="E1429" s="106">
        <v>-313185</v>
      </c>
      <c r="F1429" s="107" t="s">
        <v>156</v>
      </c>
      <c r="G1429" s="106">
        <v>-25055</v>
      </c>
      <c r="H1429" s="106">
        <v>-338240</v>
      </c>
      <c r="I1429" s="105" t="s">
        <v>3434</v>
      </c>
      <c r="J1429" s="105" t="s">
        <v>3435</v>
      </c>
      <c r="K1429" s="105" t="s">
        <v>3436</v>
      </c>
      <c r="L1429" s="103" t="s">
        <v>791</v>
      </c>
    </row>
    <row r="1430" spans="1:12" x14ac:dyDescent="0.2">
      <c r="A1430" s="104">
        <v>45769</v>
      </c>
      <c r="B1430" s="105" t="s">
        <v>6132</v>
      </c>
      <c r="C1430" s="105" t="s">
        <v>3991</v>
      </c>
      <c r="D1430" s="105" t="s">
        <v>1346</v>
      </c>
      <c r="E1430" s="106">
        <v>-336261</v>
      </c>
      <c r="F1430" s="107" t="s">
        <v>156</v>
      </c>
      <c r="G1430" s="106">
        <v>-26901</v>
      </c>
      <c r="H1430" s="106">
        <v>-363162</v>
      </c>
      <c r="I1430" s="105" t="s">
        <v>3434</v>
      </c>
      <c r="J1430" s="105" t="s">
        <v>3435</v>
      </c>
      <c r="K1430" s="105" t="s">
        <v>3436</v>
      </c>
      <c r="L1430" s="103" t="s">
        <v>791</v>
      </c>
    </row>
    <row r="1431" spans="1:12" x14ac:dyDescent="0.2">
      <c r="A1431" s="104">
        <v>45769</v>
      </c>
      <c r="B1431" s="105" t="s">
        <v>6133</v>
      </c>
      <c r="C1431" s="105" t="s">
        <v>3991</v>
      </c>
      <c r="D1431" s="105" t="s">
        <v>1346</v>
      </c>
      <c r="E1431" s="106">
        <v>-187911</v>
      </c>
      <c r="F1431" s="107" t="s">
        <v>156</v>
      </c>
      <c r="G1431" s="106">
        <v>-15033</v>
      </c>
      <c r="H1431" s="106">
        <v>-202944</v>
      </c>
      <c r="I1431" s="105" t="s">
        <v>3434</v>
      </c>
      <c r="J1431" s="105" t="s">
        <v>3435</v>
      </c>
      <c r="K1431" s="105" t="s">
        <v>3436</v>
      </c>
      <c r="L1431" s="103" t="s">
        <v>791</v>
      </c>
    </row>
    <row r="1432" spans="1:12" x14ac:dyDescent="0.2">
      <c r="A1432" s="104">
        <v>45769</v>
      </c>
      <c r="B1432" s="105" t="s">
        <v>6134</v>
      </c>
      <c r="C1432" s="105" t="s">
        <v>3991</v>
      </c>
      <c r="D1432" s="105" t="s">
        <v>1346</v>
      </c>
      <c r="E1432" s="106">
        <v>-62637</v>
      </c>
      <c r="F1432" s="107" t="s">
        <v>156</v>
      </c>
      <c r="G1432" s="106">
        <v>-5011</v>
      </c>
      <c r="H1432" s="106">
        <v>-67648</v>
      </c>
      <c r="I1432" s="105" t="s">
        <v>3434</v>
      </c>
      <c r="J1432" s="105" t="s">
        <v>3435</v>
      </c>
      <c r="K1432" s="105" t="s">
        <v>3436</v>
      </c>
      <c r="L1432" s="103" t="s">
        <v>791</v>
      </c>
    </row>
    <row r="1433" spans="1:12" x14ac:dyDescent="0.2">
      <c r="A1433" s="104">
        <v>45769</v>
      </c>
      <c r="B1433" s="105" t="s">
        <v>6135</v>
      </c>
      <c r="C1433" s="105" t="s">
        <v>775</v>
      </c>
      <c r="D1433" s="105" t="s">
        <v>6136</v>
      </c>
      <c r="E1433" s="106">
        <v>2007657</v>
      </c>
      <c r="F1433" s="107" t="s">
        <v>156</v>
      </c>
      <c r="G1433" s="106">
        <v>160613</v>
      </c>
      <c r="H1433" s="106">
        <v>2168270</v>
      </c>
      <c r="I1433" s="105" t="s">
        <v>3423</v>
      </c>
      <c r="J1433" s="105" t="s">
        <v>3424</v>
      </c>
      <c r="K1433" s="105" t="s">
        <v>3425</v>
      </c>
      <c r="L1433" s="103" t="s">
        <v>791</v>
      </c>
    </row>
    <row r="1434" spans="1:12" x14ac:dyDescent="0.2">
      <c r="A1434" s="104">
        <v>45769</v>
      </c>
      <c r="B1434" s="105" t="s">
        <v>6137</v>
      </c>
      <c r="C1434" s="105" t="s">
        <v>775</v>
      </c>
      <c r="D1434" s="105" t="s">
        <v>6138</v>
      </c>
      <c r="E1434" s="106">
        <v>1087890</v>
      </c>
      <c r="F1434" s="107" t="s">
        <v>156</v>
      </c>
      <c r="G1434" s="106">
        <v>87031</v>
      </c>
      <c r="H1434" s="106">
        <v>1174921</v>
      </c>
      <c r="I1434" s="105" t="s">
        <v>3418</v>
      </c>
      <c r="J1434" s="105" t="s">
        <v>3419</v>
      </c>
      <c r="K1434" s="105" t="s">
        <v>3420</v>
      </c>
      <c r="L1434" s="103" t="s">
        <v>791</v>
      </c>
    </row>
    <row r="1435" spans="1:12" x14ac:dyDescent="0.2">
      <c r="A1435" s="104">
        <v>45769</v>
      </c>
      <c r="B1435" s="105" t="s">
        <v>6139</v>
      </c>
      <c r="C1435" s="105" t="s">
        <v>775</v>
      </c>
      <c r="D1435" s="105" t="s">
        <v>6140</v>
      </c>
      <c r="E1435" s="106">
        <v>1318650</v>
      </c>
      <c r="F1435" s="107" t="s">
        <v>156</v>
      </c>
      <c r="G1435" s="106">
        <v>105492</v>
      </c>
      <c r="H1435" s="106">
        <v>1424142</v>
      </c>
      <c r="I1435" s="105" t="s">
        <v>3418</v>
      </c>
      <c r="J1435" s="105" t="s">
        <v>3419</v>
      </c>
      <c r="K1435" s="105" t="s">
        <v>3420</v>
      </c>
      <c r="L1435" s="103" t="s">
        <v>791</v>
      </c>
    </row>
    <row r="1436" spans="1:12" x14ac:dyDescent="0.2">
      <c r="A1436" s="104">
        <v>45769</v>
      </c>
      <c r="B1436" s="105" t="s">
        <v>6141</v>
      </c>
      <c r="C1436" s="105" t="s">
        <v>775</v>
      </c>
      <c r="D1436" s="105" t="s">
        <v>6142</v>
      </c>
      <c r="E1436" s="106">
        <v>501096</v>
      </c>
      <c r="F1436" s="107" t="s">
        <v>156</v>
      </c>
      <c r="G1436" s="106">
        <v>40088</v>
      </c>
      <c r="H1436" s="106">
        <v>541184</v>
      </c>
      <c r="I1436" s="105" t="s">
        <v>3434</v>
      </c>
      <c r="J1436" s="105" t="s">
        <v>3435</v>
      </c>
      <c r="K1436" s="105" t="s">
        <v>3436</v>
      </c>
      <c r="L1436" s="103" t="s">
        <v>791</v>
      </c>
    </row>
    <row r="1437" spans="1:12" x14ac:dyDescent="0.2">
      <c r="A1437" s="104">
        <v>45769</v>
      </c>
      <c r="B1437" s="105" t="s">
        <v>6143</v>
      </c>
      <c r="C1437" s="105" t="s">
        <v>775</v>
      </c>
      <c r="D1437" s="105" t="s">
        <v>6144</v>
      </c>
      <c r="E1437" s="106">
        <v>514278</v>
      </c>
      <c r="F1437" s="107" t="s">
        <v>156</v>
      </c>
      <c r="G1437" s="106">
        <v>41142</v>
      </c>
      <c r="H1437" s="106">
        <v>555420</v>
      </c>
      <c r="I1437" s="105" t="s">
        <v>3434</v>
      </c>
      <c r="J1437" s="105" t="s">
        <v>3435</v>
      </c>
      <c r="K1437" s="105" t="s">
        <v>3436</v>
      </c>
      <c r="L1437" s="103" t="s">
        <v>791</v>
      </c>
    </row>
    <row r="1438" spans="1:12" x14ac:dyDescent="0.2">
      <c r="A1438" s="104">
        <v>45769</v>
      </c>
      <c r="B1438" s="105" t="s">
        <v>6145</v>
      </c>
      <c r="C1438" s="105" t="s">
        <v>775</v>
      </c>
      <c r="D1438" s="105" t="s">
        <v>6146</v>
      </c>
      <c r="E1438" s="106">
        <v>626370</v>
      </c>
      <c r="F1438" s="107" t="s">
        <v>156</v>
      </c>
      <c r="G1438" s="106">
        <v>50110</v>
      </c>
      <c r="H1438" s="106">
        <v>676480</v>
      </c>
      <c r="I1438" s="105" t="s">
        <v>3434</v>
      </c>
      <c r="J1438" s="105" t="s">
        <v>3435</v>
      </c>
      <c r="K1438" s="105" t="s">
        <v>3436</v>
      </c>
      <c r="L1438" s="103" t="s">
        <v>791</v>
      </c>
    </row>
    <row r="1439" spans="1:12" x14ac:dyDescent="0.2">
      <c r="A1439" s="104">
        <v>45769</v>
      </c>
      <c r="B1439" s="105" t="s">
        <v>6147</v>
      </c>
      <c r="C1439" s="105" t="s">
        <v>775</v>
      </c>
      <c r="D1439" s="105" t="s">
        <v>6148</v>
      </c>
      <c r="E1439" s="106">
        <v>365928</v>
      </c>
      <c r="F1439" s="107" t="s">
        <v>156</v>
      </c>
      <c r="G1439" s="106">
        <v>29274</v>
      </c>
      <c r="H1439" s="106">
        <v>395202</v>
      </c>
      <c r="I1439" s="105" t="s">
        <v>3434</v>
      </c>
      <c r="J1439" s="105" t="s">
        <v>3435</v>
      </c>
      <c r="K1439" s="105" t="s">
        <v>3436</v>
      </c>
      <c r="L1439" s="103" t="s">
        <v>791</v>
      </c>
    </row>
    <row r="1440" spans="1:12" x14ac:dyDescent="0.2">
      <c r="A1440" s="104">
        <v>45769</v>
      </c>
      <c r="B1440" s="105" t="s">
        <v>6149</v>
      </c>
      <c r="C1440" s="105" t="s">
        <v>775</v>
      </c>
      <c r="D1440" s="105" t="s">
        <v>6150</v>
      </c>
      <c r="E1440" s="106">
        <v>501096</v>
      </c>
      <c r="F1440" s="107" t="s">
        <v>156</v>
      </c>
      <c r="G1440" s="106">
        <v>40088</v>
      </c>
      <c r="H1440" s="106">
        <v>541184</v>
      </c>
      <c r="I1440" s="105" t="s">
        <v>3434</v>
      </c>
      <c r="J1440" s="105" t="s">
        <v>3435</v>
      </c>
      <c r="K1440" s="105" t="s">
        <v>3436</v>
      </c>
      <c r="L1440" s="103" t="s">
        <v>791</v>
      </c>
    </row>
    <row r="1441" spans="1:12" x14ac:dyDescent="0.2">
      <c r="A1441" s="104">
        <v>45769</v>
      </c>
      <c r="B1441" s="105" t="s">
        <v>6151</v>
      </c>
      <c r="C1441" s="105" t="s">
        <v>775</v>
      </c>
      <c r="D1441" s="105" t="s">
        <v>6152</v>
      </c>
      <c r="E1441" s="106">
        <v>626370</v>
      </c>
      <c r="F1441" s="107" t="s">
        <v>156</v>
      </c>
      <c r="G1441" s="106">
        <v>50110</v>
      </c>
      <c r="H1441" s="106">
        <v>676480</v>
      </c>
      <c r="I1441" s="105" t="s">
        <v>3434</v>
      </c>
      <c r="J1441" s="105" t="s">
        <v>3435</v>
      </c>
      <c r="K1441" s="105" t="s">
        <v>3436</v>
      </c>
      <c r="L1441" s="103" t="s">
        <v>791</v>
      </c>
    </row>
    <row r="1442" spans="1:12" x14ac:dyDescent="0.2">
      <c r="A1442" s="104">
        <v>45769</v>
      </c>
      <c r="B1442" s="105" t="s">
        <v>6153</v>
      </c>
      <c r="C1442" s="105" t="s">
        <v>775</v>
      </c>
      <c r="D1442" s="105" t="s">
        <v>6154</v>
      </c>
      <c r="E1442" s="106">
        <v>626370</v>
      </c>
      <c r="F1442" s="107" t="s">
        <v>156</v>
      </c>
      <c r="G1442" s="106">
        <v>50110</v>
      </c>
      <c r="H1442" s="106">
        <v>676480</v>
      </c>
      <c r="I1442" s="105" t="s">
        <v>3434</v>
      </c>
      <c r="J1442" s="105" t="s">
        <v>3435</v>
      </c>
      <c r="K1442" s="105" t="s">
        <v>3436</v>
      </c>
      <c r="L1442" s="103" t="s">
        <v>791</v>
      </c>
    </row>
    <row r="1443" spans="1:12" x14ac:dyDescent="0.2">
      <c r="A1443" s="104">
        <v>45769</v>
      </c>
      <c r="B1443" s="105" t="s">
        <v>6155</v>
      </c>
      <c r="C1443" s="105" t="s">
        <v>775</v>
      </c>
      <c r="D1443" s="105" t="s">
        <v>6156</v>
      </c>
      <c r="E1443" s="106">
        <v>263730</v>
      </c>
      <c r="F1443" s="107" t="s">
        <v>156</v>
      </c>
      <c r="G1443" s="106">
        <v>21098</v>
      </c>
      <c r="H1443" s="106">
        <v>284828</v>
      </c>
      <c r="I1443" s="105" t="s">
        <v>3434</v>
      </c>
      <c r="J1443" s="105" t="s">
        <v>3435</v>
      </c>
      <c r="K1443" s="105" t="s">
        <v>3436</v>
      </c>
      <c r="L1443" s="103" t="s">
        <v>791</v>
      </c>
    </row>
    <row r="1444" spans="1:12" x14ac:dyDescent="0.2">
      <c r="A1444" s="104">
        <v>45769</v>
      </c>
      <c r="B1444" s="105" t="s">
        <v>6157</v>
      </c>
      <c r="C1444" s="105" t="s">
        <v>775</v>
      </c>
      <c r="D1444" s="105" t="s">
        <v>6158</v>
      </c>
      <c r="E1444" s="106">
        <v>741750</v>
      </c>
      <c r="F1444" s="107" t="s">
        <v>156</v>
      </c>
      <c r="G1444" s="106">
        <v>59340</v>
      </c>
      <c r="H1444" s="106">
        <v>801090</v>
      </c>
      <c r="I1444" s="105" t="s">
        <v>3434</v>
      </c>
      <c r="J1444" s="105" t="s">
        <v>3435</v>
      </c>
      <c r="K1444" s="105" t="s">
        <v>3436</v>
      </c>
      <c r="L1444" s="103" t="s">
        <v>791</v>
      </c>
    </row>
    <row r="1445" spans="1:12" x14ac:dyDescent="0.2">
      <c r="A1445" s="104">
        <v>45769</v>
      </c>
      <c r="B1445" s="105" t="s">
        <v>6159</v>
      </c>
      <c r="C1445" s="105" t="s">
        <v>775</v>
      </c>
      <c r="D1445" s="105" t="s">
        <v>6160</v>
      </c>
      <c r="E1445" s="106">
        <v>428565</v>
      </c>
      <c r="F1445" s="107" t="s">
        <v>156</v>
      </c>
      <c r="G1445" s="106">
        <v>34285</v>
      </c>
      <c r="H1445" s="106">
        <v>462850</v>
      </c>
      <c r="I1445" s="105" t="s">
        <v>3434</v>
      </c>
      <c r="J1445" s="105" t="s">
        <v>3435</v>
      </c>
      <c r="K1445" s="105" t="s">
        <v>3436</v>
      </c>
      <c r="L1445" s="103" t="s">
        <v>791</v>
      </c>
    </row>
    <row r="1446" spans="1:12" x14ac:dyDescent="0.2">
      <c r="A1446" s="104">
        <v>45769</v>
      </c>
      <c r="B1446" s="105" t="s">
        <v>6161</v>
      </c>
      <c r="C1446" s="105" t="s">
        <v>775</v>
      </c>
      <c r="D1446" s="105" t="s">
        <v>6162</v>
      </c>
      <c r="E1446" s="106">
        <v>501096</v>
      </c>
      <c r="F1446" s="107" t="s">
        <v>156</v>
      </c>
      <c r="G1446" s="106">
        <v>40088</v>
      </c>
      <c r="H1446" s="106">
        <v>541184</v>
      </c>
      <c r="I1446" s="105" t="s">
        <v>3434</v>
      </c>
      <c r="J1446" s="105" t="s">
        <v>3435</v>
      </c>
      <c r="K1446" s="105" t="s">
        <v>3436</v>
      </c>
      <c r="L1446" s="103" t="s">
        <v>791</v>
      </c>
    </row>
    <row r="1447" spans="1:12" x14ac:dyDescent="0.2">
      <c r="A1447" s="104">
        <v>45769</v>
      </c>
      <c r="B1447" s="105" t="s">
        <v>6163</v>
      </c>
      <c r="C1447" s="105" t="s">
        <v>775</v>
      </c>
      <c r="D1447" s="105" t="s">
        <v>6164</v>
      </c>
      <c r="E1447" s="106">
        <v>514278</v>
      </c>
      <c r="F1447" s="107" t="s">
        <v>156</v>
      </c>
      <c r="G1447" s="106">
        <v>41142</v>
      </c>
      <c r="H1447" s="106">
        <v>555420</v>
      </c>
      <c r="I1447" s="105" t="s">
        <v>3434</v>
      </c>
      <c r="J1447" s="105" t="s">
        <v>3435</v>
      </c>
      <c r="K1447" s="105" t="s">
        <v>3436</v>
      </c>
      <c r="L1447" s="103" t="s">
        <v>791</v>
      </c>
    </row>
    <row r="1448" spans="1:12" x14ac:dyDescent="0.2">
      <c r="A1448" s="104">
        <v>45769</v>
      </c>
      <c r="B1448" s="105" t="s">
        <v>6165</v>
      </c>
      <c r="C1448" s="105" t="s">
        <v>775</v>
      </c>
      <c r="D1448" s="105" t="s">
        <v>6166</v>
      </c>
      <c r="E1448" s="106">
        <v>230760</v>
      </c>
      <c r="F1448" s="107" t="s">
        <v>156</v>
      </c>
      <c r="G1448" s="106">
        <v>18461</v>
      </c>
      <c r="H1448" s="106">
        <v>249221</v>
      </c>
      <c r="I1448" s="105" t="s">
        <v>3434</v>
      </c>
      <c r="J1448" s="105" t="s">
        <v>3435</v>
      </c>
      <c r="K1448" s="105" t="s">
        <v>3436</v>
      </c>
      <c r="L1448" s="103" t="s">
        <v>791</v>
      </c>
    </row>
    <row r="1449" spans="1:12" x14ac:dyDescent="0.2">
      <c r="A1449" s="104">
        <v>45769</v>
      </c>
      <c r="B1449" s="105" t="s">
        <v>6167</v>
      </c>
      <c r="C1449" s="105" t="s">
        <v>775</v>
      </c>
      <c r="D1449" s="105" t="s">
        <v>6168</v>
      </c>
      <c r="E1449" s="106">
        <v>857130</v>
      </c>
      <c r="F1449" s="107" t="s">
        <v>156</v>
      </c>
      <c r="G1449" s="106">
        <v>68570</v>
      </c>
      <c r="H1449" s="106">
        <v>925700</v>
      </c>
      <c r="I1449" s="105" t="s">
        <v>3434</v>
      </c>
      <c r="J1449" s="105" t="s">
        <v>3435</v>
      </c>
      <c r="K1449" s="105" t="s">
        <v>3436</v>
      </c>
      <c r="L1449" s="103" t="s">
        <v>791</v>
      </c>
    </row>
    <row r="1450" spans="1:12" x14ac:dyDescent="0.2">
      <c r="A1450" s="104">
        <v>45769</v>
      </c>
      <c r="B1450" s="105" t="s">
        <v>6169</v>
      </c>
      <c r="C1450" s="105" t="s">
        <v>775</v>
      </c>
      <c r="D1450" s="105" t="s">
        <v>6170</v>
      </c>
      <c r="E1450" s="106">
        <v>356034</v>
      </c>
      <c r="F1450" s="107" t="s">
        <v>156</v>
      </c>
      <c r="G1450" s="106">
        <v>28483</v>
      </c>
      <c r="H1450" s="106">
        <v>384517</v>
      </c>
      <c r="I1450" s="105" t="s">
        <v>3423</v>
      </c>
      <c r="J1450" s="105" t="s">
        <v>3424</v>
      </c>
      <c r="K1450" s="105" t="s">
        <v>3425</v>
      </c>
      <c r="L1450" s="103" t="s">
        <v>791</v>
      </c>
    </row>
    <row r="1451" spans="1:12" x14ac:dyDescent="0.2">
      <c r="A1451" s="104">
        <v>45769</v>
      </c>
      <c r="B1451" s="105" t="s">
        <v>6171</v>
      </c>
      <c r="C1451" s="105" t="s">
        <v>775</v>
      </c>
      <c r="D1451" s="105" t="s">
        <v>6172</v>
      </c>
      <c r="E1451" s="106">
        <v>342852</v>
      </c>
      <c r="F1451" s="107" t="s">
        <v>156</v>
      </c>
      <c r="G1451" s="106">
        <v>27428</v>
      </c>
      <c r="H1451" s="106">
        <v>370280</v>
      </c>
      <c r="I1451" s="105" t="s">
        <v>3434</v>
      </c>
      <c r="J1451" s="105" t="s">
        <v>3435</v>
      </c>
      <c r="K1451" s="105" t="s">
        <v>3436</v>
      </c>
      <c r="L1451" s="103" t="s">
        <v>791</v>
      </c>
    </row>
    <row r="1452" spans="1:12" x14ac:dyDescent="0.2">
      <c r="A1452" s="104">
        <v>45770</v>
      </c>
      <c r="B1452" s="105" t="s">
        <v>6173</v>
      </c>
      <c r="C1452" s="105" t="s">
        <v>775</v>
      </c>
      <c r="D1452" s="105" t="s">
        <v>6174</v>
      </c>
      <c r="E1452" s="106">
        <v>451641</v>
      </c>
      <c r="F1452" s="107" t="s">
        <v>156</v>
      </c>
      <c r="G1452" s="106">
        <v>36131</v>
      </c>
      <c r="H1452" s="106">
        <v>487772</v>
      </c>
      <c r="I1452" s="105" t="s">
        <v>3434</v>
      </c>
      <c r="J1452" s="105" t="s">
        <v>3435</v>
      </c>
      <c r="K1452" s="105" t="s">
        <v>3436</v>
      </c>
      <c r="L1452" s="103" t="s">
        <v>791</v>
      </c>
    </row>
    <row r="1453" spans="1:12" x14ac:dyDescent="0.2">
      <c r="A1453" s="104">
        <v>45770</v>
      </c>
      <c r="B1453" s="105" t="s">
        <v>6175</v>
      </c>
      <c r="C1453" s="105" t="s">
        <v>775</v>
      </c>
      <c r="D1453" s="105" t="s">
        <v>6176</v>
      </c>
      <c r="E1453" s="106">
        <v>303291</v>
      </c>
      <c r="F1453" s="107" t="s">
        <v>156</v>
      </c>
      <c r="G1453" s="106">
        <v>24263</v>
      </c>
      <c r="H1453" s="106">
        <v>327554</v>
      </c>
      <c r="I1453" s="105" t="s">
        <v>3434</v>
      </c>
      <c r="J1453" s="105" t="s">
        <v>3435</v>
      </c>
      <c r="K1453" s="105" t="s">
        <v>3436</v>
      </c>
      <c r="L1453" s="103" t="s">
        <v>791</v>
      </c>
    </row>
    <row r="1454" spans="1:12" x14ac:dyDescent="0.2">
      <c r="A1454" s="104">
        <v>45770</v>
      </c>
      <c r="B1454" s="105" t="s">
        <v>6177</v>
      </c>
      <c r="C1454" s="105" t="s">
        <v>775</v>
      </c>
      <c r="D1454" s="105" t="s">
        <v>6178</v>
      </c>
      <c r="E1454" s="106">
        <v>428565</v>
      </c>
      <c r="F1454" s="107" t="s">
        <v>156</v>
      </c>
      <c r="G1454" s="106">
        <v>34285</v>
      </c>
      <c r="H1454" s="106">
        <v>462850</v>
      </c>
      <c r="I1454" s="105" t="s">
        <v>3434</v>
      </c>
      <c r="J1454" s="105" t="s">
        <v>3435</v>
      </c>
      <c r="K1454" s="105" t="s">
        <v>3436</v>
      </c>
      <c r="L1454" s="103" t="s">
        <v>791</v>
      </c>
    </row>
    <row r="1455" spans="1:12" x14ac:dyDescent="0.2">
      <c r="A1455" s="104">
        <v>45770</v>
      </c>
      <c r="B1455" s="105" t="s">
        <v>6179</v>
      </c>
      <c r="C1455" s="105" t="s">
        <v>775</v>
      </c>
      <c r="D1455" s="105" t="s">
        <v>6180</v>
      </c>
      <c r="E1455" s="106">
        <v>428565</v>
      </c>
      <c r="F1455" s="107" t="s">
        <v>156</v>
      </c>
      <c r="G1455" s="106">
        <v>34285</v>
      </c>
      <c r="H1455" s="106">
        <v>462850</v>
      </c>
      <c r="I1455" s="105" t="s">
        <v>3434</v>
      </c>
      <c r="J1455" s="105" t="s">
        <v>3435</v>
      </c>
      <c r="K1455" s="105" t="s">
        <v>3436</v>
      </c>
      <c r="L1455" s="103" t="s">
        <v>791</v>
      </c>
    </row>
    <row r="1456" spans="1:12" x14ac:dyDescent="0.2">
      <c r="A1456" s="104">
        <v>45770</v>
      </c>
      <c r="B1456" s="105" t="s">
        <v>6181</v>
      </c>
      <c r="C1456" s="105" t="s">
        <v>775</v>
      </c>
      <c r="D1456" s="105" t="s">
        <v>6182</v>
      </c>
      <c r="E1456" s="106">
        <v>626370</v>
      </c>
      <c r="F1456" s="107" t="s">
        <v>156</v>
      </c>
      <c r="G1456" s="106">
        <v>50110</v>
      </c>
      <c r="H1456" s="106">
        <v>676480</v>
      </c>
      <c r="I1456" s="105" t="s">
        <v>3434</v>
      </c>
      <c r="J1456" s="105" t="s">
        <v>3435</v>
      </c>
      <c r="K1456" s="105" t="s">
        <v>3436</v>
      </c>
      <c r="L1456" s="103" t="s">
        <v>791</v>
      </c>
    </row>
    <row r="1457" spans="1:12" x14ac:dyDescent="0.2">
      <c r="A1457" s="104">
        <v>45770</v>
      </c>
      <c r="B1457" s="105" t="s">
        <v>6183</v>
      </c>
      <c r="C1457" s="105" t="s">
        <v>775</v>
      </c>
      <c r="D1457" s="105" t="s">
        <v>6184</v>
      </c>
      <c r="E1457" s="106">
        <v>514278</v>
      </c>
      <c r="F1457" s="107" t="s">
        <v>156</v>
      </c>
      <c r="G1457" s="106">
        <v>41142</v>
      </c>
      <c r="H1457" s="106">
        <v>555420</v>
      </c>
      <c r="I1457" s="105" t="s">
        <v>3434</v>
      </c>
      <c r="J1457" s="105" t="s">
        <v>3435</v>
      </c>
      <c r="K1457" s="105" t="s">
        <v>3436</v>
      </c>
      <c r="L1457" s="103" t="s">
        <v>791</v>
      </c>
    </row>
    <row r="1458" spans="1:12" x14ac:dyDescent="0.2">
      <c r="A1458" s="104">
        <v>45770</v>
      </c>
      <c r="B1458" s="105" t="s">
        <v>6185</v>
      </c>
      <c r="C1458" s="105" t="s">
        <v>775</v>
      </c>
      <c r="D1458" s="105" t="s">
        <v>6186</v>
      </c>
      <c r="E1458" s="106">
        <v>418671</v>
      </c>
      <c r="F1458" s="107" t="s">
        <v>156</v>
      </c>
      <c r="G1458" s="106">
        <v>33494</v>
      </c>
      <c r="H1458" s="106">
        <v>452165</v>
      </c>
      <c r="I1458" s="105" t="s">
        <v>3434</v>
      </c>
      <c r="J1458" s="105" t="s">
        <v>3435</v>
      </c>
      <c r="K1458" s="105" t="s">
        <v>3436</v>
      </c>
      <c r="L1458" s="103" t="s">
        <v>791</v>
      </c>
    </row>
    <row r="1459" spans="1:12" x14ac:dyDescent="0.2">
      <c r="A1459" s="104">
        <v>45770</v>
      </c>
      <c r="B1459" s="105" t="s">
        <v>6187</v>
      </c>
      <c r="C1459" s="105" t="s">
        <v>775</v>
      </c>
      <c r="D1459" s="105" t="s">
        <v>6188</v>
      </c>
      <c r="E1459" s="106">
        <v>626370</v>
      </c>
      <c r="F1459" s="107" t="s">
        <v>156</v>
      </c>
      <c r="G1459" s="106">
        <v>50110</v>
      </c>
      <c r="H1459" s="106">
        <v>676480</v>
      </c>
      <c r="I1459" s="105" t="s">
        <v>3434</v>
      </c>
      <c r="J1459" s="105" t="s">
        <v>3435</v>
      </c>
      <c r="K1459" s="105" t="s">
        <v>3436</v>
      </c>
      <c r="L1459" s="103" t="s">
        <v>791</v>
      </c>
    </row>
    <row r="1460" spans="1:12" x14ac:dyDescent="0.2">
      <c r="A1460" s="104">
        <v>45770</v>
      </c>
      <c r="B1460" s="105" t="s">
        <v>6189</v>
      </c>
      <c r="C1460" s="105" t="s">
        <v>775</v>
      </c>
      <c r="D1460" s="105" t="s">
        <v>6190</v>
      </c>
      <c r="E1460" s="106">
        <v>184608</v>
      </c>
      <c r="F1460" s="107" t="s">
        <v>156</v>
      </c>
      <c r="G1460" s="106">
        <v>14769</v>
      </c>
      <c r="H1460" s="106">
        <v>199377</v>
      </c>
      <c r="I1460" s="105" t="s">
        <v>3434</v>
      </c>
      <c r="J1460" s="105" t="s">
        <v>3435</v>
      </c>
      <c r="K1460" s="105" t="s">
        <v>3436</v>
      </c>
      <c r="L1460" s="103" t="s">
        <v>791</v>
      </c>
    </row>
    <row r="1461" spans="1:12" x14ac:dyDescent="0.2">
      <c r="A1461" s="104">
        <v>45770</v>
      </c>
      <c r="B1461" s="105" t="s">
        <v>6191</v>
      </c>
      <c r="C1461" s="105" t="s">
        <v>775</v>
      </c>
      <c r="D1461" s="105" t="s">
        <v>6192</v>
      </c>
      <c r="E1461" s="106">
        <v>501096</v>
      </c>
      <c r="F1461" s="107" t="s">
        <v>156</v>
      </c>
      <c r="G1461" s="106">
        <v>40088</v>
      </c>
      <c r="H1461" s="106">
        <v>541184</v>
      </c>
      <c r="I1461" s="105" t="s">
        <v>3434</v>
      </c>
      <c r="J1461" s="105" t="s">
        <v>3435</v>
      </c>
      <c r="K1461" s="105" t="s">
        <v>3436</v>
      </c>
      <c r="L1461" s="103" t="s">
        <v>791</v>
      </c>
    </row>
    <row r="1462" spans="1:12" x14ac:dyDescent="0.2">
      <c r="A1462" s="104">
        <v>45770</v>
      </c>
      <c r="B1462" s="105" t="s">
        <v>6193</v>
      </c>
      <c r="C1462" s="105" t="s">
        <v>775</v>
      </c>
      <c r="D1462" s="105" t="s">
        <v>6194</v>
      </c>
      <c r="E1462" s="106">
        <v>365928</v>
      </c>
      <c r="F1462" s="107" t="s">
        <v>156</v>
      </c>
      <c r="G1462" s="106">
        <v>29274</v>
      </c>
      <c r="H1462" s="106">
        <v>395202</v>
      </c>
      <c r="I1462" s="105" t="s">
        <v>3434</v>
      </c>
      <c r="J1462" s="105" t="s">
        <v>3435</v>
      </c>
      <c r="K1462" s="105" t="s">
        <v>3436</v>
      </c>
      <c r="L1462" s="103" t="s">
        <v>791</v>
      </c>
    </row>
    <row r="1463" spans="1:12" x14ac:dyDescent="0.2">
      <c r="A1463" s="104">
        <v>45770</v>
      </c>
      <c r="B1463" s="105" t="s">
        <v>6195</v>
      </c>
      <c r="C1463" s="105" t="s">
        <v>775</v>
      </c>
      <c r="D1463" s="105" t="s">
        <v>6196</v>
      </c>
      <c r="E1463" s="106">
        <v>461520</v>
      </c>
      <c r="F1463" s="107" t="s">
        <v>156</v>
      </c>
      <c r="G1463" s="106">
        <v>36922</v>
      </c>
      <c r="H1463" s="106">
        <v>498442</v>
      </c>
      <c r="I1463" s="105" t="s">
        <v>3434</v>
      </c>
      <c r="J1463" s="105" t="s">
        <v>3435</v>
      </c>
      <c r="K1463" s="105" t="s">
        <v>3436</v>
      </c>
      <c r="L1463" s="103" t="s">
        <v>791</v>
      </c>
    </row>
    <row r="1464" spans="1:12" x14ac:dyDescent="0.2">
      <c r="A1464" s="104">
        <v>45770</v>
      </c>
      <c r="B1464" s="105" t="s">
        <v>6197</v>
      </c>
      <c r="C1464" s="105" t="s">
        <v>775</v>
      </c>
      <c r="D1464" s="105" t="s">
        <v>6198</v>
      </c>
      <c r="E1464" s="106">
        <v>501096</v>
      </c>
      <c r="F1464" s="107" t="s">
        <v>156</v>
      </c>
      <c r="G1464" s="106">
        <v>40088</v>
      </c>
      <c r="H1464" s="106">
        <v>541184</v>
      </c>
      <c r="I1464" s="105" t="s">
        <v>3434</v>
      </c>
      <c r="J1464" s="105" t="s">
        <v>3435</v>
      </c>
      <c r="K1464" s="105" t="s">
        <v>3436</v>
      </c>
      <c r="L1464" s="103" t="s">
        <v>791</v>
      </c>
    </row>
    <row r="1465" spans="1:12" x14ac:dyDescent="0.2">
      <c r="A1465" s="104">
        <v>45770</v>
      </c>
      <c r="B1465" s="105" t="s">
        <v>6199</v>
      </c>
      <c r="C1465" s="105" t="s">
        <v>775</v>
      </c>
      <c r="D1465" s="105" t="s">
        <v>6200</v>
      </c>
      <c r="E1465" s="106">
        <v>230760</v>
      </c>
      <c r="F1465" s="107" t="s">
        <v>156</v>
      </c>
      <c r="G1465" s="106">
        <v>18461</v>
      </c>
      <c r="H1465" s="106">
        <v>249221</v>
      </c>
      <c r="I1465" s="105" t="s">
        <v>3434</v>
      </c>
      <c r="J1465" s="105" t="s">
        <v>3435</v>
      </c>
      <c r="K1465" s="105" t="s">
        <v>3436</v>
      </c>
      <c r="L1465" s="103" t="s">
        <v>791</v>
      </c>
    </row>
    <row r="1466" spans="1:12" x14ac:dyDescent="0.2">
      <c r="A1466" s="104">
        <v>45770</v>
      </c>
      <c r="B1466" s="105" t="s">
        <v>6201</v>
      </c>
      <c r="C1466" s="105" t="s">
        <v>775</v>
      </c>
      <c r="D1466" s="105" t="s">
        <v>6202</v>
      </c>
      <c r="E1466" s="106">
        <v>659325</v>
      </c>
      <c r="F1466" s="107" t="s">
        <v>156</v>
      </c>
      <c r="G1466" s="106">
        <v>52746</v>
      </c>
      <c r="H1466" s="106">
        <v>712071</v>
      </c>
      <c r="I1466" s="105" t="s">
        <v>3434</v>
      </c>
      <c r="J1466" s="105" t="s">
        <v>3435</v>
      </c>
      <c r="K1466" s="105" t="s">
        <v>3436</v>
      </c>
      <c r="L1466" s="103" t="s">
        <v>791</v>
      </c>
    </row>
    <row r="1467" spans="1:12" x14ac:dyDescent="0.2">
      <c r="A1467" s="104">
        <v>45770</v>
      </c>
      <c r="B1467" s="105" t="s">
        <v>6203</v>
      </c>
      <c r="C1467" s="105" t="s">
        <v>775</v>
      </c>
      <c r="D1467" s="105" t="s">
        <v>6204</v>
      </c>
      <c r="E1467" s="106">
        <v>481308</v>
      </c>
      <c r="F1467" s="107" t="s">
        <v>156</v>
      </c>
      <c r="G1467" s="106">
        <v>38505</v>
      </c>
      <c r="H1467" s="106">
        <v>519813</v>
      </c>
      <c r="I1467" s="105" t="s">
        <v>3434</v>
      </c>
      <c r="J1467" s="105" t="s">
        <v>3435</v>
      </c>
      <c r="K1467" s="105" t="s">
        <v>3436</v>
      </c>
      <c r="L1467" s="103" t="s">
        <v>791</v>
      </c>
    </row>
    <row r="1468" spans="1:12" x14ac:dyDescent="0.2">
      <c r="A1468" s="104">
        <v>45770</v>
      </c>
      <c r="B1468" s="105" t="s">
        <v>6205</v>
      </c>
      <c r="C1468" s="105" t="s">
        <v>775</v>
      </c>
      <c r="D1468" s="105" t="s">
        <v>6206</v>
      </c>
      <c r="E1468" s="106">
        <v>751644</v>
      </c>
      <c r="F1468" s="107" t="s">
        <v>156</v>
      </c>
      <c r="G1468" s="106">
        <v>60132</v>
      </c>
      <c r="H1468" s="106">
        <v>811776</v>
      </c>
      <c r="I1468" s="105" t="s">
        <v>3434</v>
      </c>
      <c r="J1468" s="105" t="s">
        <v>3435</v>
      </c>
      <c r="K1468" s="105" t="s">
        <v>3436</v>
      </c>
      <c r="L1468" s="103" t="s">
        <v>791</v>
      </c>
    </row>
    <row r="1469" spans="1:12" x14ac:dyDescent="0.2">
      <c r="A1469" s="104">
        <v>45770</v>
      </c>
      <c r="B1469" s="105" t="s">
        <v>6207</v>
      </c>
      <c r="C1469" s="105" t="s">
        <v>775</v>
      </c>
      <c r="D1469" s="105" t="s">
        <v>6208</v>
      </c>
      <c r="E1469" s="106">
        <v>230760</v>
      </c>
      <c r="F1469" s="107" t="s">
        <v>156</v>
      </c>
      <c r="G1469" s="106">
        <v>18461</v>
      </c>
      <c r="H1469" s="106">
        <v>249221</v>
      </c>
      <c r="I1469" s="105" t="s">
        <v>3434</v>
      </c>
      <c r="J1469" s="105" t="s">
        <v>3435</v>
      </c>
      <c r="K1469" s="105" t="s">
        <v>3436</v>
      </c>
      <c r="L1469" s="103" t="s">
        <v>791</v>
      </c>
    </row>
    <row r="1470" spans="1:12" x14ac:dyDescent="0.2">
      <c r="A1470" s="104">
        <v>45770</v>
      </c>
      <c r="B1470" s="105" t="s">
        <v>6209</v>
      </c>
      <c r="C1470" s="105" t="s">
        <v>775</v>
      </c>
      <c r="D1470" s="105" t="s">
        <v>6210</v>
      </c>
      <c r="E1470" s="106">
        <v>626370</v>
      </c>
      <c r="F1470" s="107" t="s">
        <v>156</v>
      </c>
      <c r="G1470" s="106">
        <v>50110</v>
      </c>
      <c r="H1470" s="106">
        <v>676480</v>
      </c>
      <c r="I1470" s="105" t="s">
        <v>3434</v>
      </c>
      <c r="J1470" s="105" t="s">
        <v>3435</v>
      </c>
      <c r="K1470" s="105" t="s">
        <v>3436</v>
      </c>
      <c r="L1470" s="103" t="s">
        <v>791</v>
      </c>
    </row>
    <row r="1471" spans="1:12" x14ac:dyDescent="0.2">
      <c r="A1471" s="104">
        <v>45770</v>
      </c>
      <c r="B1471" s="105" t="s">
        <v>6211</v>
      </c>
      <c r="C1471" s="105" t="s">
        <v>775</v>
      </c>
      <c r="D1471" s="105" t="s">
        <v>6212</v>
      </c>
      <c r="E1471" s="106">
        <v>543945</v>
      </c>
      <c r="F1471" s="107" t="s">
        <v>156</v>
      </c>
      <c r="G1471" s="106">
        <v>43516</v>
      </c>
      <c r="H1471" s="106">
        <v>587461</v>
      </c>
      <c r="I1471" s="105" t="s">
        <v>3434</v>
      </c>
      <c r="J1471" s="105" t="s">
        <v>3435</v>
      </c>
      <c r="K1471" s="105" t="s">
        <v>3436</v>
      </c>
      <c r="L1471" s="103" t="s">
        <v>791</v>
      </c>
    </row>
    <row r="1472" spans="1:12" x14ac:dyDescent="0.2">
      <c r="A1472" s="104">
        <v>45770</v>
      </c>
      <c r="B1472" s="105" t="s">
        <v>6213</v>
      </c>
      <c r="C1472" s="105" t="s">
        <v>775</v>
      </c>
      <c r="D1472" s="105" t="s">
        <v>6214</v>
      </c>
      <c r="E1472" s="106">
        <v>230760</v>
      </c>
      <c r="F1472" s="107" t="s">
        <v>156</v>
      </c>
      <c r="G1472" s="106">
        <v>18461</v>
      </c>
      <c r="H1472" s="106">
        <v>249221</v>
      </c>
      <c r="I1472" s="105" t="s">
        <v>3434</v>
      </c>
      <c r="J1472" s="105" t="s">
        <v>3435</v>
      </c>
      <c r="K1472" s="105" t="s">
        <v>3436</v>
      </c>
      <c r="L1472" s="103" t="s">
        <v>791</v>
      </c>
    </row>
    <row r="1473" spans="1:12" x14ac:dyDescent="0.2">
      <c r="A1473" s="104">
        <v>45770</v>
      </c>
      <c r="B1473" s="105" t="s">
        <v>6215</v>
      </c>
      <c r="C1473" s="105" t="s">
        <v>775</v>
      </c>
      <c r="D1473" s="105" t="s">
        <v>6216</v>
      </c>
      <c r="E1473" s="106">
        <v>543945</v>
      </c>
      <c r="F1473" s="107" t="s">
        <v>156</v>
      </c>
      <c r="G1473" s="106">
        <v>43516</v>
      </c>
      <c r="H1473" s="106">
        <v>587461</v>
      </c>
      <c r="I1473" s="105" t="s">
        <v>3434</v>
      </c>
      <c r="J1473" s="105" t="s">
        <v>3435</v>
      </c>
      <c r="K1473" s="105" t="s">
        <v>3436</v>
      </c>
      <c r="L1473" s="103" t="s">
        <v>791</v>
      </c>
    </row>
    <row r="1474" spans="1:12" x14ac:dyDescent="0.2">
      <c r="A1474" s="104">
        <v>45771</v>
      </c>
      <c r="B1474" s="105" t="s">
        <v>6217</v>
      </c>
      <c r="C1474" s="105" t="s">
        <v>775</v>
      </c>
      <c r="D1474" s="105" t="s">
        <v>6218</v>
      </c>
      <c r="E1474" s="106">
        <v>616476</v>
      </c>
      <c r="F1474" s="107" t="s">
        <v>156</v>
      </c>
      <c r="G1474" s="106">
        <v>49318</v>
      </c>
      <c r="H1474" s="106">
        <v>665794</v>
      </c>
      <c r="I1474" s="105" t="s">
        <v>3434</v>
      </c>
      <c r="J1474" s="105" t="s">
        <v>3435</v>
      </c>
      <c r="K1474" s="105" t="s">
        <v>3436</v>
      </c>
      <c r="L1474" s="103" t="s">
        <v>791</v>
      </c>
    </row>
    <row r="1475" spans="1:12" x14ac:dyDescent="0.2">
      <c r="A1475" s="104">
        <v>45771</v>
      </c>
      <c r="B1475" s="105" t="s">
        <v>6219</v>
      </c>
      <c r="C1475" s="105" t="s">
        <v>775</v>
      </c>
      <c r="D1475" s="105" t="s">
        <v>6220</v>
      </c>
      <c r="E1475" s="106">
        <v>606582</v>
      </c>
      <c r="F1475" s="107" t="s">
        <v>156</v>
      </c>
      <c r="G1475" s="106">
        <v>48527</v>
      </c>
      <c r="H1475" s="106">
        <v>655109</v>
      </c>
      <c r="I1475" s="105" t="s">
        <v>3434</v>
      </c>
      <c r="J1475" s="105" t="s">
        <v>3435</v>
      </c>
      <c r="K1475" s="105" t="s">
        <v>3436</v>
      </c>
      <c r="L1475" s="103" t="s">
        <v>791</v>
      </c>
    </row>
    <row r="1476" spans="1:12" x14ac:dyDescent="0.2">
      <c r="A1476" s="104">
        <v>45771</v>
      </c>
      <c r="B1476" s="105" t="s">
        <v>6221</v>
      </c>
      <c r="C1476" s="105" t="s">
        <v>775</v>
      </c>
      <c r="D1476" s="105" t="s">
        <v>6222</v>
      </c>
      <c r="E1476" s="106">
        <v>428565</v>
      </c>
      <c r="F1476" s="107" t="s">
        <v>156</v>
      </c>
      <c r="G1476" s="106">
        <v>34285</v>
      </c>
      <c r="H1476" s="106">
        <v>462850</v>
      </c>
      <c r="I1476" s="105" t="s">
        <v>3434</v>
      </c>
      <c r="J1476" s="105" t="s">
        <v>3435</v>
      </c>
      <c r="K1476" s="105" t="s">
        <v>3436</v>
      </c>
      <c r="L1476" s="103" t="s">
        <v>791</v>
      </c>
    </row>
    <row r="1477" spans="1:12" x14ac:dyDescent="0.2">
      <c r="A1477" s="104">
        <v>45771</v>
      </c>
      <c r="B1477" s="105" t="s">
        <v>6223</v>
      </c>
      <c r="C1477" s="105" t="s">
        <v>775</v>
      </c>
      <c r="D1477" s="105" t="s">
        <v>6224</v>
      </c>
      <c r="E1477" s="106">
        <v>346140</v>
      </c>
      <c r="F1477" s="107" t="s">
        <v>156</v>
      </c>
      <c r="G1477" s="106">
        <v>27691</v>
      </c>
      <c r="H1477" s="106">
        <v>373831</v>
      </c>
      <c r="I1477" s="105" t="s">
        <v>3434</v>
      </c>
      <c r="J1477" s="105" t="s">
        <v>3435</v>
      </c>
      <c r="K1477" s="105" t="s">
        <v>3436</v>
      </c>
      <c r="L1477" s="103" t="s">
        <v>791</v>
      </c>
    </row>
    <row r="1478" spans="1:12" x14ac:dyDescent="0.2">
      <c r="A1478" s="104">
        <v>45771</v>
      </c>
      <c r="B1478" s="105" t="s">
        <v>6225</v>
      </c>
      <c r="C1478" s="105" t="s">
        <v>775</v>
      </c>
      <c r="D1478" s="105" t="s">
        <v>6226</v>
      </c>
      <c r="E1478" s="106">
        <v>230760</v>
      </c>
      <c r="F1478" s="107" t="s">
        <v>156</v>
      </c>
      <c r="G1478" s="106">
        <v>18461</v>
      </c>
      <c r="H1478" s="106">
        <v>249221</v>
      </c>
      <c r="I1478" s="105" t="s">
        <v>3434</v>
      </c>
      <c r="J1478" s="105" t="s">
        <v>3435</v>
      </c>
      <c r="K1478" s="105" t="s">
        <v>3436</v>
      </c>
      <c r="L1478" s="103" t="s">
        <v>791</v>
      </c>
    </row>
    <row r="1479" spans="1:12" x14ac:dyDescent="0.2">
      <c r="A1479" s="104">
        <v>45771</v>
      </c>
      <c r="B1479" s="105" t="s">
        <v>6227</v>
      </c>
      <c r="C1479" s="105" t="s">
        <v>775</v>
      </c>
      <c r="D1479" s="105" t="s">
        <v>6228</v>
      </c>
      <c r="E1479" s="106">
        <v>857130</v>
      </c>
      <c r="F1479" s="107" t="s">
        <v>156</v>
      </c>
      <c r="G1479" s="106">
        <v>68570</v>
      </c>
      <c r="H1479" s="106">
        <v>925700</v>
      </c>
      <c r="I1479" s="105" t="s">
        <v>3434</v>
      </c>
      <c r="J1479" s="105" t="s">
        <v>3435</v>
      </c>
      <c r="K1479" s="105" t="s">
        <v>3436</v>
      </c>
      <c r="L1479" s="103" t="s">
        <v>791</v>
      </c>
    </row>
    <row r="1480" spans="1:12" x14ac:dyDescent="0.2">
      <c r="A1480" s="104">
        <v>45771</v>
      </c>
      <c r="B1480" s="105" t="s">
        <v>6229</v>
      </c>
      <c r="C1480" s="105" t="s">
        <v>775</v>
      </c>
      <c r="D1480" s="105" t="s">
        <v>6230</v>
      </c>
      <c r="E1480" s="106">
        <v>857130</v>
      </c>
      <c r="F1480" s="107" t="s">
        <v>156</v>
      </c>
      <c r="G1480" s="106">
        <v>68570</v>
      </c>
      <c r="H1480" s="106">
        <v>925700</v>
      </c>
      <c r="I1480" s="105" t="s">
        <v>3434</v>
      </c>
      <c r="J1480" s="105" t="s">
        <v>3435</v>
      </c>
      <c r="K1480" s="105" t="s">
        <v>3436</v>
      </c>
      <c r="L1480" s="103" t="s">
        <v>791</v>
      </c>
    </row>
    <row r="1481" spans="1:12" x14ac:dyDescent="0.2">
      <c r="A1481" s="104">
        <v>45771</v>
      </c>
      <c r="B1481" s="105" t="s">
        <v>6231</v>
      </c>
      <c r="C1481" s="105" t="s">
        <v>775</v>
      </c>
      <c r="D1481" s="105" t="s">
        <v>6232</v>
      </c>
      <c r="E1481" s="106">
        <v>230760</v>
      </c>
      <c r="F1481" s="107" t="s">
        <v>156</v>
      </c>
      <c r="G1481" s="106">
        <v>18461</v>
      </c>
      <c r="H1481" s="106">
        <v>249221</v>
      </c>
      <c r="I1481" s="105" t="s">
        <v>3434</v>
      </c>
      <c r="J1481" s="105" t="s">
        <v>3435</v>
      </c>
      <c r="K1481" s="105" t="s">
        <v>3436</v>
      </c>
      <c r="L1481" s="103" t="s">
        <v>791</v>
      </c>
    </row>
    <row r="1482" spans="1:12" x14ac:dyDescent="0.2">
      <c r="A1482" s="104">
        <v>45771</v>
      </c>
      <c r="B1482" s="105" t="s">
        <v>6233</v>
      </c>
      <c r="C1482" s="105" t="s">
        <v>775</v>
      </c>
      <c r="D1482" s="105" t="s">
        <v>6234</v>
      </c>
      <c r="E1482" s="106">
        <v>857130</v>
      </c>
      <c r="F1482" s="107" t="s">
        <v>156</v>
      </c>
      <c r="G1482" s="106">
        <v>68570</v>
      </c>
      <c r="H1482" s="106">
        <v>925700</v>
      </c>
      <c r="I1482" s="105" t="s">
        <v>3434</v>
      </c>
      <c r="J1482" s="105" t="s">
        <v>3435</v>
      </c>
      <c r="K1482" s="105" t="s">
        <v>3436</v>
      </c>
      <c r="L1482" s="103" t="s">
        <v>791</v>
      </c>
    </row>
    <row r="1483" spans="1:12" x14ac:dyDescent="0.2">
      <c r="A1483" s="104">
        <v>45771</v>
      </c>
      <c r="B1483" s="105" t="s">
        <v>6235</v>
      </c>
      <c r="C1483" s="105" t="s">
        <v>775</v>
      </c>
      <c r="D1483" s="105" t="s">
        <v>6236</v>
      </c>
      <c r="E1483" s="106">
        <v>501096</v>
      </c>
      <c r="F1483" s="107" t="s">
        <v>156</v>
      </c>
      <c r="G1483" s="106">
        <v>40088</v>
      </c>
      <c r="H1483" s="106">
        <v>541184</v>
      </c>
      <c r="I1483" s="105" t="s">
        <v>3434</v>
      </c>
      <c r="J1483" s="105" t="s">
        <v>3435</v>
      </c>
      <c r="K1483" s="105" t="s">
        <v>3436</v>
      </c>
      <c r="L1483" s="103" t="s">
        <v>791</v>
      </c>
    </row>
    <row r="1484" spans="1:12" x14ac:dyDescent="0.2">
      <c r="A1484" s="104">
        <v>45772</v>
      </c>
      <c r="B1484" s="105" t="s">
        <v>6237</v>
      </c>
      <c r="C1484" s="105" t="s">
        <v>775</v>
      </c>
      <c r="D1484" s="105" t="s">
        <v>6238</v>
      </c>
      <c r="E1484" s="106">
        <v>303291</v>
      </c>
      <c r="F1484" s="107" t="s">
        <v>156</v>
      </c>
      <c r="G1484" s="106">
        <v>24263</v>
      </c>
      <c r="H1484" s="106">
        <v>327554</v>
      </c>
      <c r="I1484" s="105" t="s">
        <v>3434</v>
      </c>
      <c r="J1484" s="105" t="s">
        <v>3435</v>
      </c>
      <c r="K1484" s="105" t="s">
        <v>3436</v>
      </c>
      <c r="L1484" s="103" t="s">
        <v>791</v>
      </c>
    </row>
    <row r="1485" spans="1:12" x14ac:dyDescent="0.2">
      <c r="A1485" s="104">
        <v>45772</v>
      </c>
      <c r="B1485" s="105" t="s">
        <v>6239</v>
      </c>
      <c r="C1485" s="105" t="s">
        <v>775</v>
      </c>
      <c r="D1485" s="105" t="s">
        <v>6240</v>
      </c>
      <c r="E1485" s="106">
        <v>514278</v>
      </c>
      <c r="F1485" s="107" t="s">
        <v>156</v>
      </c>
      <c r="G1485" s="106">
        <v>41142</v>
      </c>
      <c r="H1485" s="106">
        <v>555420</v>
      </c>
      <c r="I1485" s="105" t="s">
        <v>3434</v>
      </c>
      <c r="J1485" s="105" t="s">
        <v>3435</v>
      </c>
      <c r="K1485" s="105" t="s">
        <v>3436</v>
      </c>
      <c r="L1485" s="103" t="s">
        <v>791</v>
      </c>
    </row>
    <row r="1486" spans="1:12" x14ac:dyDescent="0.2">
      <c r="A1486" s="104">
        <v>45772</v>
      </c>
      <c r="B1486" s="105" t="s">
        <v>6241</v>
      </c>
      <c r="C1486" s="105" t="s">
        <v>775</v>
      </c>
      <c r="D1486" s="105" t="s">
        <v>6242</v>
      </c>
      <c r="E1486" s="106">
        <v>514278</v>
      </c>
      <c r="F1486" s="107" t="s">
        <v>156</v>
      </c>
      <c r="G1486" s="106">
        <v>41142</v>
      </c>
      <c r="H1486" s="106">
        <v>555420</v>
      </c>
      <c r="I1486" s="105" t="s">
        <v>3434</v>
      </c>
      <c r="J1486" s="105" t="s">
        <v>3435</v>
      </c>
      <c r="K1486" s="105" t="s">
        <v>3436</v>
      </c>
      <c r="L1486" s="103" t="s">
        <v>791</v>
      </c>
    </row>
    <row r="1487" spans="1:12" x14ac:dyDescent="0.2">
      <c r="A1487" s="104">
        <v>45772</v>
      </c>
      <c r="B1487" s="105" t="s">
        <v>6243</v>
      </c>
      <c r="C1487" s="105" t="s">
        <v>775</v>
      </c>
      <c r="D1487" s="105" t="s">
        <v>6244</v>
      </c>
      <c r="E1487" s="106">
        <v>303291</v>
      </c>
      <c r="F1487" s="107" t="s">
        <v>156</v>
      </c>
      <c r="G1487" s="106">
        <v>24263</v>
      </c>
      <c r="H1487" s="106">
        <v>327554</v>
      </c>
      <c r="I1487" s="105" t="s">
        <v>3434</v>
      </c>
      <c r="J1487" s="105" t="s">
        <v>3435</v>
      </c>
      <c r="K1487" s="105" t="s">
        <v>3436</v>
      </c>
      <c r="L1487" s="103" t="s">
        <v>791</v>
      </c>
    </row>
    <row r="1488" spans="1:12" x14ac:dyDescent="0.2">
      <c r="A1488" s="104">
        <v>45772</v>
      </c>
      <c r="B1488" s="105" t="s">
        <v>6245</v>
      </c>
      <c r="C1488" s="105" t="s">
        <v>775</v>
      </c>
      <c r="D1488" s="105" t="s">
        <v>6246</v>
      </c>
      <c r="E1488" s="106">
        <v>293397</v>
      </c>
      <c r="F1488" s="107" t="s">
        <v>156</v>
      </c>
      <c r="G1488" s="106">
        <v>23472</v>
      </c>
      <c r="H1488" s="106">
        <v>316869</v>
      </c>
      <c r="I1488" s="105" t="s">
        <v>3434</v>
      </c>
      <c r="J1488" s="105" t="s">
        <v>3435</v>
      </c>
      <c r="K1488" s="105" t="s">
        <v>3436</v>
      </c>
      <c r="L1488" s="103" t="s">
        <v>791</v>
      </c>
    </row>
    <row r="1489" spans="1:12" x14ac:dyDescent="0.2">
      <c r="A1489" s="104">
        <v>45772</v>
      </c>
      <c r="B1489" s="105" t="s">
        <v>6247</v>
      </c>
      <c r="C1489" s="105" t="s">
        <v>775</v>
      </c>
      <c r="D1489" s="105" t="s">
        <v>6248</v>
      </c>
      <c r="E1489" s="106">
        <v>685704</v>
      </c>
      <c r="F1489" s="107" t="s">
        <v>156</v>
      </c>
      <c r="G1489" s="106">
        <v>54856</v>
      </c>
      <c r="H1489" s="106">
        <v>740560</v>
      </c>
      <c r="I1489" s="105" t="s">
        <v>3434</v>
      </c>
      <c r="J1489" s="105" t="s">
        <v>3435</v>
      </c>
      <c r="K1489" s="105" t="s">
        <v>3436</v>
      </c>
      <c r="L1489" s="103" t="s">
        <v>791</v>
      </c>
    </row>
    <row r="1490" spans="1:12" x14ac:dyDescent="0.2">
      <c r="A1490" s="104">
        <v>45772</v>
      </c>
      <c r="B1490" s="105" t="s">
        <v>6249</v>
      </c>
      <c r="C1490" s="105" t="s">
        <v>775</v>
      </c>
      <c r="D1490" s="105" t="s">
        <v>6250</v>
      </c>
      <c r="E1490" s="106">
        <v>626370</v>
      </c>
      <c r="F1490" s="107" t="s">
        <v>156</v>
      </c>
      <c r="G1490" s="106">
        <v>50110</v>
      </c>
      <c r="H1490" s="106">
        <v>676480</v>
      </c>
      <c r="I1490" s="105" t="s">
        <v>3434</v>
      </c>
      <c r="J1490" s="105" t="s">
        <v>3435</v>
      </c>
      <c r="K1490" s="105" t="s">
        <v>3436</v>
      </c>
      <c r="L1490" s="103" t="s">
        <v>791</v>
      </c>
    </row>
    <row r="1491" spans="1:12" x14ac:dyDescent="0.2">
      <c r="A1491" s="104">
        <v>45772</v>
      </c>
      <c r="B1491" s="105" t="s">
        <v>6251</v>
      </c>
      <c r="C1491" s="105" t="s">
        <v>775</v>
      </c>
      <c r="D1491" s="105" t="s">
        <v>6252</v>
      </c>
      <c r="E1491" s="106">
        <v>461520</v>
      </c>
      <c r="F1491" s="107" t="s">
        <v>156</v>
      </c>
      <c r="G1491" s="106">
        <v>36922</v>
      </c>
      <c r="H1491" s="106">
        <v>498442</v>
      </c>
      <c r="I1491" s="105" t="s">
        <v>3434</v>
      </c>
      <c r="J1491" s="105" t="s">
        <v>3435</v>
      </c>
      <c r="K1491" s="105" t="s">
        <v>3436</v>
      </c>
      <c r="L1491" s="103" t="s">
        <v>791</v>
      </c>
    </row>
    <row r="1492" spans="1:12" x14ac:dyDescent="0.2">
      <c r="A1492" s="104">
        <v>45772</v>
      </c>
      <c r="B1492" s="105" t="s">
        <v>6253</v>
      </c>
      <c r="C1492" s="105" t="s">
        <v>775</v>
      </c>
      <c r="D1492" s="105" t="s">
        <v>6254</v>
      </c>
      <c r="E1492" s="106">
        <v>230760</v>
      </c>
      <c r="F1492" s="107" t="s">
        <v>156</v>
      </c>
      <c r="G1492" s="106">
        <v>18461</v>
      </c>
      <c r="H1492" s="106">
        <v>249221</v>
      </c>
      <c r="I1492" s="105" t="s">
        <v>3434</v>
      </c>
      <c r="J1492" s="105" t="s">
        <v>3435</v>
      </c>
      <c r="K1492" s="105" t="s">
        <v>3436</v>
      </c>
      <c r="L1492" s="103" t="s">
        <v>791</v>
      </c>
    </row>
    <row r="1493" spans="1:12" x14ac:dyDescent="0.2">
      <c r="A1493" s="104">
        <v>45772</v>
      </c>
      <c r="B1493" s="105" t="s">
        <v>6255</v>
      </c>
      <c r="C1493" s="105" t="s">
        <v>775</v>
      </c>
      <c r="D1493" s="105" t="s">
        <v>6256</v>
      </c>
      <c r="E1493" s="106">
        <v>230760</v>
      </c>
      <c r="F1493" s="107" t="s">
        <v>156</v>
      </c>
      <c r="G1493" s="106">
        <v>18461</v>
      </c>
      <c r="H1493" s="106">
        <v>249221</v>
      </c>
      <c r="I1493" s="105" t="s">
        <v>3434</v>
      </c>
      <c r="J1493" s="105" t="s">
        <v>3435</v>
      </c>
      <c r="K1493" s="105" t="s">
        <v>3436</v>
      </c>
      <c r="L1493" s="103" t="s">
        <v>791</v>
      </c>
    </row>
    <row r="1494" spans="1:12" x14ac:dyDescent="0.2">
      <c r="A1494" s="104">
        <v>45772</v>
      </c>
      <c r="B1494" s="105" t="s">
        <v>6257</v>
      </c>
      <c r="C1494" s="105" t="s">
        <v>775</v>
      </c>
      <c r="D1494" s="105" t="s">
        <v>6258</v>
      </c>
      <c r="E1494" s="106">
        <v>230760</v>
      </c>
      <c r="F1494" s="107" t="s">
        <v>156</v>
      </c>
      <c r="G1494" s="106">
        <v>18461</v>
      </c>
      <c r="H1494" s="106">
        <v>249221</v>
      </c>
      <c r="I1494" s="105" t="s">
        <v>3434</v>
      </c>
      <c r="J1494" s="105" t="s">
        <v>3435</v>
      </c>
      <c r="K1494" s="105" t="s">
        <v>3436</v>
      </c>
      <c r="L1494" s="103" t="s">
        <v>791</v>
      </c>
    </row>
    <row r="1495" spans="1:12" x14ac:dyDescent="0.2">
      <c r="A1495" s="104">
        <v>45775</v>
      </c>
      <c r="B1495" s="105" t="s">
        <v>3465</v>
      </c>
      <c r="C1495" s="105" t="s">
        <v>4184</v>
      </c>
      <c r="D1495" s="105" t="s">
        <v>1346</v>
      </c>
      <c r="E1495" s="106">
        <v>-125274</v>
      </c>
      <c r="F1495" s="107" t="s">
        <v>156</v>
      </c>
      <c r="G1495" s="106">
        <v>-10022</v>
      </c>
      <c r="H1495" s="106">
        <v>-135296</v>
      </c>
      <c r="I1495" s="105" t="s">
        <v>3423</v>
      </c>
      <c r="J1495" s="105" t="s">
        <v>3424</v>
      </c>
      <c r="K1495" s="105" t="s">
        <v>3425</v>
      </c>
      <c r="L1495" s="103" t="s">
        <v>791</v>
      </c>
    </row>
    <row r="1496" spans="1:12" x14ac:dyDescent="0.2">
      <c r="A1496" s="104">
        <v>45775</v>
      </c>
      <c r="B1496" s="105" t="s">
        <v>6259</v>
      </c>
      <c r="C1496" s="105" t="s">
        <v>3991</v>
      </c>
      <c r="D1496" s="105" t="s">
        <v>1346</v>
      </c>
      <c r="E1496" s="106">
        <v>-62637</v>
      </c>
      <c r="F1496" s="107" t="s">
        <v>156</v>
      </c>
      <c r="G1496" s="106">
        <v>-5011</v>
      </c>
      <c r="H1496" s="106">
        <v>-67648</v>
      </c>
      <c r="I1496" s="105" t="s">
        <v>3434</v>
      </c>
      <c r="J1496" s="105" t="s">
        <v>3435</v>
      </c>
      <c r="K1496" s="105" t="s">
        <v>3436</v>
      </c>
      <c r="L1496" s="103" t="s">
        <v>791</v>
      </c>
    </row>
    <row r="1497" spans="1:12" x14ac:dyDescent="0.2">
      <c r="A1497" s="104">
        <v>45775</v>
      </c>
      <c r="B1497" s="105" t="s">
        <v>6260</v>
      </c>
      <c r="C1497" s="105" t="s">
        <v>3991</v>
      </c>
      <c r="D1497" s="105" t="s">
        <v>1346</v>
      </c>
      <c r="E1497" s="106">
        <v>-125274</v>
      </c>
      <c r="F1497" s="107" t="s">
        <v>156</v>
      </c>
      <c r="G1497" s="106">
        <v>-10022</v>
      </c>
      <c r="H1497" s="106">
        <v>-135296</v>
      </c>
      <c r="I1497" s="105" t="s">
        <v>3434</v>
      </c>
      <c r="J1497" s="105" t="s">
        <v>3435</v>
      </c>
      <c r="K1497" s="105" t="s">
        <v>3436</v>
      </c>
      <c r="L1497" s="103" t="s">
        <v>791</v>
      </c>
    </row>
    <row r="1498" spans="1:12" x14ac:dyDescent="0.2">
      <c r="A1498" s="104">
        <v>45775</v>
      </c>
      <c r="B1498" s="105" t="s">
        <v>6261</v>
      </c>
      <c r="C1498" s="105" t="s">
        <v>3991</v>
      </c>
      <c r="D1498" s="105" t="s">
        <v>1346</v>
      </c>
      <c r="E1498" s="106">
        <v>-62637</v>
      </c>
      <c r="F1498" s="107" t="s">
        <v>156</v>
      </c>
      <c r="G1498" s="106">
        <v>-5011</v>
      </c>
      <c r="H1498" s="106">
        <v>-67648</v>
      </c>
      <c r="I1498" s="105" t="s">
        <v>3434</v>
      </c>
      <c r="J1498" s="105" t="s">
        <v>3435</v>
      </c>
      <c r="K1498" s="105" t="s">
        <v>3436</v>
      </c>
      <c r="L1498" s="103" t="s">
        <v>791</v>
      </c>
    </row>
    <row r="1499" spans="1:12" x14ac:dyDescent="0.2">
      <c r="A1499" s="104">
        <v>45775</v>
      </c>
      <c r="B1499" s="105" t="s">
        <v>6262</v>
      </c>
      <c r="C1499" s="105" t="s">
        <v>3991</v>
      </c>
      <c r="D1499" s="105" t="s">
        <v>1346</v>
      </c>
      <c r="E1499" s="106">
        <v>-280215</v>
      </c>
      <c r="F1499" s="107" t="s">
        <v>156</v>
      </c>
      <c r="G1499" s="106">
        <v>-22417</v>
      </c>
      <c r="H1499" s="106">
        <v>-302632</v>
      </c>
      <c r="I1499" s="105" t="s">
        <v>3434</v>
      </c>
      <c r="J1499" s="105" t="s">
        <v>3435</v>
      </c>
      <c r="K1499" s="105" t="s">
        <v>3436</v>
      </c>
      <c r="L1499" s="103" t="s">
        <v>791</v>
      </c>
    </row>
    <row r="1500" spans="1:12" x14ac:dyDescent="0.2">
      <c r="A1500" s="104">
        <v>45775</v>
      </c>
      <c r="B1500" s="105" t="s">
        <v>6263</v>
      </c>
      <c r="C1500" s="105" t="s">
        <v>3991</v>
      </c>
      <c r="D1500" s="105" t="s">
        <v>1346</v>
      </c>
      <c r="E1500" s="106">
        <v>-375822</v>
      </c>
      <c r="F1500" s="107" t="s">
        <v>156</v>
      </c>
      <c r="G1500" s="106">
        <v>-30066</v>
      </c>
      <c r="H1500" s="106">
        <v>-405888</v>
      </c>
      <c r="I1500" s="105" t="s">
        <v>3434</v>
      </c>
      <c r="J1500" s="105" t="s">
        <v>3435</v>
      </c>
      <c r="K1500" s="105" t="s">
        <v>3436</v>
      </c>
      <c r="L1500" s="103" t="s">
        <v>791</v>
      </c>
    </row>
    <row r="1501" spans="1:12" x14ac:dyDescent="0.2">
      <c r="A1501" s="104">
        <v>45775</v>
      </c>
      <c r="B1501" s="105" t="s">
        <v>6264</v>
      </c>
      <c r="C1501" s="105" t="s">
        <v>3991</v>
      </c>
      <c r="D1501" s="105" t="s">
        <v>1346</v>
      </c>
      <c r="E1501" s="106">
        <v>-313185</v>
      </c>
      <c r="F1501" s="107" t="s">
        <v>156</v>
      </c>
      <c r="G1501" s="106">
        <v>-25055</v>
      </c>
      <c r="H1501" s="106">
        <v>-338240</v>
      </c>
      <c r="I1501" s="105" t="s">
        <v>3434</v>
      </c>
      <c r="J1501" s="105" t="s">
        <v>3435</v>
      </c>
      <c r="K1501" s="105" t="s">
        <v>3436</v>
      </c>
      <c r="L1501" s="103" t="s">
        <v>791</v>
      </c>
    </row>
    <row r="1502" spans="1:12" x14ac:dyDescent="0.2">
      <c r="A1502" s="104">
        <v>45775</v>
      </c>
      <c r="B1502" s="105" t="s">
        <v>6265</v>
      </c>
      <c r="C1502" s="105" t="s">
        <v>3991</v>
      </c>
      <c r="D1502" s="105" t="s">
        <v>1346</v>
      </c>
      <c r="E1502" s="106">
        <v>-125274</v>
      </c>
      <c r="F1502" s="107" t="s">
        <v>156</v>
      </c>
      <c r="G1502" s="106">
        <v>-10022</v>
      </c>
      <c r="H1502" s="106">
        <v>-135296</v>
      </c>
      <c r="I1502" s="105" t="s">
        <v>3434</v>
      </c>
      <c r="J1502" s="105" t="s">
        <v>3435</v>
      </c>
      <c r="K1502" s="105" t="s">
        <v>3436</v>
      </c>
      <c r="L1502" s="103" t="s">
        <v>791</v>
      </c>
    </row>
    <row r="1503" spans="1:12" x14ac:dyDescent="0.2">
      <c r="A1503" s="104">
        <v>45775</v>
      </c>
      <c r="B1503" s="105" t="s">
        <v>6266</v>
      </c>
      <c r="C1503" s="105" t="s">
        <v>3991</v>
      </c>
      <c r="D1503" s="105" t="s">
        <v>1346</v>
      </c>
      <c r="E1503" s="106">
        <v>-125274</v>
      </c>
      <c r="F1503" s="107" t="s">
        <v>156</v>
      </c>
      <c r="G1503" s="106">
        <v>-10022</v>
      </c>
      <c r="H1503" s="106">
        <v>-135296</v>
      </c>
      <c r="I1503" s="105" t="s">
        <v>3434</v>
      </c>
      <c r="J1503" s="105" t="s">
        <v>3435</v>
      </c>
      <c r="K1503" s="105" t="s">
        <v>3436</v>
      </c>
      <c r="L1503" s="103" t="s">
        <v>791</v>
      </c>
    </row>
    <row r="1504" spans="1:12" x14ac:dyDescent="0.2">
      <c r="A1504" s="104">
        <v>45775</v>
      </c>
      <c r="B1504" s="105" t="s">
        <v>6267</v>
      </c>
      <c r="C1504" s="105" t="s">
        <v>3991</v>
      </c>
      <c r="D1504" s="105" t="s">
        <v>1346</v>
      </c>
      <c r="E1504" s="106">
        <v>-62637</v>
      </c>
      <c r="F1504" s="107" t="s">
        <v>156</v>
      </c>
      <c r="G1504" s="106">
        <v>-5011</v>
      </c>
      <c r="H1504" s="106">
        <v>-67648</v>
      </c>
      <c r="I1504" s="105" t="s">
        <v>3434</v>
      </c>
      <c r="J1504" s="105" t="s">
        <v>3435</v>
      </c>
      <c r="K1504" s="105" t="s">
        <v>3436</v>
      </c>
      <c r="L1504" s="103" t="s">
        <v>791</v>
      </c>
    </row>
    <row r="1505" spans="1:12" x14ac:dyDescent="0.2">
      <c r="A1505" s="104">
        <v>45775</v>
      </c>
      <c r="B1505" s="105" t="s">
        <v>6268</v>
      </c>
      <c r="C1505" s="105" t="s">
        <v>3991</v>
      </c>
      <c r="D1505" s="105" t="s">
        <v>1346</v>
      </c>
      <c r="E1505" s="106">
        <v>-250548</v>
      </c>
      <c r="F1505" s="107" t="s">
        <v>156</v>
      </c>
      <c r="G1505" s="106">
        <v>-20044</v>
      </c>
      <c r="H1505" s="106">
        <v>-270592</v>
      </c>
      <c r="I1505" s="105" t="s">
        <v>3434</v>
      </c>
      <c r="J1505" s="105" t="s">
        <v>3435</v>
      </c>
      <c r="K1505" s="105" t="s">
        <v>3436</v>
      </c>
      <c r="L1505" s="103" t="s">
        <v>791</v>
      </c>
    </row>
    <row r="1506" spans="1:12" x14ac:dyDescent="0.2">
      <c r="A1506" s="104">
        <v>45775</v>
      </c>
      <c r="B1506" s="105" t="s">
        <v>6269</v>
      </c>
      <c r="C1506" s="105" t="s">
        <v>3991</v>
      </c>
      <c r="D1506" s="105" t="s">
        <v>1346</v>
      </c>
      <c r="E1506" s="106">
        <v>-187911</v>
      </c>
      <c r="F1506" s="107" t="s">
        <v>156</v>
      </c>
      <c r="G1506" s="106">
        <v>-15033</v>
      </c>
      <c r="H1506" s="106">
        <v>-202944</v>
      </c>
      <c r="I1506" s="105" t="s">
        <v>3434</v>
      </c>
      <c r="J1506" s="105" t="s">
        <v>3435</v>
      </c>
      <c r="K1506" s="105" t="s">
        <v>3436</v>
      </c>
      <c r="L1506" s="103" t="s">
        <v>791</v>
      </c>
    </row>
    <row r="1507" spans="1:12" x14ac:dyDescent="0.2">
      <c r="A1507" s="104">
        <v>45775</v>
      </c>
      <c r="B1507" s="105" t="s">
        <v>6270</v>
      </c>
      <c r="C1507" s="105" t="s">
        <v>3991</v>
      </c>
      <c r="D1507" s="105" t="s">
        <v>1346</v>
      </c>
      <c r="E1507" s="106">
        <v>-313185</v>
      </c>
      <c r="F1507" s="107" t="s">
        <v>156</v>
      </c>
      <c r="G1507" s="106">
        <v>-25055</v>
      </c>
      <c r="H1507" s="106">
        <v>-338240</v>
      </c>
      <c r="I1507" s="105" t="s">
        <v>3434</v>
      </c>
      <c r="J1507" s="105" t="s">
        <v>3435</v>
      </c>
      <c r="K1507" s="105" t="s">
        <v>3436</v>
      </c>
      <c r="L1507" s="103" t="s">
        <v>791</v>
      </c>
    </row>
    <row r="1508" spans="1:12" x14ac:dyDescent="0.2">
      <c r="A1508" s="104">
        <v>45775</v>
      </c>
      <c r="B1508" s="105" t="s">
        <v>6271</v>
      </c>
      <c r="C1508" s="105" t="s">
        <v>3991</v>
      </c>
      <c r="D1508" s="105" t="s">
        <v>1346</v>
      </c>
      <c r="E1508" s="106">
        <v>-187911</v>
      </c>
      <c r="F1508" s="107" t="s">
        <v>156</v>
      </c>
      <c r="G1508" s="106">
        <v>-15033</v>
      </c>
      <c r="H1508" s="106">
        <v>-202944</v>
      </c>
      <c r="I1508" s="105" t="s">
        <v>3434</v>
      </c>
      <c r="J1508" s="105" t="s">
        <v>3435</v>
      </c>
      <c r="K1508" s="105" t="s">
        <v>3436</v>
      </c>
      <c r="L1508" s="103" t="s">
        <v>791</v>
      </c>
    </row>
    <row r="1509" spans="1:12" x14ac:dyDescent="0.2">
      <c r="A1509" s="104">
        <v>45775</v>
      </c>
      <c r="B1509" s="105" t="s">
        <v>6272</v>
      </c>
      <c r="C1509" s="105" t="s">
        <v>3991</v>
      </c>
      <c r="D1509" s="105" t="s">
        <v>1346</v>
      </c>
      <c r="E1509" s="106">
        <v>-250548</v>
      </c>
      <c r="F1509" s="107" t="s">
        <v>156</v>
      </c>
      <c r="G1509" s="106">
        <v>-20044</v>
      </c>
      <c r="H1509" s="106">
        <v>-270592</v>
      </c>
      <c r="I1509" s="105" t="s">
        <v>3434</v>
      </c>
      <c r="J1509" s="105" t="s">
        <v>3435</v>
      </c>
      <c r="K1509" s="105" t="s">
        <v>3436</v>
      </c>
      <c r="L1509" s="103" t="s">
        <v>791</v>
      </c>
    </row>
    <row r="1510" spans="1:12" x14ac:dyDescent="0.2">
      <c r="A1510" s="104">
        <v>45775</v>
      </c>
      <c r="B1510" s="105" t="s">
        <v>6273</v>
      </c>
      <c r="C1510" s="105" t="s">
        <v>3991</v>
      </c>
      <c r="D1510" s="105" t="s">
        <v>1346</v>
      </c>
      <c r="E1510" s="106">
        <v>-187911</v>
      </c>
      <c r="F1510" s="107" t="s">
        <v>156</v>
      </c>
      <c r="G1510" s="106">
        <v>-15033</v>
      </c>
      <c r="H1510" s="106">
        <v>-202944</v>
      </c>
      <c r="I1510" s="105" t="s">
        <v>3434</v>
      </c>
      <c r="J1510" s="105" t="s">
        <v>3435</v>
      </c>
      <c r="K1510" s="105" t="s">
        <v>3436</v>
      </c>
      <c r="L1510" s="103" t="s">
        <v>791</v>
      </c>
    </row>
    <row r="1511" spans="1:12" x14ac:dyDescent="0.2">
      <c r="A1511" s="104">
        <v>45775</v>
      </c>
      <c r="B1511" s="105" t="s">
        <v>6274</v>
      </c>
      <c r="C1511" s="105" t="s">
        <v>3991</v>
      </c>
      <c r="D1511" s="105" t="s">
        <v>1346</v>
      </c>
      <c r="E1511" s="106">
        <v>-125274</v>
      </c>
      <c r="F1511" s="107" t="s">
        <v>156</v>
      </c>
      <c r="G1511" s="106">
        <v>-10022</v>
      </c>
      <c r="H1511" s="106">
        <v>-135296</v>
      </c>
      <c r="I1511" s="105" t="s">
        <v>3434</v>
      </c>
      <c r="J1511" s="105" t="s">
        <v>3435</v>
      </c>
      <c r="K1511" s="105" t="s">
        <v>3436</v>
      </c>
      <c r="L1511" s="103" t="s">
        <v>791</v>
      </c>
    </row>
    <row r="1512" spans="1:12" x14ac:dyDescent="0.2">
      <c r="A1512" s="104">
        <v>45775</v>
      </c>
      <c r="B1512" s="105" t="s">
        <v>6275</v>
      </c>
      <c r="C1512" s="105" t="s">
        <v>3991</v>
      </c>
      <c r="D1512" s="105" t="s">
        <v>1346</v>
      </c>
      <c r="E1512" s="106">
        <v>-187911</v>
      </c>
      <c r="F1512" s="107" t="s">
        <v>156</v>
      </c>
      <c r="G1512" s="106">
        <v>-15033</v>
      </c>
      <c r="H1512" s="106">
        <v>-202944</v>
      </c>
      <c r="I1512" s="105" t="s">
        <v>3434</v>
      </c>
      <c r="J1512" s="105" t="s">
        <v>3435</v>
      </c>
      <c r="K1512" s="105" t="s">
        <v>3436</v>
      </c>
      <c r="L1512" s="103" t="s">
        <v>791</v>
      </c>
    </row>
    <row r="1513" spans="1:12" x14ac:dyDescent="0.2">
      <c r="A1513" s="104">
        <v>45775</v>
      </c>
      <c r="B1513" s="105" t="s">
        <v>6276</v>
      </c>
      <c r="C1513" s="105" t="s">
        <v>3991</v>
      </c>
      <c r="D1513" s="105" t="s">
        <v>1346</v>
      </c>
      <c r="E1513" s="106">
        <v>-125274</v>
      </c>
      <c r="F1513" s="107" t="s">
        <v>156</v>
      </c>
      <c r="G1513" s="106">
        <v>-10022</v>
      </c>
      <c r="H1513" s="106">
        <v>-135296</v>
      </c>
      <c r="I1513" s="105" t="s">
        <v>3434</v>
      </c>
      <c r="J1513" s="105" t="s">
        <v>3435</v>
      </c>
      <c r="K1513" s="105" t="s">
        <v>3436</v>
      </c>
      <c r="L1513" s="103" t="s">
        <v>791</v>
      </c>
    </row>
    <row r="1514" spans="1:12" x14ac:dyDescent="0.2">
      <c r="A1514" s="104">
        <v>45775</v>
      </c>
      <c r="B1514" s="105" t="s">
        <v>6277</v>
      </c>
      <c r="C1514" s="105" t="s">
        <v>3991</v>
      </c>
      <c r="D1514" s="105" t="s">
        <v>1346</v>
      </c>
      <c r="E1514" s="106">
        <v>-250548</v>
      </c>
      <c r="F1514" s="107" t="s">
        <v>156</v>
      </c>
      <c r="G1514" s="106">
        <v>-20044</v>
      </c>
      <c r="H1514" s="106">
        <v>-270592</v>
      </c>
      <c r="I1514" s="105" t="s">
        <v>3434</v>
      </c>
      <c r="J1514" s="105" t="s">
        <v>3435</v>
      </c>
      <c r="K1514" s="105" t="s">
        <v>3436</v>
      </c>
      <c r="L1514" s="103" t="s">
        <v>791</v>
      </c>
    </row>
    <row r="1515" spans="1:12" x14ac:dyDescent="0.2">
      <c r="A1515" s="104">
        <v>45775</v>
      </c>
      <c r="B1515" s="105" t="s">
        <v>6278</v>
      </c>
      <c r="C1515" s="105" t="s">
        <v>775</v>
      </c>
      <c r="D1515" s="105" t="s">
        <v>6279</v>
      </c>
      <c r="E1515" s="106">
        <v>560430</v>
      </c>
      <c r="F1515" s="107" t="s">
        <v>156</v>
      </c>
      <c r="G1515" s="106">
        <v>44834</v>
      </c>
      <c r="H1515" s="106">
        <v>605264</v>
      </c>
      <c r="I1515" s="105" t="s">
        <v>3434</v>
      </c>
      <c r="J1515" s="105" t="s">
        <v>3435</v>
      </c>
      <c r="K1515" s="105" t="s">
        <v>3436</v>
      </c>
      <c r="L1515" s="103" t="s">
        <v>791</v>
      </c>
    </row>
    <row r="1516" spans="1:12" x14ac:dyDescent="0.2">
      <c r="A1516" s="104">
        <v>45775</v>
      </c>
      <c r="B1516" s="105" t="s">
        <v>6280</v>
      </c>
      <c r="C1516" s="105" t="s">
        <v>775</v>
      </c>
      <c r="D1516" s="105" t="s">
        <v>6281</v>
      </c>
      <c r="E1516" s="106">
        <v>543945</v>
      </c>
      <c r="F1516" s="107" t="s">
        <v>156</v>
      </c>
      <c r="G1516" s="106">
        <v>43516</v>
      </c>
      <c r="H1516" s="106">
        <v>587461</v>
      </c>
      <c r="I1516" s="105" t="s">
        <v>3434</v>
      </c>
      <c r="J1516" s="105" t="s">
        <v>3435</v>
      </c>
      <c r="K1516" s="105" t="s">
        <v>3436</v>
      </c>
      <c r="L1516" s="103" t="s">
        <v>791</v>
      </c>
    </row>
    <row r="1517" spans="1:12" x14ac:dyDescent="0.2">
      <c r="A1517" s="104">
        <v>45775</v>
      </c>
      <c r="B1517" s="105" t="s">
        <v>6282</v>
      </c>
      <c r="C1517" s="105" t="s">
        <v>775</v>
      </c>
      <c r="D1517" s="105" t="s">
        <v>6283</v>
      </c>
      <c r="E1517" s="106">
        <v>230760</v>
      </c>
      <c r="F1517" s="107" t="s">
        <v>156</v>
      </c>
      <c r="G1517" s="106">
        <v>18461</v>
      </c>
      <c r="H1517" s="106">
        <v>249221</v>
      </c>
      <c r="I1517" s="105" t="s">
        <v>3434</v>
      </c>
      <c r="J1517" s="105" t="s">
        <v>3435</v>
      </c>
      <c r="K1517" s="105" t="s">
        <v>3436</v>
      </c>
      <c r="L1517" s="103" t="s">
        <v>791</v>
      </c>
    </row>
    <row r="1518" spans="1:12" x14ac:dyDescent="0.2">
      <c r="A1518" s="104">
        <v>45775</v>
      </c>
      <c r="B1518" s="105" t="s">
        <v>6284</v>
      </c>
      <c r="C1518" s="105" t="s">
        <v>775</v>
      </c>
      <c r="D1518" s="105" t="s">
        <v>6285</v>
      </c>
      <c r="E1518" s="106">
        <v>626370</v>
      </c>
      <c r="F1518" s="107" t="s">
        <v>156</v>
      </c>
      <c r="G1518" s="106">
        <v>50110</v>
      </c>
      <c r="H1518" s="106">
        <v>676480</v>
      </c>
      <c r="I1518" s="105" t="s">
        <v>3434</v>
      </c>
      <c r="J1518" s="105" t="s">
        <v>3435</v>
      </c>
      <c r="K1518" s="105" t="s">
        <v>3436</v>
      </c>
      <c r="L1518" s="103" t="s">
        <v>791</v>
      </c>
    </row>
    <row r="1519" spans="1:12" x14ac:dyDescent="0.2">
      <c r="A1519" s="104">
        <v>45776</v>
      </c>
      <c r="B1519" s="105" t="s">
        <v>6286</v>
      </c>
      <c r="C1519" s="105" t="s">
        <v>3991</v>
      </c>
      <c r="D1519" s="105" t="s">
        <v>1346</v>
      </c>
      <c r="E1519" s="106">
        <v>-125274</v>
      </c>
      <c r="F1519" s="107" t="s">
        <v>156</v>
      </c>
      <c r="G1519" s="106">
        <v>-10022</v>
      </c>
      <c r="H1519" s="106">
        <v>-135296</v>
      </c>
      <c r="I1519" s="105" t="s">
        <v>3434</v>
      </c>
      <c r="J1519" s="105" t="s">
        <v>3435</v>
      </c>
      <c r="K1519" s="105" t="s">
        <v>3436</v>
      </c>
      <c r="L1519" s="103" t="s">
        <v>791</v>
      </c>
    </row>
    <row r="1520" spans="1:12" x14ac:dyDescent="0.2">
      <c r="A1520" s="104">
        <v>45776</v>
      </c>
      <c r="B1520" s="105" t="s">
        <v>6287</v>
      </c>
      <c r="C1520" s="105" t="s">
        <v>3991</v>
      </c>
      <c r="D1520" s="105" t="s">
        <v>1346</v>
      </c>
      <c r="E1520" s="106">
        <v>-187911</v>
      </c>
      <c r="F1520" s="107" t="s">
        <v>156</v>
      </c>
      <c r="G1520" s="106">
        <v>-15033</v>
      </c>
      <c r="H1520" s="106">
        <v>-202944</v>
      </c>
      <c r="I1520" s="105" t="s">
        <v>3434</v>
      </c>
      <c r="J1520" s="105" t="s">
        <v>3435</v>
      </c>
      <c r="K1520" s="105" t="s">
        <v>3436</v>
      </c>
      <c r="L1520" s="103" t="s">
        <v>791</v>
      </c>
    </row>
    <row r="1521" spans="1:12" x14ac:dyDescent="0.2">
      <c r="A1521" s="104">
        <v>45777</v>
      </c>
      <c r="B1521" s="105" t="s">
        <v>6288</v>
      </c>
      <c r="C1521" s="105" t="s">
        <v>4179</v>
      </c>
      <c r="D1521" s="105" t="s">
        <v>1346</v>
      </c>
      <c r="E1521" s="106">
        <v>-125274</v>
      </c>
      <c r="F1521" s="107" t="s">
        <v>156</v>
      </c>
      <c r="G1521" s="106">
        <v>-10022</v>
      </c>
      <c r="H1521" s="106">
        <v>-135296</v>
      </c>
      <c r="I1521" s="105" t="s">
        <v>3429</v>
      </c>
      <c r="J1521" s="105" t="s">
        <v>3430</v>
      </c>
      <c r="K1521" s="105" t="s">
        <v>3431</v>
      </c>
      <c r="L1521" s="103" t="s">
        <v>791</v>
      </c>
    </row>
    <row r="1522" spans="1:12" x14ac:dyDescent="0.2">
      <c r="A1522" s="104">
        <v>45777</v>
      </c>
      <c r="B1522" s="105" t="s">
        <v>4852</v>
      </c>
      <c r="C1522" s="105" t="s">
        <v>4179</v>
      </c>
      <c r="D1522" s="105" t="s">
        <v>1346</v>
      </c>
      <c r="E1522" s="106">
        <v>-23076</v>
      </c>
      <c r="F1522" s="107" t="s">
        <v>156</v>
      </c>
      <c r="G1522" s="106">
        <v>-1846</v>
      </c>
      <c r="H1522" s="106">
        <v>-24922</v>
      </c>
      <c r="I1522" s="105" t="s">
        <v>3429</v>
      </c>
      <c r="J1522" s="105" t="s">
        <v>3430</v>
      </c>
      <c r="K1522" s="105" t="s">
        <v>3431</v>
      </c>
      <c r="L1522" s="103" t="s">
        <v>791</v>
      </c>
    </row>
    <row r="1523" spans="1:12" x14ac:dyDescent="0.2">
      <c r="A1523" s="104">
        <v>45777</v>
      </c>
      <c r="B1523" s="105" t="s">
        <v>4853</v>
      </c>
      <c r="C1523" s="105" t="s">
        <v>4851</v>
      </c>
      <c r="D1523" s="105" t="s">
        <v>1346</v>
      </c>
      <c r="E1523" s="106">
        <v>-375822</v>
      </c>
      <c r="F1523" s="107" t="s">
        <v>156</v>
      </c>
      <c r="G1523" s="106">
        <v>-30066</v>
      </c>
      <c r="H1523" s="106">
        <v>-405888</v>
      </c>
      <c r="I1523" s="105" t="s">
        <v>3418</v>
      </c>
      <c r="J1523" s="105" t="s">
        <v>3419</v>
      </c>
      <c r="K1523" s="105" t="s">
        <v>3420</v>
      </c>
      <c r="L1523" s="103" t="s">
        <v>791</v>
      </c>
    </row>
    <row r="1524" spans="1:12" x14ac:dyDescent="0.2">
      <c r="A1524" s="104">
        <v>45777</v>
      </c>
      <c r="B1524" s="105" t="s">
        <v>2250</v>
      </c>
      <c r="C1524" s="105" t="s">
        <v>4184</v>
      </c>
      <c r="D1524" s="105" t="s">
        <v>1346</v>
      </c>
      <c r="E1524" s="106">
        <v>-62637</v>
      </c>
      <c r="F1524" s="107" t="s">
        <v>156</v>
      </c>
      <c r="G1524" s="106">
        <v>-5011</v>
      </c>
      <c r="H1524" s="106">
        <v>-67648</v>
      </c>
      <c r="I1524" s="105" t="s">
        <v>3423</v>
      </c>
      <c r="J1524" s="105" t="s">
        <v>3424</v>
      </c>
      <c r="K1524" s="105" t="s">
        <v>3425</v>
      </c>
      <c r="L1524" s="103" t="s">
        <v>791</v>
      </c>
    </row>
    <row r="1525" spans="1:12" x14ac:dyDescent="0.2">
      <c r="A1525" s="104">
        <v>45777</v>
      </c>
      <c r="B1525" s="105" t="s">
        <v>6289</v>
      </c>
      <c r="C1525" s="105" t="s">
        <v>4184</v>
      </c>
      <c r="D1525" s="105" t="s">
        <v>1346</v>
      </c>
      <c r="E1525" s="106">
        <v>-62637</v>
      </c>
      <c r="F1525" s="107" t="s">
        <v>156</v>
      </c>
      <c r="G1525" s="106">
        <v>-5011</v>
      </c>
      <c r="H1525" s="106">
        <v>-67648</v>
      </c>
      <c r="I1525" s="105" t="s">
        <v>3423</v>
      </c>
      <c r="J1525" s="105" t="s">
        <v>3424</v>
      </c>
      <c r="K1525" s="105" t="s">
        <v>3425</v>
      </c>
      <c r="L1525" s="103" t="s">
        <v>791</v>
      </c>
    </row>
    <row r="1526" spans="1:12" x14ac:dyDescent="0.2">
      <c r="A1526" s="104">
        <v>45777</v>
      </c>
      <c r="B1526" s="105" t="s">
        <v>6290</v>
      </c>
      <c r="C1526" s="105" t="s">
        <v>4184</v>
      </c>
      <c r="D1526" s="105" t="s">
        <v>1346</v>
      </c>
      <c r="E1526" s="106">
        <v>-250548</v>
      </c>
      <c r="F1526" s="107" t="s">
        <v>156</v>
      </c>
      <c r="G1526" s="106">
        <v>-20044</v>
      </c>
      <c r="H1526" s="106">
        <v>-270592</v>
      </c>
      <c r="I1526" s="105" t="s">
        <v>3423</v>
      </c>
      <c r="J1526" s="105" t="s">
        <v>3424</v>
      </c>
      <c r="K1526" s="105" t="s">
        <v>3425</v>
      </c>
      <c r="L1526" s="103" t="s">
        <v>791</v>
      </c>
    </row>
    <row r="1527" spans="1:12" x14ac:dyDescent="0.2">
      <c r="A1527" s="104">
        <v>45777</v>
      </c>
      <c r="B1527" s="105" t="s">
        <v>3503</v>
      </c>
      <c r="C1527" s="105" t="s">
        <v>4184</v>
      </c>
      <c r="D1527" s="105" t="s">
        <v>1346</v>
      </c>
      <c r="E1527" s="106">
        <v>-125274</v>
      </c>
      <c r="F1527" s="107" t="s">
        <v>156</v>
      </c>
      <c r="G1527" s="106">
        <v>-10022</v>
      </c>
      <c r="H1527" s="106">
        <v>-135296</v>
      </c>
      <c r="I1527" s="105" t="s">
        <v>3423</v>
      </c>
      <c r="J1527" s="105" t="s">
        <v>3424</v>
      </c>
      <c r="K1527" s="105" t="s">
        <v>3425</v>
      </c>
      <c r="L1527" s="103" t="s">
        <v>791</v>
      </c>
    </row>
    <row r="1528" spans="1:12" x14ac:dyDescent="0.2">
      <c r="A1528" s="104">
        <v>45777</v>
      </c>
      <c r="B1528" s="105" t="s">
        <v>3519</v>
      </c>
      <c r="C1528" s="105" t="s">
        <v>4184</v>
      </c>
      <c r="D1528" s="105" t="s">
        <v>1346</v>
      </c>
      <c r="E1528" s="106">
        <v>-62637</v>
      </c>
      <c r="F1528" s="107" t="s">
        <v>156</v>
      </c>
      <c r="G1528" s="106">
        <v>-5011</v>
      </c>
      <c r="H1528" s="106">
        <v>-67648</v>
      </c>
      <c r="I1528" s="105" t="s">
        <v>3423</v>
      </c>
      <c r="J1528" s="105" t="s">
        <v>3424</v>
      </c>
      <c r="K1528" s="105" t="s">
        <v>3425</v>
      </c>
      <c r="L1528" s="103" t="s">
        <v>791</v>
      </c>
    </row>
    <row r="1529" spans="1:12" x14ac:dyDescent="0.2">
      <c r="A1529" s="104">
        <v>45777</v>
      </c>
      <c r="B1529" s="105" t="s">
        <v>6291</v>
      </c>
      <c r="C1529" s="105" t="s">
        <v>3991</v>
      </c>
      <c r="D1529" s="105" t="s">
        <v>1346</v>
      </c>
      <c r="E1529" s="106">
        <v>-250548</v>
      </c>
      <c r="F1529" s="107" t="s">
        <v>156</v>
      </c>
      <c r="G1529" s="106">
        <v>-20044</v>
      </c>
      <c r="H1529" s="106">
        <v>-270592</v>
      </c>
      <c r="I1529" s="105" t="s">
        <v>3434</v>
      </c>
      <c r="J1529" s="105" t="s">
        <v>3435</v>
      </c>
      <c r="K1529" s="105" t="s">
        <v>3436</v>
      </c>
      <c r="L1529" s="103" t="s">
        <v>791</v>
      </c>
    </row>
    <row r="1530" spans="1:12" x14ac:dyDescent="0.2">
      <c r="A1530" s="104">
        <v>45777</v>
      </c>
      <c r="B1530" s="105" t="s">
        <v>6292</v>
      </c>
      <c r="C1530" s="105" t="s">
        <v>3991</v>
      </c>
      <c r="D1530" s="105" t="s">
        <v>1346</v>
      </c>
      <c r="E1530" s="106">
        <v>-250548</v>
      </c>
      <c r="F1530" s="107" t="s">
        <v>156</v>
      </c>
      <c r="G1530" s="106">
        <v>-20044</v>
      </c>
      <c r="H1530" s="106">
        <v>-270592</v>
      </c>
      <c r="I1530" s="105" t="s">
        <v>3434</v>
      </c>
      <c r="J1530" s="105" t="s">
        <v>3435</v>
      </c>
      <c r="K1530" s="105" t="s">
        <v>3436</v>
      </c>
      <c r="L1530" s="103" t="s">
        <v>791</v>
      </c>
    </row>
    <row r="1531" spans="1:12" x14ac:dyDescent="0.2">
      <c r="A1531" s="104">
        <v>45777</v>
      </c>
      <c r="B1531" s="105" t="s">
        <v>6293</v>
      </c>
      <c r="C1531" s="105" t="s">
        <v>3991</v>
      </c>
      <c r="D1531" s="105" t="s">
        <v>1346</v>
      </c>
      <c r="E1531" s="106">
        <v>-187911</v>
      </c>
      <c r="F1531" s="107" t="s">
        <v>156</v>
      </c>
      <c r="G1531" s="106">
        <v>-15033</v>
      </c>
      <c r="H1531" s="106">
        <v>-202944</v>
      </c>
      <c r="I1531" s="105" t="s">
        <v>3434</v>
      </c>
      <c r="J1531" s="105" t="s">
        <v>3435</v>
      </c>
      <c r="K1531" s="105" t="s">
        <v>3436</v>
      </c>
      <c r="L1531" s="103" t="s">
        <v>791</v>
      </c>
    </row>
    <row r="1532" spans="1:12" x14ac:dyDescent="0.2">
      <c r="A1532" s="104">
        <v>45777</v>
      </c>
      <c r="B1532" s="105" t="s">
        <v>6294</v>
      </c>
      <c r="C1532" s="105" t="s">
        <v>3991</v>
      </c>
      <c r="D1532" s="105" t="s">
        <v>1346</v>
      </c>
      <c r="E1532" s="106">
        <v>-62637</v>
      </c>
      <c r="F1532" s="107" t="s">
        <v>156</v>
      </c>
      <c r="G1532" s="106">
        <v>-5011</v>
      </c>
      <c r="H1532" s="106">
        <v>-67648</v>
      </c>
      <c r="I1532" s="105" t="s">
        <v>3434</v>
      </c>
      <c r="J1532" s="105" t="s">
        <v>3435</v>
      </c>
      <c r="K1532" s="105" t="s">
        <v>3436</v>
      </c>
      <c r="L1532" s="103" t="s">
        <v>791</v>
      </c>
    </row>
    <row r="1533" spans="1:12" x14ac:dyDescent="0.2">
      <c r="A1533" s="104">
        <v>45777</v>
      </c>
      <c r="B1533" s="105" t="s">
        <v>6295</v>
      </c>
      <c r="C1533" s="105" t="s">
        <v>3991</v>
      </c>
      <c r="D1533" s="105" t="s">
        <v>1346</v>
      </c>
      <c r="E1533" s="106">
        <v>-125274</v>
      </c>
      <c r="F1533" s="107" t="s">
        <v>156</v>
      </c>
      <c r="G1533" s="106">
        <v>-10022</v>
      </c>
      <c r="H1533" s="106">
        <v>-135296</v>
      </c>
      <c r="I1533" s="105" t="s">
        <v>3434</v>
      </c>
      <c r="J1533" s="105" t="s">
        <v>3435</v>
      </c>
      <c r="K1533" s="105" t="s">
        <v>3436</v>
      </c>
      <c r="L1533" s="103" t="s">
        <v>791</v>
      </c>
    </row>
    <row r="1534" spans="1:12" x14ac:dyDescent="0.2">
      <c r="A1534" s="104">
        <v>45777</v>
      </c>
      <c r="B1534" s="105" t="s">
        <v>6296</v>
      </c>
      <c r="C1534" s="105" t="s">
        <v>3991</v>
      </c>
      <c r="D1534" s="105" t="s">
        <v>1346</v>
      </c>
      <c r="E1534" s="106">
        <v>-125274</v>
      </c>
      <c r="F1534" s="107" t="s">
        <v>156</v>
      </c>
      <c r="G1534" s="106">
        <v>-10022</v>
      </c>
      <c r="H1534" s="106">
        <v>-135296</v>
      </c>
      <c r="I1534" s="105" t="s">
        <v>3434</v>
      </c>
      <c r="J1534" s="105" t="s">
        <v>3435</v>
      </c>
      <c r="K1534" s="105" t="s">
        <v>3436</v>
      </c>
      <c r="L1534" s="103" t="s">
        <v>791</v>
      </c>
    </row>
    <row r="1535" spans="1:12" x14ac:dyDescent="0.2">
      <c r="A1535" s="104">
        <v>45777</v>
      </c>
      <c r="B1535" s="105" t="s">
        <v>6297</v>
      </c>
      <c r="C1535" s="105" t="s">
        <v>3991</v>
      </c>
      <c r="D1535" s="105" t="s">
        <v>1346</v>
      </c>
      <c r="E1535" s="106">
        <v>-250548</v>
      </c>
      <c r="F1535" s="107" t="s">
        <v>156</v>
      </c>
      <c r="G1535" s="106">
        <v>-20044</v>
      </c>
      <c r="H1535" s="106">
        <v>-270592</v>
      </c>
      <c r="I1535" s="105" t="s">
        <v>3434</v>
      </c>
      <c r="J1535" s="105" t="s">
        <v>3435</v>
      </c>
      <c r="K1535" s="105" t="s">
        <v>3436</v>
      </c>
      <c r="L1535" s="103" t="s">
        <v>791</v>
      </c>
    </row>
    <row r="1536" spans="1:12" x14ac:dyDescent="0.2">
      <c r="A1536" s="104">
        <v>45777</v>
      </c>
      <c r="B1536" s="105" t="s">
        <v>6298</v>
      </c>
      <c r="C1536" s="105" t="s">
        <v>3991</v>
      </c>
      <c r="D1536" s="105" t="s">
        <v>1346</v>
      </c>
      <c r="E1536" s="106">
        <v>-187911</v>
      </c>
      <c r="F1536" s="107" t="s">
        <v>156</v>
      </c>
      <c r="G1536" s="106">
        <v>-15033</v>
      </c>
      <c r="H1536" s="106">
        <v>-202944</v>
      </c>
      <c r="I1536" s="105" t="s">
        <v>3434</v>
      </c>
      <c r="J1536" s="105" t="s">
        <v>3435</v>
      </c>
      <c r="K1536" s="105" t="s">
        <v>3436</v>
      </c>
      <c r="L1536" s="103" t="s">
        <v>791</v>
      </c>
    </row>
    <row r="1537" spans="1:12" x14ac:dyDescent="0.2">
      <c r="A1537" s="104">
        <v>45777</v>
      </c>
      <c r="B1537" s="105" t="s">
        <v>6299</v>
      </c>
      <c r="C1537" s="105" t="s">
        <v>3991</v>
      </c>
      <c r="D1537" s="105" t="s">
        <v>1346</v>
      </c>
      <c r="E1537" s="106">
        <v>-148350</v>
      </c>
      <c r="F1537" s="107" t="s">
        <v>156</v>
      </c>
      <c r="G1537" s="106">
        <v>-11868</v>
      </c>
      <c r="H1537" s="106">
        <v>-160218</v>
      </c>
      <c r="I1537" s="105" t="s">
        <v>3434</v>
      </c>
      <c r="J1537" s="105" t="s">
        <v>3435</v>
      </c>
      <c r="K1537" s="105" t="s">
        <v>3436</v>
      </c>
      <c r="L1537" s="103" t="s">
        <v>791</v>
      </c>
    </row>
    <row r="1538" spans="1:12" x14ac:dyDescent="0.2">
      <c r="A1538" s="104">
        <v>45777</v>
      </c>
      <c r="B1538" s="105" t="s">
        <v>6300</v>
      </c>
      <c r="C1538" s="105" t="s">
        <v>3991</v>
      </c>
      <c r="D1538" s="105" t="s">
        <v>1346</v>
      </c>
      <c r="E1538" s="106">
        <v>-313185</v>
      </c>
      <c r="F1538" s="107" t="s">
        <v>156</v>
      </c>
      <c r="G1538" s="106">
        <v>-25055</v>
      </c>
      <c r="H1538" s="106">
        <v>-338240</v>
      </c>
      <c r="I1538" s="105" t="s">
        <v>3434</v>
      </c>
      <c r="J1538" s="105" t="s">
        <v>3435</v>
      </c>
      <c r="K1538" s="105" t="s">
        <v>3436</v>
      </c>
      <c r="L1538" s="103" t="s">
        <v>791</v>
      </c>
    </row>
    <row r="1539" spans="1:12" x14ac:dyDescent="0.2">
      <c r="A1539" s="104">
        <v>45777</v>
      </c>
      <c r="B1539" s="105" t="s">
        <v>6301</v>
      </c>
      <c r="C1539" s="105" t="s">
        <v>3991</v>
      </c>
      <c r="D1539" s="105" t="s">
        <v>1346</v>
      </c>
      <c r="E1539" s="106">
        <v>-187911</v>
      </c>
      <c r="F1539" s="107" t="s">
        <v>156</v>
      </c>
      <c r="G1539" s="106">
        <v>-15033</v>
      </c>
      <c r="H1539" s="106">
        <v>-202944</v>
      </c>
      <c r="I1539" s="105" t="s">
        <v>3434</v>
      </c>
      <c r="J1539" s="105" t="s">
        <v>3435</v>
      </c>
      <c r="K1539" s="105" t="s">
        <v>3436</v>
      </c>
      <c r="L1539" s="103" t="s">
        <v>791</v>
      </c>
    </row>
    <row r="1540" spans="1:12" x14ac:dyDescent="0.2">
      <c r="A1540" s="104">
        <v>45777</v>
      </c>
      <c r="B1540" s="105" t="s">
        <v>6302</v>
      </c>
      <c r="C1540" s="105" t="s">
        <v>3991</v>
      </c>
      <c r="D1540" s="105" t="s">
        <v>1346</v>
      </c>
      <c r="E1540" s="106">
        <v>-187911</v>
      </c>
      <c r="F1540" s="107" t="s">
        <v>156</v>
      </c>
      <c r="G1540" s="106">
        <v>-15033</v>
      </c>
      <c r="H1540" s="106">
        <v>-202944</v>
      </c>
      <c r="I1540" s="105" t="s">
        <v>3434</v>
      </c>
      <c r="J1540" s="105" t="s">
        <v>3435</v>
      </c>
      <c r="K1540" s="105" t="s">
        <v>3436</v>
      </c>
      <c r="L1540" s="103" t="s">
        <v>791</v>
      </c>
    </row>
    <row r="1541" spans="1:12" x14ac:dyDescent="0.2">
      <c r="A1541" s="104">
        <v>45777</v>
      </c>
      <c r="B1541" s="105" t="s">
        <v>6303</v>
      </c>
      <c r="C1541" s="105" t="s">
        <v>3991</v>
      </c>
      <c r="D1541" s="105" t="s">
        <v>1346</v>
      </c>
      <c r="E1541" s="106">
        <v>-62637</v>
      </c>
      <c r="F1541" s="107" t="s">
        <v>156</v>
      </c>
      <c r="G1541" s="106">
        <v>-5011</v>
      </c>
      <c r="H1541" s="106">
        <v>-67648</v>
      </c>
      <c r="I1541" s="105" t="s">
        <v>3434</v>
      </c>
      <c r="J1541" s="105" t="s">
        <v>3435</v>
      </c>
      <c r="K1541" s="105" t="s">
        <v>3436</v>
      </c>
      <c r="L1541" s="103" t="s">
        <v>791</v>
      </c>
    </row>
    <row r="1542" spans="1:12" x14ac:dyDescent="0.2">
      <c r="A1542" s="104">
        <v>45777</v>
      </c>
      <c r="B1542" s="105" t="s">
        <v>6304</v>
      </c>
      <c r="C1542" s="105" t="s">
        <v>3991</v>
      </c>
      <c r="D1542" s="105" t="s">
        <v>1346</v>
      </c>
      <c r="E1542" s="106">
        <v>-125274</v>
      </c>
      <c r="F1542" s="107" t="s">
        <v>156</v>
      </c>
      <c r="G1542" s="106">
        <v>-10022</v>
      </c>
      <c r="H1542" s="106">
        <v>-135296</v>
      </c>
      <c r="I1542" s="105" t="s">
        <v>3434</v>
      </c>
      <c r="J1542" s="105" t="s">
        <v>3435</v>
      </c>
      <c r="K1542" s="105" t="s">
        <v>3436</v>
      </c>
      <c r="L1542" s="103" t="s">
        <v>791</v>
      </c>
    </row>
    <row r="1543" spans="1:12" x14ac:dyDescent="0.2">
      <c r="A1543" s="104">
        <v>45777</v>
      </c>
      <c r="B1543" s="105" t="s">
        <v>6305</v>
      </c>
      <c r="C1543" s="105" t="s">
        <v>3991</v>
      </c>
      <c r="D1543" s="105" t="s">
        <v>1346</v>
      </c>
      <c r="E1543" s="106">
        <v>-313185</v>
      </c>
      <c r="F1543" s="107" t="s">
        <v>156</v>
      </c>
      <c r="G1543" s="106">
        <v>-25055</v>
      </c>
      <c r="H1543" s="106">
        <v>-338240</v>
      </c>
      <c r="I1543" s="105" t="s">
        <v>3434</v>
      </c>
      <c r="J1543" s="105" t="s">
        <v>3435</v>
      </c>
      <c r="K1543" s="105" t="s">
        <v>3436</v>
      </c>
      <c r="L1543" s="103" t="s">
        <v>791</v>
      </c>
    </row>
    <row r="1544" spans="1:12" x14ac:dyDescent="0.2">
      <c r="A1544" s="104">
        <v>45777</v>
      </c>
      <c r="B1544" s="105" t="s">
        <v>6306</v>
      </c>
      <c r="C1544" s="105" t="s">
        <v>3991</v>
      </c>
      <c r="D1544" s="105" t="s">
        <v>1346</v>
      </c>
      <c r="E1544" s="106">
        <v>-125274</v>
      </c>
      <c r="F1544" s="107" t="s">
        <v>156</v>
      </c>
      <c r="G1544" s="106">
        <v>-10022</v>
      </c>
      <c r="H1544" s="106">
        <v>-135296</v>
      </c>
      <c r="I1544" s="105" t="s">
        <v>3434</v>
      </c>
      <c r="J1544" s="105" t="s">
        <v>3435</v>
      </c>
      <c r="K1544" s="105" t="s">
        <v>3436</v>
      </c>
      <c r="L1544" s="103" t="s">
        <v>791</v>
      </c>
    </row>
    <row r="1545" spans="1:12" x14ac:dyDescent="0.2">
      <c r="A1545" s="104">
        <v>45777</v>
      </c>
      <c r="B1545" s="105" t="s">
        <v>6307</v>
      </c>
      <c r="C1545" s="105" t="s">
        <v>3991</v>
      </c>
      <c r="D1545" s="105" t="s">
        <v>1346</v>
      </c>
      <c r="E1545" s="106">
        <v>-250548</v>
      </c>
      <c r="F1545" s="107" t="s">
        <v>156</v>
      </c>
      <c r="G1545" s="106">
        <v>-20044</v>
      </c>
      <c r="H1545" s="106">
        <v>-270592</v>
      </c>
      <c r="I1545" s="105" t="s">
        <v>3434</v>
      </c>
      <c r="J1545" s="105" t="s">
        <v>3435</v>
      </c>
      <c r="K1545" s="105" t="s">
        <v>3436</v>
      </c>
      <c r="L1545" s="103" t="s">
        <v>791</v>
      </c>
    </row>
    <row r="1546" spans="1:12" x14ac:dyDescent="0.2">
      <c r="A1546" s="104">
        <v>45777</v>
      </c>
      <c r="B1546" s="105" t="s">
        <v>6308</v>
      </c>
      <c r="C1546" s="105" t="s">
        <v>3991</v>
      </c>
      <c r="D1546" s="105" t="s">
        <v>1346</v>
      </c>
      <c r="E1546" s="106">
        <v>-62637</v>
      </c>
      <c r="F1546" s="107" t="s">
        <v>156</v>
      </c>
      <c r="G1546" s="106">
        <v>-5011</v>
      </c>
      <c r="H1546" s="106">
        <v>-67648</v>
      </c>
      <c r="I1546" s="105" t="s">
        <v>3434</v>
      </c>
      <c r="J1546" s="105" t="s">
        <v>3435</v>
      </c>
      <c r="K1546" s="105" t="s">
        <v>3436</v>
      </c>
      <c r="L1546" s="103" t="s">
        <v>791</v>
      </c>
    </row>
    <row r="1547" spans="1:12" x14ac:dyDescent="0.2">
      <c r="A1547" s="104">
        <v>45777</v>
      </c>
      <c r="B1547" s="105" t="s">
        <v>6309</v>
      </c>
      <c r="C1547" s="105" t="s">
        <v>3991</v>
      </c>
      <c r="D1547" s="105" t="s">
        <v>1346</v>
      </c>
      <c r="E1547" s="106">
        <v>-125274</v>
      </c>
      <c r="F1547" s="107" t="s">
        <v>156</v>
      </c>
      <c r="G1547" s="106">
        <v>-10022</v>
      </c>
      <c r="H1547" s="106">
        <v>-135296</v>
      </c>
      <c r="I1547" s="105" t="s">
        <v>3434</v>
      </c>
      <c r="J1547" s="105" t="s">
        <v>3435</v>
      </c>
      <c r="K1547" s="105" t="s">
        <v>3436</v>
      </c>
      <c r="L1547" s="103" t="s">
        <v>791</v>
      </c>
    </row>
    <row r="1548" spans="1:12" x14ac:dyDescent="0.2">
      <c r="A1548" s="104">
        <v>45777</v>
      </c>
      <c r="B1548" s="105" t="s">
        <v>6310</v>
      </c>
      <c r="C1548" s="105" t="s">
        <v>3991</v>
      </c>
      <c r="D1548" s="105" t="s">
        <v>1346</v>
      </c>
      <c r="E1548" s="106">
        <v>-171426</v>
      </c>
      <c r="F1548" s="107" t="s">
        <v>156</v>
      </c>
      <c r="G1548" s="106">
        <v>-13714</v>
      </c>
      <c r="H1548" s="106">
        <v>-185140</v>
      </c>
      <c r="I1548" s="105" t="s">
        <v>3434</v>
      </c>
      <c r="J1548" s="105" t="s">
        <v>3435</v>
      </c>
      <c r="K1548" s="105" t="s">
        <v>3436</v>
      </c>
      <c r="L1548" s="103" t="s">
        <v>791</v>
      </c>
    </row>
    <row r="1549" spans="1:12" x14ac:dyDescent="0.2">
      <c r="A1549" s="104">
        <v>45777</v>
      </c>
      <c r="B1549" s="105" t="s">
        <v>6311</v>
      </c>
      <c r="C1549" s="105" t="s">
        <v>3991</v>
      </c>
      <c r="D1549" s="105" t="s">
        <v>1346</v>
      </c>
      <c r="E1549" s="106">
        <v>-125274</v>
      </c>
      <c r="F1549" s="107" t="s">
        <v>156</v>
      </c>
      <c r="G1549" s="106">
        <v>-10022</v>
      </c>
      <c r="H1549" s="106">
        <v>-135296</v>
      </c>
      <c r="I1549" s="105" t="s">
        <v>3434</v>
      </c>
      <c r="J1549" s="105" t="s">
        <v>3435</v>
      </c>
      <c r="K1549" s="105" t="s">
        <v>3436</v>
      </c>
      <c r="L1549" s="103" t="s">
        <v>791</v>
      </c>
    </row>
    <row r="1550" spans="1:12" x14ac:dyDescent="0.2">
      <c r="A1550" s="104">
        <v>45777</v>
      </c>
      <c r="B1550" s="105" t="s">
        <v>6312</v>
      </c>
      <c r="C1550" s="105" t="s">
        <v>3991</v>
      </c>
      <c r="D1550" s="105" t="s">
        <v>1346</v>
      </c>
      <c r="E1550" s="106">
        <v>-62637</v>
      </c>
      <c r="F1550" s="107" t="s">
        <v>156</v>
      </c>
      <c r="G1550" s="106">
        <v>-5011</v>
      </c>
      <c r="H1550" s="106">
        <v>-67648</v>
      </c>
      <c r="I1550" s="105" t="s">
        <v>3434</v>
      </c>
      <c r="J1550" s="105" t="s">
        <v>3435</v>
      </c>
      <c r="K1550" s="105" t="s">
        <v>3436</v>
      </c>
      <c r="L1550" s="103" t="s">
        <v>791</v>
      </c>
    </row>
    <row r="1551" spans="1:12" x14ac:dyDescent="0.2">
      <c r="A1551" s="104">
        <v>45777</v>
      </c>
      <c r="B1551" s="105" t="s">
        <v>1565</v>
      </c>
      <c r="C1551" s="105" t="s">
        <v>3991</v>
      </c>
      <c r="D1551" s="105" t="s">
        <v>1346</v>
      </c>
      <c r="E1551" s="106">
        <v>-187911</v>
      </c>
      <c r="F1551" s="107" t="s">
        <v>156</v>
      </c>
      <c r="G1551" s="106">
        <v>-15033</v>
      </c>
      <c r="H1551" s="106">
        <v>-202944</v>
      </c>
      <c r="I1551" s="105" t="s">
        <v>3434</v>
      </c>
      <c r="J1551" s="105" t="s">
        <v>3435</v>
      </c>
      <c r="K1551" s="105" t="s">
        <v>3436</v>
      </c>
      <c r="L1551" s="103" t="s">
        <v>791</v>
      </c>
    </row>
    <row r="1552" spans="1:12" x14ac:dyDescent="0.2">
      <c r="A1552" s="104">
        <v>45777</v>
      </c>
      <c r="B1552" s="105" t="s">
        <v>6313</v>
      </c>
      <c r="C1552" s="105" t="s">
        <v>3991</v>
      </c>
      <c r="D1552" s="105" t="s">
        <v>1346</v>
      </c>
      <c r="E1552" s="106">
        <v>-336261</v>
      </c>
      <c r="F1552" s="107" t="s">
        <v>156</v>
      </c>
      <c r="G1552" s="106">
        <v>-26901</v>
      </c>
      <c r="H1552" s="106">
        <v>-363162</v>
      </c>
      <c r="I1552" s="105" t="s">
        <v>3434</v>
      </c>
      <c r="J1552" s="105" t="s">
        <v>3435</v>
      </c>
      <c r="K1552" s="105" t="s">
        <v>3436</v>
      </c>
      <c r="L1552" s="103" t="s">
        <v>791</v>
      </c>
    </row>
    <row r="1553" spans="1:12" x14ac:dyDescent="0.2">
      <c r="A1553" s="104">
        <v>45777</v>
      </c>
      <c r="B1553" s="105" t="s">
        <v>6314</v>
      </c>
      <c r="C1553" s="105" t="s">
        <v>3991</v>
      </c>
      <c r="D1553" s="105" t="s">
        <v>1346</v>
      </c>
      <c r="E1553" s="106">
        <v>-92304</v>
      </c>
      <c r="F1553" s="107" t="s">
        <v>156</v>
      </c>
      <c r="G1553" s="106">
        <v>-7384</v>
      </c>
      <c r="H1553" s="106">
        <v>-99688</v>
      </c>
      <c r="I1553" s="105" t="s">
        <v>3434</v>
      </c>
      <c r="J1553" s="105" t="s">
        <v>3435</v>
      </c>
      <c r="K1553" s="105" t="s">
        <v>3436</v>
      </c>
      <c r="L1553" s="103" t="s">
        <v>791</v>
      </c>
    </row>
    <row r="1554" spans="1:12" x14ac:dyDescent="0.2">
      <c r="A1554" s="104">
        <v>45777</v>
      </c>
      <c r="B1554" s="105" t="s">
        <v>6315</v>
      </c>
      <c r="C1554" s="105" t="s">
        <v>3991</v>
      </c>
      <c r="D1554" s="105" t="s">
        <v>1346</v>
      </c>
      <c r="E1554" s="106">
        <v>-187911</v>
      </c>
      <c r="F1554" s="107" t="s">
        <v>156</v>
      </c>
      <c r="G1554" s="106">
        <v>-15033</v>
      </c>
      <c r="H1554" s="106">
        <v>-202944</v>
      </c>
      <c r="I1554" s="105" t="s">
        <v>3434</v>
      </c>
      <c r="J1554" s="105" t="s">
        <v>3435</v>
      </c>
      <c r="K1554" s="105" t="s">
        <v>3436</v>
      </c>
      <c r="L1554" s="103" t="s">
        <v>791</v>
      </c>
    </row>
    <row r="1555" spans="1:12" x14ac:dyDescent="0.2">
      <c r="A1555" s="104">
        <v>45777</v>
      </c>
      <c r="B1555" s="105" t="s">
        <v>6316</v>
      </c>
      <c r="C1555" s="105" t="s">
        <v>3991</v>
      </c>
      <c r="D1555" s="105" t="s">
        <v>1346</v>
      </c>
      <c r="E1555" s="106">
        <v>-69228</v>
      </c>
      <c r="F1555" s="107" t="s">
        <v>156</v>
      </c>
      <c r="G1555" s="106">
        <v>-5538</v>
      </c>
      <c r="H1555" s="106">
        <v>-74766</v>
      </c>
      <c r="I1555" s="105" t="s">
        <v>3434</v>
      </c>
      <c r="J1555" s="105" t="s">
        <v>3435</v>
      </c>
      <c r="K1555" s="105" t="s">
        <v>3436</v>
      </c>
      <c r="L1555" s="103" t="s">
        <v>791</v>
      </c>
    </row>
    <row r="1556" spans="1:12" x14ac:dyDescent="0.2">
      <c r="A1556" s="104">
        <v>45777</v>
      </c>
      <c r="B1556" s="105" t="s">
        <v>6317</v>
      </c>
      <c r="C1556" s="105" t="s">
        <v>3991</v>
      </c>
      <c r="D1556" s="105" t="s">
        <v>1346</v>
      </c>
      <c r="E1556" s="106">
        <v>-250548</v>
      </c>
      <c r="F1556" s="107" t="s">
        <v>156</v>
      </c>
      <c r="G1556" s="106">
        <v>-20044</v>
      </c>
      <c r="H1556" s="106">
        <v>-270592</v>
      </c>
      <c r="I1556" s="105" t="s">
        <v>3434</v>
      </c>
      <c r="J1556" s="105" t="s">
        <v>3435</v>
      </c>
      <c r="K1556" s="105" t="s">
        <v>3436</v>
      </c>
      <c r="L1556" s="103" t="s">
        <v>791</v>
      </c>
    </row>
    <row r="1557" spans="1:12" x14ac:dyDescent="0.2">
      <c r="A1557" s="104">
        <v>45777</v>
      </c>
      <c r="B1557" s="105" t="s">
        <v>6318</v>
      </c>
      <c r="C1557" s="105" t="s">
        <v>3991</v>
      </c>
      <c r="D1557" s="105" t="s">
        <v>1346</v>
      </c>
      <c r="E1557" s="106">
        <v>-62637</v>
      </c>
      <c r="F1557" s="107" t="s">
        <v>156</v>
      </c>
      <c r="G1557" s="106">
        <v>-5011</v>
      </c>
      <c r="H1557" s="106">
        <v>-67648</v>
      </c>
      <c r="I1557" s="105" t="s">
        <v>3434</v>
      </c>
      <c r="J1557" s="105" t="s">
        <v>3435</v>
      </c>
      <c r="K1557" s="105" t="s">
        <v>3436</v>
      </c>
      <c r="L1557" s="103" t="s">
        <v>791</v>
      </c>
    </row>
    <row r="1558" spans="1:12" x14ac:dyDescent="0.2">
      <c r="A1558" s="104">
        <v>45777</v>
      </c>
      <c r="B1558" s="105" t="s">
        <v>6319</v>
      </c>
      <c r="C1558" s="105" t="s">
        <v>3991</v>
      </c>
      <c r="D1558" s="105" t="s">
        <v>1346</v>
      </c>
      <c r="E1558" s="106">
        <v>-187911</v>
      </c>
      <c r="F1558" s="107" t="s">
        <v>156</v>
      </c>
      <c r="G1558" s="106">
        <v>-15033</v>
      </c>
      <c r="H1558" s="106">
        <v>-202944</v>
      </c>
      <c r="I1558" s="105" t="s">
        <v>3434</v>
      </c>
      <c r="J1558" s="105" t="s">
        <v>3435</v>
      </c>
      <c r="K1558" s="105" t="s">
        <v>3436</v>
      </c>
      <c r="L1558" s="103" t="s">
        <v>791</v>
      </c>
    </row>
    <row r="1559" spans="1:12" x14ac:dyDescent="0.2">
      <c r="A1559" s="104">
        <v>45777</v>
      </c>
      <c r="B1559" s="105" t="s">
        <v>6320</v>
      </c>
      <c r="C1559" s="105" t="s">
        <v>3991</v>
      </c>
      <c r="D1559" s="105" t="s">
        <v>1346</v>
      </c>
      <c r="E1559" s="106">
        <v>-125274</v>
      </c>
      <c r="F1559" s="107" t="s">
        <v>156</v>
      </c>
      <c r="G1559" s="106">
        <v>-10022</v>
      </c>
      <c r="H1559" s="106">
        <v>-135296</v>
      </c>
      <c r="I1559" s="105" t="s">
        <v>3434</v>
      </c>
      <c r="J1559" s="105" t="s">
        <v>3435</v>
      </c>
      <c r="K1559" s="105" t="s">
        <v>3436</v>
      </c>
      <c r="L1559" s="103" t="s">
        <v>791</v>
      </c>
    </row>
    <row r="1560" spans="1:12" x14ac:dyDescent="0.2">
      <c r="A1560" s="104">
        <v>45777</v>
      </c>
      <c r="B1560" s="105" t="s">
        <v>6321</v>
      </c>
      <c r="C1560" s="105" t="s">
        <v>3991</v>
      </c>
      <c r="D1560" s="105" t="s">
        <v>1346</v>
      </c>
      <c r="E1560" s="106">
        <v>-62637</v>
      </c>
      <c r="F1560" s="107" t="s">
        <v>156</v>
      </c>
      <c r="G1560" s="106">
        <v>-5011</v>
      </c>
      <c r="H1560" s="106">
        <v>-67648</v>
      </c>
      <c r="I1560" s="105" t="s">
        <v>3434</v>
      </c>
      <c r="J1560" s="105" t="s">
        <v>3435</v>
      </c>
      <c r="K1560" s="105" t="s">
        <v>3436</v>
      </c>
      <c r="L1560" s="103" t="s">
        <v>791</v>
      </c>
    </row>
    <row r="1561" spans="1:12" x14ac:dyDescent="0.2">
      <c r="A1561" s="104">
        <v>45777</v>
      </c>
      <c r="B1561" s="105" t="s">
        <v>6322</v>
      </c>
      <c r="C1561" s="105" t="s">
        <v>3991</v>
      </c>
      <c r="D1561" s="105" t="s">
        <v>1346</v>
      </c>
      <c r="E1561" s="106">
        <v>-62637</v>
      </c>
      <c r="F1561" s="107" t="s">
        <v>156</v>
      </c>
      <c r="G1561" s="106">
        <v>-5011</v>
      </c>
      <c r="H1561" s="106">
        <v>-67648</v>
      </c>
      <c r="I1561" s="105" t="s">
        <v>3434</v>
      </c>
      <c r="J1561" s="105" t="s">
        <v>3435</v>
      </c>
      <c r="K1561" s="105" t="s">
        <v>3436</v>
      </c>
      <c r="L1561" s="103" t="s">
        <v>791</v>
      </c>
    </row>
    <row r="1562" spans="1:12" x14ac:dyDescent="0.2">
      <c r="A1562" s="104">
        <v>45777</v>
      </c>
      <c r="B1562" s="105" t="s">
        <v>6323</v>
      </c>
      <c r="C1562" s="105" t="s">
        <v>3991</v>
      </c>
      <c r="D1562" s="105" t="s">
        <v>1346</v>
      </c>
      <c r="E1562" s="106">
        <v>-62637</v>
      </c>
      <c r="F1562" s="107" t="s">
        <v>156</v>
      </c>
      <c r="G1562" s="106">
        <v>-5011</v>
      </c>
      <c r="H1562" s="106">
        <v>-67648</v>
      </c>
      <c r="I1562" s="105" t="s">
        <v>3434</v>
      </c>
      <c r="J1562" s="105" t="s">
        <v>3435</v>
      </c>
      <c r="K1562" s="105" t="s">
        <v>3436</v>
      </c>
      <c r="L1562" s="103" t="s">
        <v>791</v>
      </c>
    </row>
    <row r="1563" spans="1:12" x14ac:dyDescent="0.2">
      <c r="A1563" s="104">
        <v>45777</v>
      </c>
      <c r="B1563" s="105" t="s">
        <v>6324</v>
      </c>
      <c r="C1563" s="105" t="s">
        <v>3991</v>
      </c>
      <c r="D1563" s="105" t="s">
        <v>1346</v>
      </c>
      <c r="E1563" s="106">
        <v>-187911</v>
      </c>
      <c r="F1563" s="107" t="s">
        <v>156</v>
      </c>
      <c r="G1563" s="106">
        <v>-15033</v>
      </c>
      <c r="H1563" s="106">
        <v>-202944</v>
      </c>
      <c r="I1563" s="105" t="s">
        <v>3434</v>
      </c>
      <c r="J1563" s="105" t="s">
        <v>3435</v>
      </c>
      <c r="K1563" s="105" t="s">
        <v>3436</v>
      </c>
      <c r="L1563" s="103" t="s">
        <v>791</v>
      </c>
    </row>
    <row r="1564" spans="1:12" x14ac:dyDescent="0.2">
      <c r="A1564" s="104">
        <v>45777</v>
      </c>
      <c r="B1564" s="105" t="s">
        <v>6325</v>
      </c>
      <c r="C1564" s="105" t="s">
        <v>3991</v>
      </c>
      <c r="D1564" s="105" t="s">
        <v>1346</v>
      </c>
      <c r="E1564" s="106">
        <v>-187911</v>
      </c>
      <c r="F1564" s="107" t="s">
        <v>156</v>
      </c>
      <c r="G1564" s="106">
        <v>-15033</v>
      </c>
      <c r="H1564" s="106">
        <v>-202944</v>
      </c>
      <c r="I1564" s="105" t="s">
        <v>3434</v>
      </c>
      <c r="J1564" s="105" t="s">
        <v>3435</v>
      </c>
      <c r="K1564" s="105" t="s">
        <v>3436</v>
      </c>
      <c r="L1564" s="103" t="s">
        <v>791</v>
      </c>
    </row>
    <row r="1565" spans="1:12" x14ac:dyDescent="0.2">
      <c r="A1565" s="104">
        <v>45779</v>
      </c>
      <c r="B1565" s="105" t="s">
        <v>6326</v>
      </c>
      <c r="C1565" s="105" t="s">
        <v>775</v>
      </c>
      <c r="D1565" s="105" t="s">
        <v>6327</v>
      </c>
      <c r="E1565" s="106">
        <v>481308</v>
      </c>
      <c r="F1565" s="107" t="s">
        <v>156</v>
      </c>
      <c r="G1565" s="106">
        <v>38505</v>
      </c>
      <c r="H1565" s="106">
        <v>519813</v>
      </c>
      <c r="I1565" s="105" t="s">
        <v>3434</v>
      </c>
      <c r="J1565" s="105" t="s">
        <v>3435</v>
      </c>
      <c r="K1565" s="105" t="s">
        <v>3436</v>
      </c>
      <c r="L1565" s="103" t="s">
        <v>794</v>
      </c>
    </row>
    <row r="1566" spans="1:12" x14ac:dyDescent="0.2">
      <c r="A1566" s="104">
        <v>45779</v>
      </c>
      <c r="B1566" s="105" t="s">
        <v>6328</v>
      </c>
      <c r="C1566" s="105" t="s">
        <v>775</v>
      </c>
      <c r="D1566" s="105" t="s">
        <v>6329</v>
      </c>
      <c r="E1566" s="106">
        <v>230760</v>
      </c>
      <c r="F1566" s="107" t="s">
        <v>156</v>
      </c>
      <c r="G1566" s="106">
        <v>18461</v>
      </c>
      <c r="H1566" s="106">
        <v>249221</v>
      </c>
      <c r="I1566" s="105" t="s">
        <v>3434</v>
      </c>
      <c r="J1566" s="105" t="s">
        <v>3435</v>
      </c>
      <c r="K1566" s="105" t="s">
        <v>3436</v>
      </c>
      <c r="L1566" s="103" t="s">
        <v>794</v>
      </c>
    </row>
    <row r="1567" spans="1:12" x14ac:dyDescent="0.2">
      <c r="A1567" s="104">
        <v>45779</v>
      </c>
      <c r="B1567" s="105" t="s">
        <v>6330</v>
      </c>
      <c r="C1567" s="105" t="s">
        <v>775</v>
      </c>
      <c r="D1567" s="105" t="s">
        <v>6331</v>
      </c>
      <c r="E1567" s="106">
        <v>626370</v>
      </c>
      <c r="F1567" s="107" t="s">
        <v>156</v>
      </c>
      <c r="G1567" s="106">
        <v>50110</v>
      </c>
      <c r="H1567" s="106">
        <v>676480</v>
      </c>
      <c r="I1567" s="105" t="s">
        <v>3434</v>
      </c>
      <c r="J1567" s="105" t="s">
        <v>3435</v>
      </c>
      <c r="K1567" s="105" t="s">
        <v>3436</v>
      </c>
      <c r="L1567" s="103" t="s">
        <v>794</v>
      </c>
    </row>
    <row r="1568" spans="1:12" x14ac:dyDescent="0.2">
      <c r="A1568" s="104">
        <v>45779</v>
      </c>
      <c r="B1568" s="105" t="s">
        <v>6332</v>
      </c>
      <c r="C1568" s="105" t="s">
        <v>775</v>
      </c>
      <c r="D1568" s="105" t="s">
        <v>6333</v>
      </c>
      <c r="E1568" s="106">
        <v>342852</v>
      </c>
      <c r="F1568" s="107" t="s">
        <v>156</v>
      </c>
      <c r="G1568" s="106">
        <v>27428</v>
      </c>
      <c r="H1568" s="106">
        <v>370280</v>
      </c>
      <c r="I1568" s="105" t="s">
        <v>3434</v>
      </c>
      <c r="J1568" s="105" t="s">
        <v>3435</v>
      </c>
      <c r="K1568" s="105" t="s">
        <v>3436</v>
      </c>
      <c r="L1568" s="103" t="s">
        <v>794</v>
      </c>
    </row>
    <row r="1569" spans="1:12" x14ac:dyDescent="0.2">
      <c r="A1569" s="104">
        <v>45779</v>
      </c>
      <c r="B1569" s="105" t="s">
        <v>6334</v>
      </c>
      <c r="C1569" s="105" t="s">
        <v>775</v>
      </c>
      <c r="D1569" s="105" t="s">
        <v>6335</v>
      </c>
      <c r="E1569" s="106">
        <v>428565</v>
      </c>
      <c r="F1569" s="107" t="s">
        <v>156</v>
      </c>
      <c r="G1569" s="106">
        <v>34285</v>
      </c>
      <c r="H1569" s="106">
        <v>462850</v>
      </c>
      <c r="I1569" s="105" t="s">
        <v>3434</v>
      </c>
      <c r="J1569" s="105" t="s">
        <v>3435</v>
      </c>
      <c r="K1569" s="105" t="s">
        <v>3436</v>
      </c>
      <c r="L1569" s="103" t="s">
        <v>794</v>
      </c>
    </row>
    <row r="1570" spans="1:12" x14ac:dyDescent="0.2">
      <c r="A1570" s="104">
        <v>45779</v>
      </c>
      <c r="B1570" s="105" t="s">
        <v>6336</v>
      </c>
      <c r="C1570" s="105" t="s">
        <v>775</v>
      </c>
      <c r="D1570" s="105" t="s">
        <v>6337</v>
      </c>
      <c r="E1570" s="106">
        <v>501096</v>
      </c>
      <c r="F1570" s="107" t="s">
        <v>156</v>
      </c>
      <c r="G1570" s="106">
        <v>40088</v>
      </c>
      <c r="H1570" s="106">
        <v>541184</v>
      </c>
      <c r="I1570" s="105" t="s">
        <v>3434</v>
      </c>
      <c r="J1570" s="105" t="s">
        <v>3435</v>
      </c>
      <c r="K1570" s="105" t="s">
        <v>3436</v>
      </c>
      <c r="L1570" s="103" t="s">
        <v>794</v>
      </c>
    </row>
    <row r="1571" spans="1:12" x14ac:dyDescent="0.2">
      <c r="A1571" s="104">
        <v>45779</v>
      </c>
      <c r="B1571" s="105" t="s">
        <v>6338</v>
      </c>
      <c r="C1571" s="105" t="s">
        <v>775</v>
      </c>
      <c r="D1571" s="105" t="s">
        <v>6339</v>
      </c>
      <c r="E1571" s="106">
        <v>972510</v>
      </c>
      <c r="F1571" s="107" t="s">
        <v>156</v>
      </c>
      <c r="G1571" s="106">
        <v>77801</v>
      </c>
      <c r="H1571" s="106">
        <v>1050311</v>
      </c>
      <c r="I1571" s="105" t="s">
        <v>3434</v>
      </c>
      <c r="J1571" s="105" t="s">
        <v>3435</v>
      </c>
      <c r="K1571" s="105" t="s">
        <v>3436</v>
      </c>
      <c r="L1571" s="103" t="s">
        <v>794</v>
      </c>
    </row>
    <row r="1572" spans="1:12" x14ac:dyDescent="0.2">
      <c r="A1572" s="104">
        <v>45779</v>
      </c>
      <c r="B1572" s="105" t="s">
        <v>6340</v>
      </c>
      <c r="C1572" s="105" t="s">
        <v>775</v>
      </c>
      <c r="D1572" s="105" t="s">
        <v>6341</v>
      </c>
      <c r="E1572" s="106">
        <v>501096</v>
      </c>
      <c r="F1572" s="107" t="s">
        <v>156</v>
      </c>
      <c r="G1572" s="106">
        <v>40088</v>
      </c>
      <c r="H1572" s="106">
        <v>541184</v>
      </c>
      <c r="I1572" s="105" t="s">
        <v>3434</v>
      </c>
      <c r="J1572" s="105" t="s">
        <v>3435</v>
      </c>
      <c r="K1572" s="105" t="s">
        <v>3436</v>
      </c>
      <c r="L1572" s="103" t="s">
        <v>794</v>
      </c>
    </row>
    <row r="1573" spans="1:12" x14ac:dyDescent="0.2">
      <c r="A1573" s="104">
        <v>45779</v>
      </c>
      <c r="B1573" s="105" t="s">
        <v>6342</v>
      </c>
      <c r="C1573" s="105" t="s">
        <v>775</v>
      </c>
      <c r="D1573" s="105" t="s">
        <v>6343</v>
      </c>
      <c r="E1573" s="106">
        <v>560430</v>
      </c>
      <c r="F1573" s="107" t="s">
        <v>156</v>
      </c>
      <c r="G1573" s="106">
        <v>44834</v>
      </c>
      <c r="H1573" s="106">
        <v>605264</v>
      </c>
      <c r="I1573" s="105" t="s">
        <v>3434</v>
      </c>
      <c r="J1573" s="105" t="s">
        <v>3435</v>
      </c>
      <c r="K1573" s="105" t="s">
        <v>3436</v>
      </c>
      <c r="L1573" s="103" t="s">
        <v>794</v>
      </c>
    </row>
    <row r="1574" spans="1:12" x14ac:dyDescent="0.2">
      <c r="A1574" s="104">
        <v>45779</v>
      </c>
      <c r="B1574" s="105" t="s">
        <v>6344</v>
      </c>
      <c r="C1574" s="105" t="s">
        <v>775</v>
      </c>
      <c r="D1574" s="105" t="s">
        <v>6345</v>
      </c>
      <c r="E1574" s="106">
        <v>501096</v>
      </c>
      <c r="F1574" s="107" t="s">
        <v>156</v>
      </c>
      <c r="G1574" s="106">
        <v>40088</v>
      </c>
      <c r="H1574" s="106">
        <v>541184</v>
      </c>
      <c r="I1574" s="105" t="s">
        <v>3434</v>
      </c>
      <c r="J1574" s="105" t="s">
        <v>3435</v>
      </c>
      <c r="K1574" s="105" t="s">
        <v>3436</v>
      </c>
      <c r="L1574" s="103" t="s">
        <v>794</v>
      </c>
    </row>
    <row r="1575" spans="1:12" x14ac:dyDescent="0.2">
      <c r="A1575" s="104">
        <v>45779</v>
      </c>
      <c r="B1575" s="105" t="s">
        <v>6346</v>
      </c>
      <c r="C1575" s="105" t="s">
        <v>775</v>
      </c>
      <c r="D1575" s="105" t="s">
        <v>6347</v>
      </c>
      <c r="E1575" s="106">
        <v>626370</v>
      </c>
      <c r="F1575" s="107" t="s">
        <v>156</v>
      </c>
      <c r="G1575" s="106">
        <v>50110</v>
      </c>
      <c r="H1575" s="106">
        <v>676480</v>
      </c>
      <c r="I1575" s="105" t="s">
        <v>3434</v>
      </c>
      <c r="J1575" s="105" t="s">
        <v>3435</v>
      </c>
      <c r="K1575" s="105" t="s">
        <v>3436</v>
      </c>
      <c r="L1575" s="103" t="s">
        <v>794</v>
      </c>
    </row>
    <row r="1576" spans="1:12" x14ac:dyDescent="0.2">
      <c r="A1576" s="104">
        <v>45779</v>
      </c>
      <c r="B1576" s="105" t="s">
        <v>6348</v>
      </c>
      <c r="C1576" s="105" t="s">
        <v>775</v>
      </c>
      <c r="D1576" s="105" t="s">
        <v>6349</v>
      </c>
      <c r="E1576" s="106">
        <v>428565</v>
      </c>
      <c r="F1576" s="107" t="s">
        <v>156</v>
      </c>
      <c r="G1576" s="106">
        <v>34285</v>
      </c>
      <c r="H1576" s="106">
        <v>462850</v>
      </c>
      <c r="I1576" s="105" t="s">
        <v>3434</v>
      </c>
      <c r="J1576" s="105" t="s">
        <v>3435</v>
      </c>
      <c r="K1576" s="105" t="s">
        <v>3436</v>
      </c>
      <c r="L1576" s="103" t="s">
        <v>794</v>
      </c>
    </row>
    <row r="1577" spans="1:12" x14ac:dyDescent="0.2">
      <c r="A1577" s="104">
        <v>45779</v>
      </c>
      <c r="B1577" s="105" t="s">
        <v>6350</v>
      </c>
      <c r="C1577" s="105" t="s">
        <v>775</v>
      </c>
      <c r="D1577" s="105" t="s">
        <v>6351</v>
      </c>
      <c r="E1577" s="106">
        <v>263730</v>
      </c>
      <c r="F1577" s="107" t="s">
        <v>156</v>
      </c>
      <c r="G1577" s="106">
        <v>21098</v>
      </c>
      <c r="H1577" s="106">
        <v>284828</v>
      </c>
      <c r="I1577" s="105" t="s">
        <v>3434</v>
      </c>
      <c r="J1577" s="105" t="s">
        <v>3435</v>
      </c>
      <c r="K1577" s="105" t="s">
        <v>3436</v>
      </c>
      <c r="L1577" s="103" t="s">
        <v>794</v>
      </c>
    </row>
    <row r="1578" spans="1:12" x14ac:dyDescent="0.2">
      <c r="A1578" s="104">
        <v>45779</v>
      </c>
      <c r="B1578" s="105" t="s">
        <v>6352</v>
      </c>
      <c r="C1578" s="105" t="s">
        <v>775</v>
      </c>
      <c r="D1578" s="105" t="s">
        <v>6353</v>
      </c>
      <c r="E1578" s="106">
        <v>501096</v>
      </c>
      <c r="F1578" s="107" t="s">
        <v>156</v>
      </c>
      <c r="G1578" s="106">
        <v>40088</v>
      </c>
      <c r="H1578" s="106">
        <v>541184</v>
      </c>
      <c r="I1578" s="105" t="s">
        <v>3434</v>
      </c>
      <c r="J1578" s="105" t="s">
        <v>3435</v>
      </c>
      <c r="K1578" s="105" t="s">
        <v>3436</v>
      </c>
      <c r="L1578" s="103" t="s">
        <v>794</v>
      </c>
    </row>
    <row r="1579" spans="1:12" x14ac:dyDescent="0.2">
      <c r="A1579" s="104">
        <v>45779</v>
      </c>
      <c r="B1579" s="105" t="s">
        <v>6354</v>
      </c>
      <c r="C1579" s="105" t="s">
        <v>775</v>
      </c>
      <c r="D1579" s="105" t="s">
        <v>6355</v>
      </c>
      <c r="E1579" s="106">
        <v>626370</v>
      </c>
      <c r="F1579" s="107" t="s">
        <v>156</v>
      </c>
      <c r="G1579" s="106">
        <v>50110</v>
      </c>
      <c r="H1579" s="106">
        <v>676480</v>
      </c>
      <c r="I1579" s="105" t="s">
        <v>3434</v>
      </c>
      <c r="J1579" s="105" t="s">
        <v>3435</v>
      </c>
      <c r="K1579" s="105" t="s">
        <v>3436</v>
      </c>
      <c r="L1579" s="103" t="s">
        <v>794</v>
      </c>
    </row>
    <row r="1580" spans="1:12" x14ac:dyDescent="0.2">
      <c r="A1580" s="104">
        <v>45779</v>
      </c>
      <c r="B1580" s="105" t="s">
        <v>6356</v>
      </c>
      <c r="C1580" s="105" t="s">
        <v>775</v>
      </c>
      <c r="D1580" s="105" t="s">
        <v>6357</v>
      </c>
      <c r="E1580" s="106">
        <v>626370</v>
      </c>
      <c r="F1580" s="107" t="s">
        <v>156</v>
      </c>
      <c r="G1580" s="106">
        <v>50110</v>
      </c>
      <c r="H1580" s="106">
        <v>676480</v>
      </c>
      <c r="I1580" s="105" t="s">
        <v>3434</v>
      </c>
      <c r="J1580" s="105" t="s">
        <v>3435</v>
      </c>
      <c r="K1580" s="105" t="s">
        <v>3436</v>
      </c>
      <c r="L1580" s="103" t="s">
        <v>794</v>
      </c>
    </row>
    <row r="1581" spans="1:12" x14ac:dyDescent="0.2">
      <c r="A1581" s="104">
        <v>45779</v>
      </c>
      <c r="B1581" s="105" t="s">
        <v>6358</v>
      </c>
      <c r="C1581" s="105" t="s">
        <v>775</v>
      </c>
      <c r="D1581" s="105" t="s">
        <v>6359</v>
      </c>
      <c r="E1581" s="106">
        <v>491202</v>
      </c>
      <c r="F1581" s="107" t="s">
        <v>156</v>
      </c>
      <c r="G1581" s="106">
        <v>39296</v>
      </c>
      <c r="H1581" s="106">
        <v>530498</v>
      </c>
      <c r="I1581" s="105" t="s">
        <v>3434</v>
      </c>
      <c r="J1581" s="105" t="s">
        <v>3435</v>
      </c>
      <c r="K1581" s="105" t="s">
        <v>3436</v>
      </c>
      <c r="L1581" s="103" t="s">
        <v>794</v>
      </c>
    </row>
    <row r="1582" spans="1:12" x14ac:dyDescent="0.2">
      <c r="A1582" s="104">
        <v>45779</v>
      </c>
      <c r="B1582" s="105" t="s">
        <v>6360</v>
      </c>
      <c r="C1582" s="105" t="s">
        <v>775</v>
      </c>
      <c r="D1582" s="105" t="s">
        <v>6361</v>
      </c>
      <c r="E1582" s="106">
        <v>418671</v>
      </c>
      <c r="F1582" s="107" t="s">
        <v>156</v>
      </c>
      <c r="G1582" s="106">
        <v>33494</v>
      </c>
      <c r="H1582" s="106">
        <v>452165</v>
      </c>
      <c r="I1582" s="105" t="s">
        <v>3434</v>
      </c>
      <c r="J1582" s="105" t="s">
        <v>3435</v>
      </c>
      <c r="K1582" s="105" t="s">
        <v>3436</v>
      </c>
      <c r="L1582" s="103" t="s">
        <v>794</v>
      </c>
    </row>
    <row r="1583" spans="1:12" x14ac:dyDescent="0.2">
      <c r="A1583" s="104">
        <v>45779</v>
      </c>
      <c r="B1583" s="105" t="s">
        <v>6362</v>
      </c>
      <c r="C1583" s="105" t="s">
        <v>775</v>
      </c>
      <c r="D1583" s="105" t="s">
        <v>6363</v>
      </c>
      <c r="E1583" s="106">
        <v>382413</v>
      </c>
      <c r="F1583" s="107" t="s">
        <v>156</v>
      </c>
      <c r="G1583" s="106">
        <v>30593</v>
      </c>
      <c r="H1583" s="106">
        <v>413006</v>
      </c>
      <c r="I1583" s="105" t="s">
        <v>3434</v>
      </c>
      <c r="J1583" s="105" t="s">
        <v>3435</v>
      </c>
      <c r="K1583" s="105" t="s">
        <v>3436</v>
      </c>
      <c r="L1583" s="103" t="s">
        <v>794</v>
      </c>
    </row>
    <row r="1584" spans="1:12" x14ac:dyDescent="0.2">
      <c r="A1584" s="104">
        <v>45779</v>
      </c>
      <c r="B1584" s="105" t="s">
        <v>6364</v>
      </c>
      <c r="C1584" s="105" t="s">
        <v>775</v>
      </c>
      <c r="D1584" s="105" t="s">
        <v>6365</v>
      </c>
      <c r="E1584" s="106">
        <v>626370</v>
      </c>
      <c r="F1584" s="107" t="s">
        <v>156</v>
      </c>
      <c r="G1584" s="106">
        <v>50110</v>
      </c>
      <c r="H1584" s="106">
        <v>676480</v>
      </c>
      <c r="I1584" s="105" t="s">
        <v>3434</v>
      </c>
      <c r="J1584" s="105" t="s">
        <v>3435</v>
      </c>
      <c r="K1584" s="105" t="s">
        <v>3436</v>
      </c>
      <c r="L1584" s="103" t="s">
        <v>794</v>
      </c>
    </row>
    <row r="1585" spans="1:12" x14ac:dyDescent="0.2">
      <c r="A1585" s="104">
        <v>45779</v>
      </c>
      <c r="B1585" s="105" t="s">
        <v>6366</v>
      </c>
      <c r="C1585" s="105" t="s">
        <v>775</v>
      </c>
      <c r="D1585" s="105" t="s">
        <v>6367</v>
      </c>
      <c r="E1585" s="106">
        <v>639552</v>
      </c>
      <c r="F1585" s="107" t="s">
        <v>156</v>
      </c>
      <c r="G1585" s="106">
        <v>51164</v>
      </c>
      <c r="H1585" s="106">
        <v>690716</v>
      </c>
      <c r="I1585" s="105" t="s">
        <v>3434</v>
      </c>
      <c r="J1585" s="105" t="s">
        <v>3435</v>
      </c>
      <c r="K1585" s="105" t="s">
        <v>3436</v>
      </c>
      <c r="L1585" s="103" t="s">
        <v>794</v>
      </c>
    </row>
    <row r="1586" spans="1:12" x14ac:dyDescent="0.2">
      <c r="A1586" s="104">
        <v>45779</v>
      </c>
      <c r="B1586" s="105" t="s">
        <v>6368</v>
      </c>
      <c r="C1586" s="105" t="s">
        <v>775</v>
      </c>
      <c r="D1586" s="105" t="s">
        <v>6369</v>
      </c>
      <c r="E1586" s="106">
        <v>276912</v>
      </c>
      <c r="F1586" s="107" t="s">
        <v>156</v>
      </c>
      <c r="G1586" s="106">
        <v>22153</v>
      </c>
      <c r="H1586" s="106">
        <v>299065</v>
      </c>
      <c r="I1586" s="105" t="s">
        <v>3434</v>
      </c>
      <c r="J1586" s="105" t="s">
        <v>3435</v>
      </c>
      <c r="K1586" s="105" t="s">
        <v>3436</v>
      </c>
      <c r="L1586" s="103" t="s">
        <v>794</v>
      </c>
    </row>
    <row r="1587" spans="1:12" x14ac:dyDescent="0.2">
      <c r="A1587" s="104">
        <v>45779</v>
      </c>
      <c r="B1587" s="105" t="s">
        <v>6370</v>
      </c>
      <c r="C1587" s="105" t="s">
        <v>775</v>
      </c>
      <c r="D1587" s="105" t="s">
        <v>6371</v>
      </c>
      <c r="E1587" s="106">
        <v>659325</v>
      </c>
      <c r="F1587" s="107" t="s">
        <v>156</v>
      </c>
      <c r="G1587" s="106">
        <v>52746</v>
      </c>
      <c r="H1587" s="106">
        <v>712071</v>
      </c>
      <c r="I1587" s="105" t="s">
        <v>3434</v>
      </c>
      <c r="J1587" s="105" t="s">
        <v>3435</v>
      </c>
      <c r="K1587" s="105" t="s">
        <v>3436</v>
      </c>
      <c r="L1587" s="103" t="s">
        <v>794</v>
      </c>
    </row>
    <row r="1588" spans="1:12" x14ac:dyDescent="0.2">
      <c r="A1588" s="104">
        <v>45779</v>
      </c>
      <c r="B1588" s="105" t="s">
        <v>6372</v>
      </c>
      <c r="C1588" s="105" t="s">
        <v>775</v>
      </c>
      <c r="D1588" s="105" t="s">
        <v>6373</v>
      </c>
      <c r="E1588" s="106">
        <v>543945</v>
      </c>
      <c r="F1588" s="107" t="s">
        <v>156</v>
      </c>
      <c r="G1588" s="106">
        <v>43516</v>
      </c>
      <c r="H1588" s="106">
        <v>587461</v>
      </c>
      <c r="I1588" s="105" t="s">
        <v>3434</v>
      </c>
      <c r="J1588" s="105" t="s">
        <v>3435</v>
      </c>
      <c r="K1588" s="105" t="s">
        <v>3436</v>
      </c>
      <c r="L1588" s="103" t="s">
        <v>794</v>
      </c>
    </row>
    <row r="1589" spans="1:12" x14ac:dyDescent="0.2">
      <c r="A1589" s="104">
        <v>45779</v>
      </c>
      <c r="B1589" s="105" t="s">
        <v>6374</v>
      </c>
      <c r="C1589" s="105" t="s">
        <v>775</v>
      </c>
      <c r="D1589" s="105" t="s">
        <v>6375</v>
      </c>
      <c r="E1589" s="106">
        <v>685704</v>
      </c>
      <c r="F1589" s="107" t="s">
        <v>156</v>
      </c>
      <c r="G1589" s="106">
        <v>54856</v>
      </c>
      <c r="H1589" s="106">
        <v>740560</v>
      </c>
      <c r="I1589" s="105" t="s">
        <v>3434</v>
      </c>
      <c r="J1589" s="105" t="s">
        <v>3435</v>
      </c>
      <c r="K1589" s="105" t="s">
        <v>3436</v>
      </c>
      <c r="L1589" s="103" t="s">
        <v>794</v>
      </c>
    </row>
    <row r="1590" spans="1:12" x14ac:dyDescent="0.2">
      <c r="A1590" s="104">
        <v>45779</v>
      </c>
      <c r="B1590" s="105" t="s">
        <v>6376</v>
      </c>
      <c r="C1590" s="105" t="s">
        <v>775</v>
      </c>
      <c r="D1590" s="105" t="s">
        <v>6377</v>
      </c>
      <c r="E1590" s="106">
        <v>741750</v>
      </c>
      <c r="F1590" s="107" t="s">
        <v>156</v>
      </c>
      <c r="G1590" s="106">
        <v>59340</v>
      </c>
      <c r="H1590" s="106">
        <v>801090</v>
      </c>
      <c r="I1590" s="105" t="s">
        <v>3434</v>
      </c>
      <c r="J1590" s="105" t="s">
        <v>3435</v>
      </c>
      <c r="K1590" s="105" t="s">
        <v>3436</v>
      </c>
      <c r="L1590" s="103" t="s">
        <v>794</v>
      </c>
    </row>
    <row r="1591" spans="1:12" x14ac:dyDescent="0.2">
      <c r="A1591" s="104">
        <v>45779</v>
      </c>
      <c r="B1591" s="105" t="s">
        <v>6378</v>
      </c>
      <c r="C1591" s="105" t="s">
        <v>775</v>
      </c>
      <c r="D1591" s="105" t="s">
        <v>6379</v>
      </c>
      <c r="E1591" s="106">
        <v>428565</v>
      </c>
      <c r="F1591" s="107" t="s">
        <v>156</v>
      </c>
      <c r="G1591" s="106">
        <v>34285</v>
      </c>
      <c r="H1591" s="106">
        <v>462850</v>
      </c>
      <c r="I1591" s="105" t="s">
        <v>3434</v>
      </c>
      <c r="J1591" s="105" t="s">
        <v>3435</v>
      </c>
      <c r="K1591" s="105" t="s">
        <v>3436</v>
      </c>
      <c r="L1591" s="103" t="s">
        <v>794</v>
      </c>
    </row>
    <row r="1592" spans="1:12" x14ac:dyDescent="0.2">
      <c r="A1592" s="104">
        <v>45779</v>
      </c>
      <c r="B1592" s="105" t="s">
        <v>6380</v>
      </c>
      <c r="C1592" s="105" t="s">
        <v>775</v>
      </c>
      <c r="D1592" s="105" t="s">
        <v>6381</v>
      </c>
      <c r="E1592" s="106">
        <v>451641</v>
      </c>
      <c r="F1592" s="107" t="s">
        <v>156</v>
      </c>
      <c r="G1592" s="106">
        <v>36131</v>
      </c>
      <c r="H1592" s="106">
        <v>487772</v>
      </c>
      <c r="I1592" s="105" t="s">
        <v>3434</v>
      </c>
      <c r="J1592" s="105" t="s">
        <v>3435</v>
      </c>
      <c r="K1592" s="105" t="s">
        <v>3436</v>
      </c>
      <c r="L1592" s="103" t="s">
        <v>794</v>
      </c>
    </row>
    <row r="1593" spans="1:12" x14ac:dyDescent="0.2">
      <c r="A1593" s="104">
        <v>45779</v>
      </c>
      <c r="B1593" s="105" t="s">
        <v>6382</v>
      </c>
      <c r="C1593" s="105" t="s">
        <v>775</v>
      </c>
      <c r="D1593" s="105" t="s">
        <v>6383</v>
      </c>
      <c r="E1593" s="106">
        <v>626370</v>
      </c>
      <c r="F1593" s="107" t="s">
        <v>156</v>
      </c>
      <c r="G1593" s="106">
        <v>50110</v>
      </c>
      <c r="H1593" s="106">
        <v>676480</v>
      </c>
      <c r="I1593" s="105" t="s">
        <v>3434</v>
      </c>
      <c r="J1593" s="105" t="s">
        <v>3435</v>
      </c>
      <c r="K1593" s="105" t="s">
        <v>3436</v>
      </c>
      <c r="L1593" s="103" t="s">
        <v>794</v>
      </c>
    </row>
    <row r="1594" spans="1:12" x14ac:dyDescent="0.2">
      <c r="A1594" s="104">
        <v>45779</v>
      </c>
      <c r="B1594" s="105" t="s">
        <v>6384</v>
      </c>
      <c r="C1594" s="105" t="s">
        <v>775</v>
      </c>
      <c r="D1594" s="105" t="s">
        <v>6385</v>
      </c>
      <c r="E1594" s="106">
        <v>857130</v>
      </c>
      <c r="F1594" s="107" t="s">
        <v>156</v>
      </c>
      <c r="G1594" s="106">
        <v>68570</v>
      </c>
      <c r="H1594" s="106">
        <v>925700</v>
      </c>
      <c r="I1594" s="105" t="s">
        <v>3434</v>
      </c>
      <c r="J1594" s="105" t="s">
        <v>3435</v>
      </c>
      <c r="K1594" s="105" t="s">
        <v>3436</v>
      </c>
      <c r="L1594" s="103" t="s">
        <v>794</v>
      </c>
    </row>
    <row r="1595" spans="1:12" x14ac:dyDescent="0.2">
      <c r="A1595" s="104">
        <v>45779</v>
      </c>
      <c r="B1595" s="105" t="s">
        <v>6386</v>
      </c>
      <c r="C1595" s="105" t="s">
        <v>775</v>
      </c>
      <c r="D1595" s="105" t="s">
        <v>6387</v>
      </c>
      <c r="E1595" s="106">
        <v>626370</v>
      </c>
      <c r="F1595" s="107" t="s">
        <v>156</v>
      </c>
      <c r="G1595" s="106">
        <v>50110</v>
      </c>
      <c r="H1595" s="106">
        <v>676480</v>
      </c>
      <c r="I1595" s="105" t="s">
        <v>3434</v>
      </c>
      <c r="J1595" s="105" t="s">
        <v>3435</v>
      </c>
      <c r="K1595" s="105" t="s">
        <v>3436</v>
      </c>
      <c r="L1595" s="103" t="s">
        <v>794</v>
      </c>
    </row>
    <row r="1596" spans="1:12" x14ac:dyDescent="0.2">
      <c r="A1596" s="104">
        <v>45779</v>
      </c>
      <c r="B1596" s="105" t="s">
        <v>6388</v>
      </c>
      <c r="C1596" s="105" t="s">
        <v>775</v>
      </c>
      <c r="D1596" s="105" t="s">
        <v>6389</v>
      </c>
      <c r="E1596" s="106">
        <v>514278</v>
      </c>
      <c r="F1596" s="107" t="s">
        <v>156</v>
      </c>
      <c r="G1596" s="106">
        <v>41142</v>
      </c>
      <c r="H1596" s="106">
        <v>555420</v>
      </c>
      <c r="I1596" s="105" t="s">
        <v>3434</v>
      </c>
      <c r="J1596" s="105" t="s">
        <v>3435</v>
      </c>
      <c r="K1596" s="105" t="s">
        <v>3436</v>
      </c>
      <c r="L1596" s="103" t="s">
        <v>794</v>
      </c>
    </row>
    <row r="1597" spans="1:12" x14ac:dyDescent="0.2">
      <c r="A1597" s="104">
        <v>45779</v>
      </c>
      <c r="B1597" s="105" t="s">
        <v>6390</v>
      </c>
      <c r="C1597" s="105" t="s">
        <v>775</v>
      </c>
      <c r="D1597" s="105" t="s">
        <v>6391</v>
      </c>
      <c r="E1597" s="106">
        <v>230760</v>
      </c>
      <c r="F1597" s="107" t="s">
        <v>156</v>
      </c>
      <c r="G1597" s="106">
        <v>18461</v>
      </c>
      <c r="H1597" s="106">
        <v>249221</v>
      </c>
      <c r="I1597" s="105" t="s">
        <v>3434</v>
      </c>
      <c r="J1597" s="105" t="s">
        <v>3435</v>
      </c>
      <c r="K1597" s="105" t="s">
        <v>3436</v>
      </c>
      <c r="L1597" s="103" t="s">
        <v>794</v>
      </c>
    </row>
    <row r="1598" spans="1:12" x14ac:dyDescent="0.2">
      <c r="A1598" s="104">
        <v>45779</v>
      </c>
      <c r="B1598" s="105" t="s">
        <v>6392</v>
      </c>
      <c r="C1598" s="105" t="s">
        <v>775</v>
      </c>
      <c r="D1598" s="105" t="s">
        <v>6393</v>
      </c>
      <c r="E1598" s="106">
        <v>501096</v>
      </c>
      <c r="F1598" s="107" t="s">
        <v>156</v>
      </c>
      <c r="G1598" s="106">
        <v>40088</v>
      </c>
      <c r="H1598" s="106">
        <v>541184</v>
      </c>
      <c r="I1598" s="105" t="s">
        <v>3434</v>
      </c>
      <c r="J1598" s="105" t="s">
        <v>3435</v>
      </c>
      <c r="K1598" s="105" t="s">
        <v>3436</v>
      </c>
      <c r="L1598" s="103" t="s">
        <v>794</v>
      </c>
    </row>
    <row r="1599" spans="1:12" x14ac:dyDescent="0.2">
      <c r="A1599" s="104">
        <v>45779</v>
      </c>
      <c r="B1599" s="105" t="s">
        <v>6394</v>
      </c>
      <c r="C1599" s="105" t="s">
        <v>775</v>
      </c>
      <c r="D1599" s="105" t="s">
        <v>6395</v>
      </c>
      <c r="E1599" s="106">
        <v>626370</v>
      </c>
      <c r="F1599" s="107" t="s">
        <v>156</v>
      </c>
      <c r="G1599" s="106">
        <v>50110</v>
      </c>
      <c r="H1599" s="106">
        <v>676480</v>
      </c>
      <c r="I1599" s="105" t="s">
        <v>3434</v>
      </c>
      <c r="J1599" s="105" t="s">
        <v>3435</v>
      </c>
      <c r="K1599" s="105" t="s">
        <v>3436</v>
      </c>
      <c r="L1599" s="103" t="s">
        <v>794</v>
      </c>
    </row>
    <row r="1600" spans="1:12" x14ac:dyDescent="0.2">
      <c r="A1600" s="104">
        <v>45779</v>
      </c>
      <c r="B1600" s="105" t="s">
        <v>6396</v>
      </c>
      <c r="C1600" s="105" t="s">
        <v>775</v>
      </c>
      <c r="D1600" s="105" t="s">
        <v>6397</v>
      </c>
      <c r="E1600" s="106">
        <v>1483500</v>
      </c>
      <c r="F1600" s="107" t="s">
        <v>156</v>
      </c>
      <c r="G1600" s="106">
        <v>118680</v>
      </c>
      <c r="H1600" s="106">
        <v>1602180</v>
      </c>
      <c r="I1600" s="105" t="s">
        <v>3418</v>
      </c>
      <c r="J1600" s="105" t="s">
        <v>3419</v>
      </c>
      <c r="K1600" s="105" t="s">
        <v>3420</v>
      </c>
      <c r="L1600" s="103" t="s">
        <v>794</v>
      </c>
    </row>
    <row r="1601" spans="1:12" x14ac:dyDescent="0.2">
      <c r="A1601" s="104">
        <v>45782</v>
      </c>
      <c r="B1601" s="105" t="s">
        <v>6398</v>
      </c>
      <c r="C1601" s="105" t="s">
        <v>775</v>
      </c>
      <c r="D1601" s="105" t="s">
        <v>6399</v>
      </c>
      <c r="E1601" s="106">
        <v>230760</v>
      </c>
      <c r="F1601" s="107" t="s">
        <v>156</v>
      </c>
      <c r="G1601" s="106">
        <v>18461</v>
      </c>
      <c r="H1601" s="106">
        <v>249221</v>
      </c>
      <c r="I1601" s="105" t="s">
        <v>3434</v>
      </c>
      <c r="J1601" s="105" t="s">
        <v>3435</v>
      </c>
      <c r="K1601" s="105" t="s">
        <v>3436</v>
      </c>
      <c r="L1601" s="103" t="s">
        <v>794</v>
      </c>
    </row>
    <row r="1602" spans="1:12" x14ac:dyDescent="0.2">
      <c r="A1602" s="104">
        <v>45782</v>
      </c>
      <c r="B1602" s="105" t="s">
        <v>6400</v>
      </c>
      <c r="C1602" s="105" t="s">
        <v>775</v>
      </c>
      <c r="D1602" s="105" t="s">
        <v>6401</v>
      </c>
      <c r="E1602" s="106">
        <v>543945</v>
      </c>
      <c r="F1602" s="107" t="s">
        <v>156</v>
      </c>
      <c r="G1602" s="106">
        <v>43516</v>
      </c>
      <c r="H1602" s="106">
        <v>587461</v>
      </c>
      <c r="I1602" s="105" t="s">
        <v>3434</v>
      </c>
      <c r="J1602" s="105" t="s">
        <v>3435</v>
      </c>
      <c r="K1602" s="105" t="s">
        <v>3436</v>
      </c>
      <c r="L1602" s="103" t="s">
        <v>794</v>
      </c>
    </row>
    <row r="1603" spans="1:12" x14ac:dyDescent="0.2">
      <c r="A1603" s="104">
        <v>45782</v>
      </c>
      <c r="B1603" s="105" t="s">
        <v>6402</v>
      </c>
      <c r="C1603" s="105" t="s">
        <v>775</v>
      </c>
      <c r="D1603" s="105" t="s">
        <v>6403</v>
      </c>
      <c r="E1603" s="106">
        <v>428565</v>
      </c>
      <c r="F1603" s="107" t="s">
        <v>156</v>
      </c>
      <c r="G1603" s="106">
        <v>34285</v>
      </c>
      <c r="H1603" s="106">
        <v>462850</v>
      </c>
      <c r="I1603" s="105" t="s">
        <v>3434</v>
      </c>
      <c r="J1603" s="105" t="s">
        <v>3435</v>
      </c>
      <c r="K1603" s="105" t="s">
        <v>3436</v>
      </c>
      <c r="L1603" s="103" t="s">
        <v>794</v>
      </c>
    </row>
    <row r="1604" spans="1:12" x14ac:dyDescent="0.2">
      <c r="A1604" s="104">
        <v>45782</v>
      </c>
      <c r="B1604" s="105" t="s">
        <v>6404</v>
      </c>
      <c r="C1604" s="105" t="s">
        <v>775</v>
      </c>
      <c r="D1604" s="105" t="s">
        <v>6405</v>
      </c>
      <c r="E1604" s="106">
        <v>303291</v>
      </c>
      <c r="F1604" s="107" t="s">
        <v>156</v>
      </c>
      <c r="G1604" s="106">
        <v>24263</v>
      </c>
      <c r="H1604" s="106">
        <v>327554</v>
      </c>
      <c r="I1604" s="105" t="s">
        <v>3434</v>
      </c>
      <c r="J1604" s="105" t="s">
        <v>3435</v>
      </c>
      <c r="K1604" s="105" t="s">
        <v>3436</v>
      </c>
      <c r="L1604" s="103" t="s">
        <v>794</v>
      </c>
    </row>
    <row r="1605" spans="1:12" x14ac:dyDescent="0.2">
      <c r="A1605" s="104">
        <v>45782</v>
      </c>
      <c r="B1605" s="105" t="s">
        <v>6406</v>
      </c>
      <c r="C1605" s="105" t="s">
        <v>775</v>
      </c>
      <c r="D1605" s="105" t="s">
        <v>6407</v>
      </c>
      <c r="E1605" s="106">
        <v>501096</v>
      </c>
      <c r="F1605" s="107" t="s">
        <v>156</v>
      </c>
      <c r="G1605" s="106">
        <v>40088</v>
      </c>
      <c r="H1605" s="106">
        <v>541184</v>
      </c>
      <c r="I1605" s="105" t="s">
        <v>3434</v>
      </c>
      <c r="J1605" s="105" t="s">
        <v>3435</v>
      </c>
      <c r="K1605" s="105" t="s">
        <v>3436</v>
      </c>
      <c r="L1605" s="103" t="s">
        <v>794</v>
      </c>
    </row>
    <row r="1606" spans="1:12" x14ac:dyDescent="0.2">
      <c r="A1606" s="104">
        <v>45782</v>
      </c>
      <c r="B1606" s="105" t="s">
        <v>6408</v>
      </c>
      <c r="C1606" s="105" t="s">
        <v>775</v>
      </c>
      <c r="D1606" s="105" t="s">
        <v>6409</v>
      </c>
      <c r="E1606" s="106">
        <v>230760</v>
      </c>
      <c r="F1606" s="107" t="s">
        <v>156</v>
      </c>
      <c r="G1606" s="106">
        <v>18461</v>
      </c>
      <c r="H1606" s="106">
        <v>249221</v>
      </c>
      <c r="I1606" s="105" t="s">
        <v>3434</v>
      </c>
      <c r="J1606" s="105" t="s">
        <v>3435</v>
      </c>
      <c r="K1606" s="105" t="s">
        <v>3436</v>
      </c>
      <c r="L1606" s="103" t="s">
        <v>794</v>
      </c>
    </row>
    <row r="1607" spans="1:12" x14ac:dyDescent="0.2">
      <c r="A1607" s="104">
        <v>45782</v>
      </c>
      <c r="B1607" s="105" t="s">
        <v>6410</v>
      </c>
      <c r="C1607" s="105" t="s">
        <v>775</v>
      </c>
      <c r="D1607" s="105" t="s">
        <v>6411</v>
      </c>
      <c r="E1607" s="106">
        <v>418671</v>
      </c>
      <c r="F1607" s="107" t="s">
        <v>156</v>
      </c>
      <c r="G1607" s="106">
        <v>33494</v>
      </c>
      <c r="H1607" s="106">
        <v>452165</v>
      </c>
      <c r="I1607" s="105" t="s">
        <v>3434</v>
      </c>
      <c r="J1607" s="105" t="s">
        <v>3435</v>
      </c>
      <c r="K1607" s="105" t="s">
        <v>3436</v>
      </c>
      <c r="L1607" s="103" t="s">
        <v>794</v>
      </c>
    </row>
    <row r="1608" spans="1:12" x14ac:dyDescent="0.2">
      <c r="A1608" s="104">
        <v>45782</v>
      </c>
      <c r="B1608" s="105" t="s">
        <v>6412</v>
      </c>
      <c r="C1608" s="105" t="s">
        <v>775</v>
      </c>
      <c r="D1608" s="105" t="s">
        <v>6413</v>
      </c>
      <c r="E1608" s="106">
        <v>501096</v>
      </c>
      <c r="F1608" s="107" t="s">
        <v>156</v>
      </c>
      <c r="G1608" s="106">
        <v>40088</v>
      </c>
      <c r="H1608" s="106">
        <v>541184</v>
      </c>
      <c r="I1608" s="105" t="s">
        <v>3434</v>
      </c>
      <c r="J1608" s="105" t="s">
        <v>3435</v>
      </c>
      <c r="K1608" s="105" t="s">
        <v>3436</v>
      </c>
      <c r="L1608" s="103" t="s">
        <v>794</v>
      </c>
    </row>
    <row r="1609" spans="1:12" x14ac:dyDescent="0.2">
      <c r="A1609" s="104">
        <v>45782</v>
      </c>
      <c r="B1609" s="105" t="s">
        <v>6414</v>
      </c>
      <c r="C1609" s="105" t="s">
        <v>775</v>
      </c>
      <c r="D1609" s="105" t="s">
        <v>6415</v>
      </c>
      <c r="E1609" s="106">
        <v>326367</v>
      </c>
      <c r="F1609" s="107" t="s">
        <v>156</v>
      </c>
      <c r="G1609" s="106">
        <v>26109</v>
      </c>
      <c r="H1609" s="106">
        <v>352476</v>
      </c>
      <c r="I1609" s="105" t="s">
        <v>3434</v>
      </c>
      <c r="J1609" s="105" t="s">
        <v>3435</v>
      </c>
      <c r="K1609" s="105" t="s">
        <v>3436</v>
      </c>
      <c r="L1609" s="103" t="s">
        <v>794</v>
      </c>
    </row>
    <row r="1610" spans="1:12" x14ac:dyDescent="0.2">
      <c r="A1610" s="104">
        <v>45782</v>
      </c>
      <c r="B1610" s="105" t="s">
        <v>6416</v>
      </c>
      <c r="C1610" s="105" t="s">
        <v>775</v>
      </c>
      <c r="D1610" s="105" t="s">
        <v>6417</v>
      </c>
      <c r="E1610" s="106">
        <v>435156</v>
      </c>
      <c r="F1610" s="107" t="s">
        <v>156</v>
      </c>
      <c r="G1610" s="106">
        <v>34812</v>
      </c>
      <c r="H1610" s="106">
        <v>469968</v>
      </c>
      <c r="I1610" s="105" t="s">
        <v>3434</v>
      </c>
      <c r="J1610" s="105" t="s">
        <v>3435</v>
      </c>
      <c r="K1610" s="105" t="s">
        <v>3436</v>
      </c>
      <c r="L1610" s="103" t="s">
        <v>794</v>
      </c>
    </row>
    <row r="1611" spans="1:12" x14ac:dyDescent="0.2">
      <c r="A1611" s="104">
        <v>45782</v>
      </c>
      <c r="B1611" s="105" t="s">
        <v>6418</v>
      </c>
      <c r="C1611" s="105" t="s">
        <v>775</v>
      </c>
      <c r="D1611" s="105" t="s">
        <v>6419</v>
      </c>
      <c r="E1611" s="106">
        <v>501096</v>
      </c>
      <c r="F1611" s="107" t="s">
        <v>156</v>
      </c>
      <c r="G1611" s="106">
        <v>40088</v>
      </c>
      <c r="H1611" s="106">
        <v>541184</v>
      </c>
      <c r="I1611" s="105" t="s">
        <v>3434</v>
      </c>
      <c r="J1611" s="105" t="s">
        <v>3435</v>
      </c>
      <c r="K1611" s="105" t="s">
        <v>3436</v>
      </c>
      <c r="L1611" s="103" t="s">
        <v>794</v>
      </c>
    </row>
    <row r="1612" spans="1:12" x14ac:dyDescent="0.2">
      <c r="A1612" s="104">
        <v>45782</v>
      </c>
      <c r="B1612" s="105" t="s">
        <v>6420</v>
      </c>
      <c r="C1612" s="105" t="s">
        <v>775</v>
      </c>
      <c r="D1612" s="105" t="s">
        <v>6421</v>
      </c>
      <c r="E1612" s="106">
        <v>501096</v>
      </c>
      <c r="F1612" s="107" t="s">
        <v>156</v>
      </c>
      <c r="G1612" s="106">
        <v>40088</v>
      </c>
      <c r="H1612" s="106">
        <v>541184</v>
      </c>
      <c r="I1612" s="105" t="s">
        <v>3434</v>
      </c>
      <c r="J1612" s="105" t="s">
        <v>3435</v>
      </c>
      <c r="K1612" s="105" t="s">
        <v>3436</v>
      </c>
      <c r="L1612" s="103" t="s">
        <v>794</v>
      </c>
    </row>
    <row r="1613" spans="1:12" x14ac:dyDescent="0.2">
      <c r="A1613" s="104">
        <v>45782</v>
      </c>
      <c r="B1613" s="105" t="s">
        <v>6422</v>
      </c>
      <c r="C1613" s="105" t="s">
        <v>775</v>
      </c>
      <c r="D1613" s="105" t="s">
        <v>6423</v>
      </c>
      <c r="E1613" s="106">
        <v>501096</v>
      </c>
      <c r="F1613" s="107" t="s">
        <v>156</v>
      </c>
      <c r="G1613" s="106">
        <v>40088</v>
      </c>
      <c r="H1613" s="106">
        <v>541184</v>
      </c>
      <c r="I1613" s="105" t="s">
        <v>3434</v>
      </c>
      <c r="J1613" s="105" t="s">
        <v>3435</v>
      </c>
      <c r="K1613" s="105" t="s">
        <v>3436</v>
      </c>
      <c r="L1613" s="103" t="s">
        <v>794</v>
      </c>
    </row>
    <row r="1614" spans="1:12" x14ac:dyDescent="0.2">
      <c r="A1614" s="104">
        <v>45782</v>
      </c>
      <c r="B1614" s="105" t="s">
        <v>6424</v>
      </c>
      <c r="C1614" s="105" t="s">
        <v>775</v>
      </c>
      <c r="D1614" s="105" t="s">
        <v>6425</v>
      </c>
      <c r="E1614" s="106">
        <v>382413</v>
      </c>
      <c r="F1614" s="107" t="s">
        <v>156</v>
      </c>
      <c r="G1614" s="106">
        <v>30593</v>
      </c>
      <c r="H1614" s="106">
        <v>413006</v>
      </c>
      <c r="I1614" s="105" t="s">
        <v>3434</v>
      </c>
      <c r="J1614" s="105" t="s">
        <v>3435</v>
      </c>
      <c r="K1614" s="105" t="s">
        <v>3436</v>
      </c>
      <c r="L1614" s="103" t="s">
        <v>794</v>
      </c>
    </row>
    <row r="1615" spans="1:12" x14ac:dyDescent="0.2">
      <c r="A1615" s="104">
        <v>45782</v>
      </c>
      <c r="B1615" s="105" t="s">
        <v>6426</v>
      </c>
      <c r="C1615" s="105" t="s">
        <v>775</v>
      </c>
      <c r="D1615" s="105" t="s">
        <v>6427</v>
      </c>
      <c r="E1615" s="106">
        <v>309882</v>
      </c>
      <c r="F1615" s="107" t="s">
        <v>156</v>
      </c>
      <c r="G1615" s="106">
        <v>24791</v>
      </c>
      <c r="H1615" s="106">
        <v>334673</v>
      </c>
      <c r="I1615" s="105" t="s">
        <v>3434</v>
      </c>
      <c r="J1615" s="105" t="s">
        <v>3435</v>
      </c>
      <c r="K1615" s="105" t="s">
        <v>3436</v>
      </c>
      <c r="L1615" s="103" t="s">
        <v>794</v>
      </c>
    </row>
    <row r="1616" spans="1:12" x14ac:dyDescent="0.2">
      <c r="A1616" s="104">
        <v>45782</v>
      </c>
      <c r="B1616" s="105" t="s">
        <v>6428</v>
      </c>
      <c r="C1616" s="105" t="s">
        <v>775</v>
      </c>
      <c r="D1616" s="105" t="s">
        <v>6429</v>
      </c>
      <c r="E1616" s="106">
        <v>543945</v>
      </c>
      <c r="F1616" s="107" t="s">
        <v>156</v>
      </c>
      <c r="G1616" s="106">
        <v>43516</v>
      </c>
      <c r="H1616" s="106">
        <v>587461</v>
      </c>
      <c r="I1616" s="105" t="s">
        <v>3434</v>
      </c>
      <c r="J1616" s="105" t="s">
        <v>3435</v>
      </c>
      <c r="K1616" s="105" t="s">
        <v>3436</v>
      </c>
      <c r="L1616" s="103" t="s">
        <v>794</v>
      </c>
    </row>
    <row r="1617" spans="1:12" x14ac:dyDescent="0.2">
      <c r="A1617" s="104">
        <v>45782</v>
      </c>
      <c r="B1617" s="105" t="s">
        <v>6430</v>
      </c>
      <c r="C1617" s="105" t="s">
        <v>775</v>
      </c>
      <c r="D1617" s="105" t="s">
        <v>6431</v>
      </c>
      <c r="E1617" s="106">
        <v>346140</v>
      </c>
      <c r="F1617" s="107" t="s">
        <v>156</v>
      </c>
      <c r="G1617" s="106">
        <v>27691</v>
      </c>
      <c r="H1617" s="106">
        <v>373831</v>
      </c>
      <c r="I1617" s="105" t="s">
        <v>3434</v>
      </c>
      <c r="J1617" s="105" t="s">
        <v>3435</v>
      </c>
      <c r="K1617" s="105" t="s">
        <v>3436</v>
      </c>
      <c r="L1617" s="103" t="s">
        <v>794</v>
      </c>
    </row>
    <row r="1618" spans="1:12" x14ac:dyDescent="0.2">
      <c r="A1618" s="104">
        <v>45782</v>
      </c>
      <c r="B1618" s="105" t="s">
        <v>6432</v>
      </c>
      <c r="C1618" s="105" t="s">
        <v>775</v>
      </c>
      <c r="D1618" s="105" t="s">
        <v>6433</v>
      </c>
      <c r="E1618" s="106">
        <v>230760</v>
      </c>
      <c r="F1618" s="107" t="s">
        <v>156</v>
      </c>
      <c r="G1618" s="106">
        <v>18461</v>
      </c>
      <c r="H1618" s="106">
        <v>249221</v>
      </c>
      <c r="I1618" s="105" t="s">
        <v>3434</v>
      </c>
      <c r="J1618" s="105" t="s">
        <v>3435</v>
      </c>
      <c r="K1618" s="105" t="s">
        <v>3436</v>
      </c>
      <c r="L1618" s="103" t="s">
        <v>794</v>
      </c>
    </row>
    <row r="1619" spans="1:12" x14ac:dyDescent="0.2">
      <c r="A1619" s="104">
        <v>45782</v>
      </c>
      <c r="B1619" s="105" t="s">
        <v>6434</v>
      </c>
      <c r="C1619" s="105" t="s">
        <v>775</v>
      </c>
      <c r="D1619" s="105" t="s">
        <v>6435</v>
      </c>
      <c r="E1619" s="106">
        <v>421974</v>
      </c>
      <c r="F1619" s="107" t="s">
        <v>156</v>
      </c>
      <c r="G1619" s="106">
        <v>33758</v>
      </c>
      <c r="H1619" s="106">
        <v>455732</v>
      </c>
      <c r="I1619" s="105" t="s">
        <v>3434</v>
      </c>
      <c r="J1619" s="105" t="s">
        <v>3435</v>
      </c>
      <c r="K1619" s="105" t="s">
        <v>3436</v>
      </c>
      <c r="L1619" s="103" t="s">
        <v>794</v>
      </c>
    </row>
    <row r="1620" spans="1:12" x14ac:dyDescent="0.2">
      <c r="A1620" s="104">
        <v>45782</v>
      </c>
      <c r="B1620" s="105" t="s">
        <v>6436</v>
      </c>
      <c r="C1620" s="105" t="s">
        <v>775</v>
      </c>
      <c r="D1620" s="105" t="s">
        <v>6437</v>
      </c>
      <c r="E1620" s="106">
        <v>428565</v>
      </c>
      <c r="F1620" s="107" t="s">
        <v>156</v>
      </c>
      <c r="G1620" s="106">
        <v>34285</v>
      </c>
      <c r="H1620" s="106">
        <v>462850</v>
      </c>
      <c r="I1620" s="105" t="s">
        <v>3434</v>
      </c>
      <c r="J1620" s="105" t="s">
        <v>3435</v>
      </c>
      <c r="K1620" s="105" t="s">
        <v>3436</v>
      </c>
      <c r="L1620" s="103" t="s">
        <v>794</v>
      </c>
    </row>
    <row r="1621" spans="1:12" x14ac:dyDescent="0.2">
      <c r="A1621" s="104">
        <v>45782</v>
      </c>
      <c r="B1621" s="105" t="s">
        <v>6438</v>
      </c>
      <c r="C1621" s="105" t="s">
        <v>775</v>
      </c>
      <c r="D1621" s="105" t="s">
        <v>6439</v>
      </c>
      <c r="E1621" s="106">
        <v>606582</v>
      </c>
      <c r="F1621" s="107" t="s">
        <v>156</v>
      </c>
      <c r="G1621" s="106">
        <v>48527</v>
      </c>
      <c r="H1621" s="106">
        <v>655109</v>
      </c>
      <c r="I1621" s="105" t="s">
        <v>3434</v>
      </c>
      <c r="J1621" s="105" t="s">
        <v>3435</v>
      </c>
      <c r="K1621" s="105" t="s">
        <v>3436</v>
      </c>
      <c r="L1621" s="103" t="s">
        <v>794</v>
      </c>
    </row>
    <row r="1622" spans="1:12" x14ac:dyDescent="0.2">
      <c r="A1622" s="104">
        <v>45782</v>
      </c>
      <c r="B1622" s="105" t="s">
        <v>6440</v>
      </c>
      <c r="C1622" s="105" t="s">
        <v>775</v>
      </c>
      <c r="D1622" s="105" t="s">
        <v>6441</v>
      </c>
      <c r="E1622" s="106">
        <v>230760</v>
      </c>
      <c r="F1622" s="107" t="s">
        <v>156</v>
      </c>
      <c r="G1622" s="106">
        <v>18461</v>
      </c>
      <c r="H1622" s="106">
        <v>249221</v>
      </c>
      <c r="I1622" s="105" t="s">
        <v>3434</v>
      </c>
      <c r="J1622" s="105" t="s">
        <v>3435</v>
      </c>
      <c r="K1622" s="105" t="s">
        <v>3436</v>
      </c>
      <c r="L1622" s="103" t="s">
        <v>794</v>
      </c>
    </row>
    <row r="1623" spans="1:12" x14ac:dyDescent="0.2">
      <c r="A1623" s="104">
        <v>45782</v>
      </c>
      <c r="B1623" s="105" t="s">
        <v>6442</v>
      </c>
      <c r="C1623" s="105" t="s">
        <v>775</v>
      </c>
      <c r="D1623" s="105" t="s">
        <v>6443</v>
      </c>
      <c r="E1623" s="106">
        <v>626370</v>
      </c>
      <c r="F1623" s="107" t="s">
        <v>156</v>
      </c>
      <c r="G1623" s="106">
        <v>50110</v>
      </c>
      <c r="H1623" s="106">
        <v>676480</v>
      </c>
      <c r="I1623" s="105" t="s">
        <v>3434</v>
      </c>
      <c r="J1623" s="105" t="s">
        <v>3435</v>
      </c>
      <c r="K1623" s="105" t="s">
        <v>3436</v>
      </c>
      <c r="L1623" s="103" t="s">
        <v>794</v>
      </c>
    </row>
    <row r="1624" spans="1:12" x14ac:dyDescent="0.2">
      <c r="A1624" s="104">
        <v>45782</v>
      </c>
      <c r="B1624" s="105" t="s">
        <v>6444</v>
      </c>
      <c r="C1624" s="105" t="s">
        <v>775</v>
      </c>
      <c r="D1624" s="105" t="s">
        <v>6445</v>
      </c>
      <c r="E1624" s="106">
        <v>230760</v>
      </c>
      <c r="F1624" s="107" t="s">
        <v>156</v>
      </c>
      <c r="G1624" s="106">
        <v>18461</v>
      </c>
      <c r="H1624" s="106">
        <v>249221</v>
      </c>
      <c r="I1624" s="105" t="s">
        <v>3434</v>
      </c>
      <c r="J1624" s="105" t="s">
        <v>3435</v>
      </c>
      <c r="K1624" s="105" t="s">
        <v>3436</v>
      </c>
      <c r="L1624" s="103" t="s">
        <v>794</v>
      </c>
    </row>
    <row r="1625" spans="1:12" x14ac:dyDescent="0.2">
      <c r="A1625" s="104">
        <v>45782</v>
      </c>
      <c r="B1625" s="105" t="s">
        <v>6446</v>
      </c>
      <c r="C1625" s="105" t="s">
        <v>775</v>
      </c>
      <c r="D1625" s="105" t="s">
        <v>6447</v>
      </c>
      <c r="E1625" s="106">
        <v>230760</v>
      </c>
      <c r="F1625" s="107" t="s">
        <v>156</v>
      </c>
      <c r="G1625" s="106">
        <v>18461</v>
      </c>
      <c r="H1625" s="106">
        <v>249221</v>
      </c>
      <c r="I1625" s="105" t="s">
        <v>3434</v>
      </c>
      <c r="J1625" s="105" t="s">
        <v>3435</v>
      </c>
      <c r="K1625" s="105" t="s">
        <v>3436</v>
      </c>
      <c r="L1625" s="103" t="s">
        <v>794</v>
      </c>
    </row>
    <row r="1626" spans="1:12" x14ac:dyDescent="0.2">
      <c r="A1626" s="104">
        <v>45782</v>
      </c>
      <c r="B1626" s="105" t="s">
        <v>6448</v>
      </c>
      <c r="C1626" s="105" t="s">
        <v>775</v>
      </c>
      <c r="D1626" s="105" t="s">
        <v>6449</v>
      </c>
      <c r="E1626" s="106">
        <v>491202</v>
      </c>
      <c r="F1626" s="107" t="s">
        <v>156</v>
      </c>
      <c r="G1626" s="106">
        <v>39296</v>
      </c>
      <c r="H1626" s="106">
        <v>530498</v>
      </c>
      <c r="I1626" s="105" t="s">
        <v>3434</v>
      </c>
      <c r="J1626" s="105" t="s">
        <v>3435</v>
      </c>
      <c r="K1626" s="105" t="s">
        <v>3436</v>
      </c>
      <c r="L1626" s="103" t="s">
        <v>794</v>
      </c>
    </row>
    <row r="1627" spans="1:12" x14ac:dyDescent="0.2">
      <c r="A1627" s="104">
        <v>45782</v>
      </c>
      <c r="B1627" s="105" t="s">
        <v>6450</v>
      </c>
      <c r="C1627" s="105" t="s">
        <v>775</v>
      </c>
      <c r="D1627" s="105" t="s">
        <v>6451</v>
      </c>
      <c r="E1627" s="106">
        <v>543945</v>
      </c>
      <c r="F1627" s="107" t="s">
        <v>156</v>
      </c>
      <c r="G1627" s="106">
        <v>43516</v>
      </c>
      <c r="H1627" s="106">
        <v>587461</v>
      </c>
      <c r="I1627" s="105" t="s">
        <v>3434</v>
      </c>
      <c r="J1627" s="105" t="s">
        <v>3435</v>
      </c>
      <c r="K1627" s="105" t="s">
        <v>3436</v>
      </c>
      <c r="L1627" s="103" t="s">
        <v>794</v>
      </c>
    </row>
    <row r="1628" spans="1:12" x14ac:dyDescent="0.2">
      <c r="A1628" s="104">
        <v>45782</v>
      </c>
      <c r="B1628" s="105" t="s">
        <v>6452</v>
      </c>
      <c r="C1628" s="105" t="s">
        <v>775</v>
      </c>
      <c r="D1628" s="105" t="s">
        <v>6453</v>
      </c>
      <c r="E1628" s="106">
        <v>497793</v>
      </c>
      <c r="F1628" s="107" t="s">
        <v>156</v>
      </c>
      <c r="G1628" s="106">
        <v>39823</v>
      </c>
      <c r="H1628" s="106">
        <v>537616</v>
      </c>
      <c r="I1628" s="105" t="s">
        <v>3434</v>
      </c>
      <c r="J1628" s="105" t="s">
        <v>3435</v>
      </c>
      <c r="K1628" s="105" t="s">
        <v>3436</v>
      </c>
      <c r="L1628" s="103" t="s">
        <v>794</v>
      </c>
    </row>
    <row r="1629" spans="1:12" x14ac:dyDescent="0.2">
      <c r="A1629" s="104">
        <v>45782</v>
      </c>
      <c r="B1629" s="105" t="s">
        <v>6454</v>
      </c>
      <c r="C1629" s="105" t="s">
        <v>775</v>
      </c>
      <c r="D1629" s="105" t="s">
        <v>6455</v>
      </c>
      <c r="E1629" s="106">
        <v>365928</v>
      </c>
      <c r="F1629" s="107" t="s">
        <v>156</v>
      </c>
      <c r="G1629" s="106">
        <v>29274</v>
      </c>
      <c r="H1629" s="106">
        <v>395202</v>
      </c>
      <c r="I1629" s="105" t="s">
        <v>3434</v>
      </c>
      <c r="J1629" s="105" t="s">
        <v>3435</v>
      </c>
      <c r="K1629" s="105" t="s">
        <v>3436</v>
      </c>
      <c r="L1629" s="103" t="s">
        <v>794</v>
      </c>
    </row>
    <row r="1630" spans="1:12" x14ac:dyDescent="0.2">
      <c r="A1630" s="104">
        <v>45782</v>
      </c>
      <c r="B1630" s="105" t="s">
        <v>6456</v>
      </c>
      <c r="C1630" s="105" t="s">
        <v>775</v>
      </c>
      <c r="D1630" s="105" t="s">
        <v>6457</v>
      </c>
      <c r="E1630" s="106">
        <v>346140</v>
      </c>
      <c r="F1630" s="107" t="s">
        <v>156</v>
      </c>
      <c r="G1630" s="106">
        <v>27691</v>
      </c>
      <c r="H1630" s="106">
        <v>373831</v>
      </c>
      <c r="I1630" s="105" t="s">
        <v>3434</v>
      </c>
      <c r="J1630" s="105" t="s">
        <v>3435</v>
      </c>
      <c r="K1630" s="105" t="s">
        <v>3436</v>
      </c>
      <c r="L1630" s="103" t="s">
        <v>794</v>
      </c>
    </row>
    <row r="1631" spans="1:12" x14ac:dyDescent="0.2">
      <c r="A1631" s="104">
        <v>45782</v>
      </c>
      <c r="B1631" s="105" t="s">
        <v>6458</v>
      </c>
      <c r="C1631" s="105" t="s">
        <v>775</v>
      </c>
      <c r="D1631" s="105" t="s">
        <v>6459</v>
      </c>
      <c r="E1631" s="106">
        <v>501096</v>
      </c>
      <c r="F1631" s="107" t="s">
        <v>156</v>
      </c>
      <c r="G1631" s="106">
        <v>40088</v>
      </c>
      <c r="H1631" s="106">
        <v>541184</v>
      </c>
      <c r="I1631" s="105" t="s">
        <v>3434</v>
      </c>
      <c r="J1631" s="105" t="s">
        <v>3435</v>
      </c>
      <c r="K1631" s="105" t="s">
        <v>3436</v>
      </c>
      <c r="L1631" s="103" t="s">
        <v>794</v>
      </c>
    </row>
    <row r="1632" spans="1:12" x14ac:dyDescent="0.2">
      <c r="A1632" s="104">
        <v>45782</v>
      </c>
      <c r="B1632" s="105" t="s">
        <v>6460</v>
      </c>
      <c r="C1632" s="105" t="s">
        <v>775</v>
      </c>
      <c r="D1632" s="105" t="s">
        <v>6461</v>
      </c>
      <c r="E1632" s="106">
        <v>230760</v>
      </c>
      <c r="F1632" s="107" t="s">
        <v>156</v>
      </c>
      <c r="G1632" s="106">
        <v>18461</v>
      </c>
      <c r="H1632" s="106">
        <v>249221</v>
      </c>
      <c r="I1632" s="105" t="s">
        <v>3434</v>
      </c>
      <c r="J1632" s="105" t="s">
        <v>3435</v>
      </c>
      <c r="K1632" s="105" t="s">
        <v>3436</v>
      </c>
      <c r="L1632" s="103" t="s">
        <v>794</v>
      </c>
    </row>
    <row r="1633" spans="1:12" x14ac:dyDescent="0.2">
      <c r="A1633" s="104">
        <v>45782</v>
      </c>
      <c r="B1633" s="105" t="s">
        <v>6462</v>
      </c>
      <c r="C1633" s="105" t="s">
        <v>775</v>
      </c>
      <c r="D1633" s="105" t="s">
        <v>6463</v>
      </c>
      <c r="E1633" s="106">
        <v>230760</v>
      </c>
      <c r="F1633" s="107" t="s">
        <v>156</v>
      </c>
      <c r="G1633" s="106">
        <v>18461</v>
      </c>
      <c r="H1633" s="106">
        <v>249221</v>
      </c>
      <c r="I1633" s="105" t="s">
        <v>3434</v>
      </c>
      <c r="J1633" s="105" t="s">
        <v>3435</v>
      </c>
      <c r="K1633" s="105" t="s">
        <v>3436</v>
      </c>
      <c r="L1633" s="103" t="s">
        <v>794</v>
      </c>
    </row>
    <row r="1634" spans="1:12" x14ac:dyDescent="0.2">
      <c r="A1634" s="104">
        <v>45782</v>
      </c>
      <c r="B1634" s="105" t="s">
        <v>6464</v>
      </c>
      <c r="C1634" s="105" t="s">
        <v>775</v>
      </c>
      <c r="D1634" s="105" t="s">
        <v>6465</v>
      </c>
      <c r="E1634" s="106">
        <v>461520</v>
      </c>
      <c r="F1634" s="107" t="s">
        <v>156</v>
      </c>
      <c r="G1634" s="106">
        <v>36922</v>
      </c>
      <c r="H1634" s="106">
        <v>498442</v>
      </c>
      <c r="I1634" s="105" t="s">
        <v>3434</v>
      </c>
      <c r="J1634" s="105" t="s">
        <v>3435</v>
      </c>
      <c r="K1634" s="105" t="s">
        <v>3436</v>
      </c>
      <c r="L1634" s="103" t="s">
        <v>794</v>
      </c>
    </row>
    <row r="1635" spans="1:12" x14ac:dyDescent="0.2">
      <c r="A1635" s="104">
        <v>45782</v>
      </c>
      <c r="B1635" s="105" t="s">
        <v>6466</v>
      </c>
      <c r="C1635" s="105" t="s">
        <v>775</v>
      </c>
      <c r="D1635" s="105" t="s">
        <v>6467</v>
      </c>
      <c r="E1635" s="106">
        <v>474717</v>
      </c>
      <c r="F1635" s="107" t="s">
        <v>156</v>
      </c>
      <c r="G1635" s="106">
        <v>37977</v>
      </c>
      <c r="H1635" s="106">
        <v>512694</v>
      </c>
      <c r="I1635" s="105" t="s">
        <v>3434</v>
      </c>
      <c r="J1635" s="105" t="s">
        <v>3435</v>
      </c>
      <c r="K1635" s="105" t="s">
        <v>3436</v>
      </c>
      <c r="L1635" s="103" t="s">
        <v>794</v>
      </c>
    </row>
    <row r="1636" spans="1:12" x14ac:dyDescent="0.2">
      <c r="A1636" s="104">
        <v>45782</v>
      </c>
      <c r="B1636" s="105" t="s">
        <v>6468</v>
      </c>
      <c r="C1636" s="105" t="s">
        <v>775</v>
      </c>
      <c r="D1636" s="105" t="s">
        <v>6469</v>
      </c>
      <c r="E1636" s="106">
        <v>346140</v>
      </c>
      <c r="F1636" s="107" t="s">
        <v>156</v>
      </c>
      <c r="G1636" s="106">
        <v>27691</v>
      </c>
      <c r="H1636" s="106">
        <v>373831</v>
      </c>
      <c r="I1636" s="105" t="s">
        <v>3434</v>
      </c>
      <c r="J1636" s="105" t="s">
        <v>3435</v>
      </c>
      <c r="K1636" s="105" t="s">
        <v>3436</v>
      </c>
      <c r="L1636" s="103" t="s">
        <v>794</v>
      </c>
    </row>
    <row r="1637" spans="1:12" x14ac:dyDescent="0.2">
      <c r="A1637" s="104">
        <v>45782</v>
      </c>
      <c r="B1637" s="105" t="s">
        <v>6470</v>
      </c>
      <c r="C1637" s="105" t="s">
        <v>775</v>
      </c>
      <c r="D1637" s="105" t="s">
        <v>6471</v>
      </c>
      <c r="E1637" s="106">
        <v>543945</v>
      </c>
      <c r="F1637" s="107" t="s">
        <v>156</v>
      </c>
      <c r="G1637" s="106">
        <v>43516</v>
      </c>
      <c r="H1637" s="106">
        <v>587461</v>
      </c>
      <c r="I1637" s="105" t="s">
        <v>3434</v>
      </c>
      <c r="J1637" s="105" t="s">
        <v>3435</v>
      </c>
      <c r="K1637" s="105" t="s">
        <v>3436</v>
      </c>
      <c r="L1637" s="103" t="s">
        <v>794</v>
      </c>
    </row>
    <row r="1638" spans="1:12" x14ac:dyDescent="0.2">
      <c r="A1638" s="104">
        <v>45782</v>
      </c>
      <c r="B1638" s="105" t="s">
        <v>6472</v>
      </c>
      <c r="C1638" s="105" t="s">
        <v>775</v>
      </c>
      <c r="D1638" s="105" t="s">
        <v>6473</v>
      </c>
      <c r="E1638" s="106">
        <v>184608</v>
      </c>
      <c r="F1638" s="107" t="s">
        <v>156</v>
      </c>
      <c r="G1638" s="106">
        <v>14769</v>
      </c>
      <c r="H1638" s="106">
        <v>199377</v>
      </c>
      <c r="I1638" s="105" t="s">
        <v>3434</v>
      </c>
      <c r="J1638" s="105" t="s">
        <v>3435</v>
      </c>
      <c r="K1638" s="105" t="s">
        <v>3436</v>
      </c>
      <c r="L1638" s="103" t="s">
        <v>794</v>
      </c>
    </row>
    <row r="1639" spans="1:12" x14ac:dyDescent="0.2">
      <c r="A1639" s="104">
        <v>45782</v>
      </c>
      <c r="B1639" s="105" t="s">
        <v>6474</v>
      </c>
      <c r="C1639" s="105" t="s">
        <v>775</v>
      </c>
      <c r="D1639" s="105" t="s">
        <v>6475</v>
      </c>
      <c r="E1639" s="106">
        <v>501096</v>
      </c>
      <c r="F1639" s="107" t="s">
        <v>156</v>
      </c>
      <c r="G1639" s="106">
        <v>40088</v>
      </c>
      <c r="H1639" s="106">
        <v>541184</v>
      </c>
      <c r="I1639" s="105" t="s">
        <v>3434</v>
      </c>
      <c r="J1639" s="105" t="s">
        <v>3435</v>
      </c>
      <c r="K1639" s="105" t="s">
        <v>3436</v>
      </c>
      <c r="L1639" s="103" t="s">
        <v>794</v>
      </c>
    </row>
    <row r="1640" spans="1:12" x14ac:dyDescent="0.2">
      <c r="A1640" s="104">
        <v>45782</v>
      </c>
      <c r="B1640" s="105" t="s">
        <v>6476</v>
      </c>
      <c r="C1640" s="105" t="s">
        <v>775</v>
      </c>
      <c r="D1640" s="105" t="s">
        <v>6477</v>
      </c>
      <c r="E1640" s="106">
        <v>626370</v>
      </c>
      <c r="F1640" s="107" t="s">
        <v>156</v>
      </c>
      <c r="G1640" s="106">
        <v>50110</v>
      </c>
      <c r="H1640" s="106">
        <v>676480</v>
      </c>
      <c r="I1640" s="105" t="s">
        <v>3434</v>
      </c>
      <c r="J1640" s="105" t="s">
        <v>3435</v>
      </c>
      <c r="K1640" s="105" t="s">
        <v>3436</v>
      </c>
      <c r="L1640" s="103" t="s">
        <v>794</v>
      </c>
    </row>
    <row r="1641" spans="1:12" x14ac:dyDescent="0.2">
      <c r="A1641" s="104">
        <v>45782</v>
      </c>
      <c r="B1641" s="105" t="s">
        <v>6478</v>
      </c>
      <c r="C1641" s="105" t="s">
        <v>775</v>
      </c>
      <c r="D1641" s="105" t="s">
        <v>6479</v>
      </c>
      <c r="E1641" s="106">
        <v>741750</v>
      </c>
      <c r="F1641" s="107" t="s">
        <v>156</v>
      </c>
      <c r="G1641" s="106">
        <v>59340</v>
      </c>
      <c r="H1641" s="106">
        <v>801090</v>
      </c>
      <c r="I1641" s="105" t="s">
        <v>3434</v>
      </c>
      <c r="J1641" s="105" t="s">
        <v>3435</v>
      </c>
      <c r="K1641" s="105" t="s">
        <v>3436</v>
      </c>
      <c r="L1641" s="103" t="s">
        <v>794</v>
      </c>
    </row>
    <row r="1642" spans="1:12" x14ac:dyDescent="0.2">
      <c r="A1642" s="104">
        <v>45782</v>
      </c>
      <c r="B1642" s="105" t="s">
        <v>6480</v>
      </c>
      <c r="C1642" s="105" t="s">
        <v>775</v>
      </c>
      <c r="D1642" s="105" t="s">
        <v>6481</v>
      </c>
      <c r="E1642" s="106">
        <v>230760</v>
      </c>
      <c r="F1642" s="107" t="s">
        <v>156</v>
      </c>
      <c r="G1642" s="106">
        <v>18461</v>
      </c>
      <c r="H1642" s="106">
        <v>249221</v>
      </c>
      <c r="I1642" s="105" t="s">
        <v>3434</v>
      </c>
      <c r="J1642" s="105" t="s">
        <v>3435</v>
      </c>
      <c r="K1642" s="105" t="s">
        <v>3436</v>
      </c>
      <c r="L1642" s="103" t="s">
        <v>794</v>
      </c>
    </row>
    <row r="1643" spans="1:12" x14ac:dyDescent="0.2">
      <c r="A1643" s="104">
        <v>45782</v>
      </c>
      <c r="B1643" s="105" t="s">
        <v>6482</v>
      </c>
      <c r="C1643" s="105" t="s">
        <v>775</v>
      </c>
      <c r="D1643" s="105" t="s">
        <v>6483</v>
      </c>
      <c r="E1643" s="106">
        <v>326367</v>
      </c>
      <c r="F1643" s="107" t="s">
        <v>156</v>
      </c>
      <c r="G1643" s="106">
        <v>26109</v>
      </c>
      <c r="H1643" s="106">
        <v>352476</v>
      </c>
      <c r="I1643" s="105" t="s">
        <v>3434</v>
      </c>
      <c r="J1643" s="105" t="s">
        <v>3435</v>
      </c>
      <c r="K1643" s="105" t="s">
        <v>3436</v>
      </c>
      <c r="L1643" s="103" t="s">
        <v>794</v>
      </c>
    </row>
    <row r="1644" spans="1:12" x14ac:dyDescent="0.2">
      <c r="A1644" s="104">
        <v>45782</v>
      </c>
      <c r="B1644" s="105" t="s">
        <v>6484</v>
      </c>
      <c r="C1644" s="105" t="s">
        <v>775</v>
      </c>
      <c r="D1644" s="105" t="s">
        <v>6485</v>
      </c>
      <c r="E1644" s="106">
        <v>1714260</v>
      </c>
      <c r="F1644" s="107" t="s">
        <v>156</v>
      </c>
      <c r="G1644" s="106">
        <v>137141</v>
      </c>
      <c r="H1644" s="106">
        <v>1851401</v>
      </c>
      <c r="I1644" s="105" t="s">
        <v>3423</v>
      </c>
      <c r="J1644" s="105" t="s">
        <v>3424</v>
      </c>
      <c r="K1644" s="105" t="s">
        <v>3425</v>
      </c>
      <c r="L1644" s="103" t="s">
        <v>794</v>
      </c>
    </row>
    <row r="1645" spans="1:12" x14ac:dyDescent="0.2">
      <c r="A1645" s="104">
        <v>45782</v>
      </c>
      <c r="B1645" s="105" t="s">
        <v>6486</v>
      </c>
      <c r="C1645" s="105" t="s">
        <v>775</v>
      </c>
      <c r="D1645" s="105" t="s">
        <v>6487</v>
      </c>
      <c r="E1645" s="106">
        <v>1285695</v>
      </c>
      <c r="F1645" s="107" t="s">
        <v>156</v>
      </c>
      <c r="G1645" s="106">
        <v>102856</v>
      </c>
      <c r="H1645" s="106">
        <v>1388551</v>
      </c>
      <c r="I1645" s="105" t="s">
        <v>3429</v>
      </c>
      <c r="J1645" s="105" t="s">
        <v>3430</v>
      </c>
      <c r="K1645" s="105" t="s">
        <v>3431</v>
      </c>
      <c r="L1645" s="103" t="s">
        <v>794</v>
      </c>
    </row>
    <row r="1646" spans="1:12" x14ac:dyDescent="0.2">
      <c r="A1646" s="104">
        <v>45782</v>
      </c>
      <c r="B1646" s="105" t="s">
        <v>6488</v>
      </c>
      <c r="C1646" s="105" t="s">
        <v>775</v>
      </c>
      <c r="D1646" s="105" t="s">
        <v>6489</v>
      </c>
      <c r="E1646" s="106">
        <v>1170315</v>
      </c>
      <c r="F1646" s="107" t="s">
        <v>156</v>
      </c>
      <c r="G1646" s="106">
        <v>93625</v>
      </c>
      <c r="H1646" s="106">
        <v>1263940</v>
      </c>
      <c r="I1646" s="105" t="s">
        <v>3429</v>
      </c>
      <c r="J1646" s="105" t="s">
        <v>3430</v>
      </c>
      <c r="K1646" s="105" t="s">
        <v>3431</v>
      </c>
      <c r="L1646" s="103" t="s">
        <v>794</v>
      </c>
    </row>
    <row r="1647" spans="1:12" x14ac:dyDescent="0.2">
      <c r="A1647" s="104">
        <v>45782</v>
      </c>
      <c r="B1647" s="105" t="s">
        <v>6490</v>
      </c>
      <c r="C1647" s="105" t="s">
        <v>775</v>
      </c>
      <c r="D1647" s="105" t="s">
        <v>6491</v>
      </c>
      <c r="E1647" s="106">
        <v>428565</v>
      </c>
      <c r="F1647" s="107" t="s">
        <v>156</v>
      </c>
      <c r="G1647" s="106">
        <v>34285</v>
      </c>
      <c r="H1647" s="106">
        <v>462850</v>
      </c>
      <c r="I1647" s="105" t="s">
        <v>3434</v>
      </c>
      <c r="J1647" s="105" t="s">
        <v>3435</v>
      </c>
      <c r="K1647" s="105" t="s">
        <v>3436</v>
      </c>
      <c r="L1647" s="103" t="s">
        <v>794</v>
      </c>
    </row>
    <row r="1648" spans="1:12" x14ac:dyDescent="0.2">
      <c r="A1648" s="104">
        <v>45782</v>
      </c>
      <c r="B1648" s="105" t="s">
        <v>6492</v>
      </c>
      <c r="C1648" s="105" t="s">
        <v>775</v>
      </c>
      <c r="D1648" s="105" t="s">
        <v>6493</v>
      </c>
      <c r="E1648" s="106">
        <v>606582</v>
      </c>
      <c r="F1648" s="107" t="s">
        <v>156</v>
      </c>
      <c r="G1648" s="106">
        <v>48527</v>
      </c>
      <c r="H1648" s="106">
        <v>655109</v>
      </c>
      <c r="I1648" s="105" t="s">
        <v>3423</v>
      </c>
      <c r="J1648" s="105" t="s">
        <v>3424</v>
      </c>
      <c r="K1648" s="105" t="s">
        <v>3425</v>
      </c>
      <c r="L1648" s="103" t="s">
        <v>794</v>
      </c>
    </row>
    <row r="1649" spans="1:12" x14ac:dyDescent="0.2">
      <c r="A1649" s="104">
        <v>45783</v>
      </c>
      <c r="B1649" s="105" t="s">
        <v>6494</v>
      </c>
      <c r="C1649" s="105" t="s">
        <v>775</v>
      </c>
      <c r="D1649" s="105" t="s">
        <v>6495</v>
      </c>
      <c r="E1649" s="106">
        <v>184608</v>
      </c>
      <c r="F1649" s="107" t="s">
        <v>156</v>
      </c>
      <c r="G1649" s="106">
        <v>14769</v>
      </c>
      <c r="H1649" s="106">
        <v>199377</v>
      </c>
      <c r="I1649" s="105" t="s">
        <v>3434</v>
      </c>
      <c r="J1649" s="105" t="s">
        <v>3435</v>
      </c>
      <c r="K1649" s="105" t="s">
        <v>3436</v>
      </c>
      <c r="L1649" s="103" t="s">
        <v>794</v>
      </c>
    </row>
    <row r="1650" spans="1:12" x14ac:dyDescent="0.2">
      <c r="A1650" s="104">
        <v>45783</v>
      </c>
      <c r="B1650" s="105" t="s">
        <v>6496</v>
      </c>
      <c r="C1650" s="105" t="s">
        <v>775</v>
      </c>
      <c r="D1650" s="105" t="s">
        <v>6497</v>
      </c>
      <c r="E1650" s="106">
        <v>857130</v>
      </c>
      <c r="F1650" s="107" t="s">
        <v>156</v>
      </c>
      <c r="G1650" s="106">
        <v>68570</v>
      </c>
      <c r="H1650" s="106">
        <v>925700</v>
      </c>
      <c r="I1650" s="105" t="s">
        <v>3434</v>
      </c>
      <c r="J1650" s="105" t="s">
        <v>3435</v>
      </c>
      <c r="K1650" s="105" t="s">
        <v>3436</v>
      </c>
      <c r="L1650" s="103" t="s">
        <v>794</v>
      </c>
    </row>
    <row r="1651" spans="1:12" x14ac:dyDescent="0.2">
      <c r="A1651" s="104">
        <v>45783</v>
      </c>
      <c r="B1651" s="105" t="s">
        <v>6498</v>
      </c>
      <c r="C1651" s="105" t="s">
        <v>775</v>
      </c>
      <c r="D1651" s="105" t="s">
        <v>6499</v>
      </c>
      <c r="E1651" s="106">
        <v>626370</v>
      </c>
      <c r="F1651" s="107" t="s">
        <v>156</v>
      </c>
      <c r="G1651" s="106">
        <v>50110</v>
      </c>
      <c r="H1651" s="106">
        <v>676480</v>
      </c>
      <c r="I1651" s="105" t="s">
        <v>3434</v>
      </c>
      <c r="J1651" s="105" t="s">
        <v>3435</v>
      </c>
      <c r="K1651" s="105" t="s">
        <v>3436</v>
      </c>
      <c r="L1651" s="103" t="s">
        <v>794</v>
      </c>
    </row>
    <row r="1652" spans="1:12" x14ac:dyDescent="0.2">
      <c r="A1652" s="104">
        <v>45783</v>
      </c>
      <c r="B1652" s="105" t="s">
        <v>6500</v>
      </c>
      <c r="C1652" s="105" t="s">
        <v>775</v>
      </c>
      <c r="D1652" s="105" t="s">
        <v>6501</v>
      </c>
      <c r="E1652" s="106">
        <v>649431</v>
      </c>
      <c r="F1652" s="107" t="s">
        <v>156</v>
      </c>
      <c r="G1652" s="106">
        <v>51954</v>
      </c>
      <c r="H1652" s="106">
        <v>701385</v>
      </c>
      <c r="I1652" s="105" t="s">
        <v>3434</v>
      </c>
      <c r="J1652" s="105" t="s">
        <v>3435</v>
      </c>
      <c r="K1652" s="105" t="s">
        <v>3436</v>
      </c>
      <c r="L1652" s="103" t="s">
        <v>794</v>
      </c>
    </row>
    <row r="1653" spans="1:12" x14ac:dyDescent="0.2">
      <c r="A1653" s="104">
        <v>45783</v>
      </c>
      <c r="B1653" s="105" t="s">
        <v>6502</v>
      </c>
      <c r="C1653" s="105" t="s">
        <v>775</v>
      </c>
      <c r="D1653" s="105" t="s">
        <v>6503</v>
      </c>
      <c r="E1653" s="106">
        <v>501096</v>
      </c>
      <c r="F1653" s="107" t="s">
        <v>156</v>
      </c>
      <c r="G1653" s="106">
        <v>40088</v>
      </c>
      <c r="H1653" s="106">
        <v>541184</v>
      </c>
      <c r="I1653" s="105" t="s">
        <v>3434</v>
      </c>
      <c r="J1653" s="105" t="s">
        <v>3435</v>
      </c>
      <c r="K1653" s="105" t="s">
        <v>3436</v>
      </c>
      <c r="L1653" s="103" t="s">
        <v>794</v>
      </c>
    </row>
    <row r="1654" spans="1:12" x14ac:dyDescent="0.2">
      <c r="A1654" s="104">
        <v>45783</v>
      </c>
      <c r="B1654" s="105" t="s">
        <v>6504</v>
      </c>
      <c r="C1654" s="105" t="s">
        <v>775</v>
      </c>
      <c r="D1654" s="105" t="s">
        <v>6505</v>
      </c>
      <c r="E1654" s="106">
        <v>491202</v>
      </c>
      <c r="F1654" s="107" t="s">
        <v>156</v>
      </c>
      <c r="G1654" s="106">
        <v>39296</v>
      </c>
      <c r="H1654" s="106">
        <v>530498</v>
      </c>
      <c r="I1654" s="105" t="s">
        <v>3434</v>
      </c>
      <c r="J1654" s="105" t="s">
        <v>3435</v>
      </c>
      <c r="K1654" s="105" t="s">
        <v>3436</v>
      </c>
      <c r="L1654" s="103" t="s">
        <v>794</v>
      </c>
    </row>
    <row r="1655" spans="1:12" x14ac:dyDescent="0.2">
      <c r="A1655" s="104">
        <v>45783</v>
      </c>
      <c r="B1655" s="105" t="s">
        <v>6506</v>
      </c>
      <c r="C1655" s="105" t="s">
        <v>775</v>
      </c>
      <c r="D1655" s="105" t="s">
        <v>6507</v>
      </c>
      <c r="E1655" s="106">
        <v>501096</v>
      </c>
      <c r="F1655" s="107" t="s">
        <v>156</v>
      </c>
      <c r="G1655" s="106">
        <v>40088</v>
      </c>
      <c r="H1655" s="106">
        <v>541184</v>
      </c>
      <c r="I1655" s="105" t="s">
        <v>3434</v>
      </c>
      <c r="J1655" s="105" t="s">
        <v>3435</v>
      </c>
      <c r="K1655" s="105" t="s">
        <v>3436</v>
      </c>
      <c r="L1655" s="103" t="s">
        <v>794</v>
      </c>
    </row>
    <row r="1656" spans="1:12" x14ac:dyDescent="0.2">
      <c r="A1656" s="104">
        <v>45783</v>
      </c>
      <c r="B1656" s="105" t="s">
        <v>6508</v>
      </c>
      <c r="C1656" s="105" t="s">
        <v>775</v>
      </c>
      <c r="D1656" s="105" t="s">
        <v>6509</v>
      </c>
      <c r="E1656" s="106">
        <v>303291</v>
      </c>
      <c r="F1656" s="107" t="s">
        <v>156</v>
      </c>
      <c r="G1656" s="106">
        <v>24263</v>
      </c>
      <c r="H1656" s="106">
        <v>327554</v>
      </c>
      <c r="I1656" s="105" t="s">
        <v>3434</v>
      </c>
      <c r="J1656" s="105" t="s">
        <v>3435</v>
      </c>
      <c r="K1656" s="105" t="s">
        <v>3436</v>
      </c>
      <c r="L1656" s="103" t="s">
        <v>794</v>
      </c>
    </row>
    <row r="1657" spans="1:12" x14ac:dyDescent="0.2">
      <c r="A1657" s="104">
        <v>45783</v>
      </c>
      <c r="B1657" s="105" t="s">
        <v>6510</v>
      </c>
      <c r="C1657" s="105" t="s">
        <v>775</v>
      </c>
      <c r="D1657" s="105" t="s">
        <v>6511</v>
      </c>
      <c r="E1657" s="106">
        <v>626370</v>
      </c>
      <c r="F1657" s="107" t="s">
        <v>156</v>
      </c>
      <c r="G1657" s="106">
        <v>50110</v>
      </c>
      <c r="H1657" s="106">
        <v>676480</v>
      </c>
      <c r="I1657" s="105" t="s">
        <v>3434</v>
      </c>
      <c r="J1657" s="105" t="s">
        <v>3435</v>
      </c>
      <c r="K1657" s="105" t="s">
        <v>3436</v>
      </c>
      <c r="L1657" s="103" t="s">
        <v>794</v>
      </c>
    </row>
    <row r="1658" spans="1:12" x14ac:dyDescent="0.2">
      <c r="A1658" s="104">
        <v>45783</v>
      </c>
      <c r="B1658" s="105" t="s">
        <v>6512</v>
      </c>
      <c r="C1658" s="105" t="s">
        <v>775</v>
      </c>
      <c r="D1658" s="105" t="s">
        <v>6513</v>
      </c>
      <c r="E1658" s="106">
        <v>857130</v>
      </c>
      <c r="F1658" s="107" t="s">
        <v>156</v>
      </c>
      <c r="G1658" s="106">
        <v>68570</v>
      </c>
      <c r="H1658" s="106">
        <v>925700</v>
      </c>
      <c r="I1658" s="105" t="s">
        <v>3434</v>
      </c>
      <c r="J1658" s="105" t="s">
        <v>3435</v>
      </c>
      <c r="K1658" s="105" t="s">
        <v>3436</v>
      </c>
      <c r="L1658" s="103" t="s">
        <v>794</v>
      </c>
    </row>
    <row r="1659" spans="1:12" x14ac:dyDescent="0.2">
      <c r="A1659" s="104">
        <v>45783</v>
      </c>
      <c r="B1659" s="105" t="s">
        <v>6514</v>
      </c>
      <c r="C1659" s="105" t="s">
        <v>775</v>
      </c>
      <c r="D1659" s="105" t="s">
        <v>6515</v>
      </c>
      <c r="E1659" s="106">
        <v>857130</v>
      </c>
      <c r="F1659" s="107" t="s">
        <v>156</v>
      </c>
      <c r="G1659" s="106">
        <v>68570</v>
      </c>
      <c r="H1659" s="106">
        <v>925700</v>
      </c>
      <c r="I1659" s="105" t="s">
        <v>3434</v>
      </c>
      <c r="J1659" s="105" t="s">
        <v>3435</v>
      </c>
      <c r="K1659" s="105" t="s">
        <v>3436</v>
      </c>
      <c r="L1659" s="103" t="s">
        <v>794</v>
      </c>
    </row>
    <row r="1660" spans="1:12" x14ac:dyDescent="0.2">
      <c r="A1660" s="104">
        <v>45783</v>
      </c>
      <c r="B1660" s="105" t="s">
        <v>6516</v>
      </c>
      <c r="C1660" s="105" t="s">
        <v>775</v>
      </c>
      <c r="D1660" s="105" t="s">
        <v>6517</v>
      </c>
      <c r="E1660" s="106">
        <v>501096</v>
      </c>
      <c r="F1660" s="107" t="s">
        <v>156</v>
      </c>
      <c r="G1660" s="106">
        <v>40088</v>
      </c>
      <c r="H1660" s="106">
        <v>541184</v>
      </c>
      <c r="I1660" s="105" t="s">
        <v>3434</v>
      </c>
      <c r="J1660" s="105" t="s">
        <v>3435</v>
      </c>
      <c r="K1660" s="105" t="s">
        <v>3436</v>
      </c>
      <c r="L1660" s="103" t="s">
        <v>794</v>
      </c>
    </row>
    <row r="1661" spans="1:12" x14ac:dyDescent="0.2">
      <c r="A1661" s="104">
        <v>45783</v>
      </c>
      <c r="B1661" s="105" t="s">
        <v>6518</v>
      </c>
      <c r="C1661" s="105" t="s">
        <v>775</v>
      </c>
      <c r="D1661" s="105" t="s">
        <v>6519</v>
      </c>
      <c r="E1661" s="106">
        <v>451641</v>
      </c>
      <c r="F1661" s="107" t="s">
        <v>156</v>
      </c>
      <c r="G1661" s="106">
        <v>36131</v>
      </c>
      <c r="H1661" s="106">
        <v>487772</v>
      </c>
      <c r="I1661" s="105" t="s">
        <v>3434</v>
      </c>
      <c r="J1661" s="105" t="s">
        <v>3435</v>
      </c>
      <c r="K1661" s="105" t="s">
        <v>3436</v>
      </c>
      <c r="L1661" s="103" t="s">
        <v>794</v>
      </c>
    </row>
    <row r="1662" spans="1:12" x14ac:dyDescent="0.2">
      <c r="A1662" s="104">
        <v>45783</v>
      </c>
      <c r="B1662" s="105" t="s">
        <v>6520</v>
      </c>
      <c r="C1662" s="105" t="s">
        <v>775</v>
      </c>
      <c r="D1662" s="105" t="s">
        <v>6521</v>
      </c>
      <c r="E1662" s="106">
        <v>428565</v>
      </c>
      <c r="F1662" s="107" t="s">
        <v>156</v>
      </c>
      <c r="G1662" s="106">
        <v>34285</v>
      </c>
      <c r="H1662" s="106">
        <v>462850</v>
      </c>
      <c r="I1662" s="105" t="s">
        <v>3434</v>
      </c>
      <c r="J1662" s="105" t="s">
        <v>3435</v>
      </c>
      <c r="K1662" s="105" t="s">
        <v>3436</v>
      </c>
      <c r="L1662" s="103" t="s">
        <v>794</v>
      </c>
    </row>
    <row r="1663" spans="1:12" x14ac:dyDescent="0.2">
      <c r="A1663" s="104">
        <v>45783</v>
      </c>
      <c r="B1663" s="105" t="s">
        <v>6522</v>
      </c>
      <c r="C1663" s="105" t="s">
        <v>775</v>
      </c>
      <c r="D1663" s="105" t="s">
        <v>6523</v>
      </c>
      <c r="E1663" s="106">
        <v>342852</v>
      </c>
      <c r="F1663" s="107" t="s">
        <v>156</v>
      </c>
      <c r="G1663" s="106">
        <v>27428</v>
      </c>
      <c r="H1663" s="106">
        <v>370280</v>
      </c>
      <c r="I1663" s="105" t="s">
        <v>3434</v>
      </c>
      <c r="J1663" s="105" t="s">
        <v>3435</v>
      </c>
      <c r="K1663" s="105" t="s">
        <v>3436</v>
      </c>
      <c r="L1663" s="103" t="s">
        <v>794</v>
      </c>
    </row>
    <row r="1664" spans="1:12" x14ac:dyDescent="0.2">
      <c r="A1664" s="104">
        <v>45783</v>
      </c>
      <c r="B1664" s="105" t="s">
        <v>6524</v>
      </c>
      <c r="C1664" s="105" t="s">
        <v>775</v>
      </c>
      <c r="D1664" s="105" t="s">
        <v>6525</v>
      </c>
      <c r="E1664" s="106">
        <v>184608</v>
      </c>
      <c r="F1664" s="107" t="s">
        <v>156</v>
      </c>
      <c r="G1664" s="106">
        <v>14769</v>
      </c>
      <c r="H1664" s="106">
        <v>199377</v>
      </c>
      <c r="I1664" s="105" t="s">
        <v>3434</v>
      </c>
      <c r="J1664" s="105" t="s">
        <v>3435</v>
      </c>
      <c r="K1664" s="105" t="s">
        <v>3436</v>
      </c>
      <c r="L1664" s="103" t="s">
        <v>794</v>
      </c>
    </row>
    <row r="1665" spans="1:12" x14ac:dyDescent="0.2">
      <c r="A1665" s="104">
        <v>45784</v>
      </c>
      <c r="B1665" s="105" t="s">
        <v>6526</v>
      </c>
      <c r="C1665" s="105" t="s">
        <v>775</v>
      </c>
      <c r="D1665" s="105" t="s">
        <v>6527</v>
      </c>
      <c r="E1665" s="106">
        <v>230760</v>
      </c>
      <c r="F1665" s="107" t="s">
        <v>156</v>
      </c>
      <c r="G1665" s="106">
        <v>18461</v>
      </c>
      <c r="H1665" s="106">
        <v>249221</v>
      </c>
      <c r="I1665" s="105" t="s">
        <v>3434</v>
      </c>
      <c r="J1665" s="105" t="s">
        <v>3435</v>
      </c>
      <c r="K1665" s="105" t="s">
        <v>3436</v>
      </c>
      <c r="L1665" s="103" t="s">
        <v>794</v>
      </c>
    </row>
    <row r="1666" spans="1:12" x14ac:dyDescent="0.2">
      <c r="A1666" s="104">
        <v>45784</v>
      </c>
      <c r="B1666" s="105" t="s">
        <v>6528</v>
      </c>
      <c r="C1666" s="105" t="s">
        <v>775</v>
      </c>
      <c r="D1666" s="105" t="s">
        <v>6529</v>
      </c>
      <c r="E1666" s="106">
        <v>230760</v>
      </c>
      <c r="F1666" s="107" t="s">
        <v>156</v>
      </c>
      <c r="G1666" s="106">
        <v>18461</v>
      </c>
      <c r="H1666" s="106">
        <v>249221</v>
      </c>
      <c r="I1666" s="105" t="s">
        <v>3434</v>
      </c>
      <c r="J1666" s="105" t="s">
        <v>3435</v>
      </c>
      <c r="K1666" s="105" t="s">
        <v>3436</v>
      </c>
      <c r="L1666" s="103" t="s">
        <v>794</v>
      </c>
    </row>
    <row r="1667" spans="1:12" x14ac:dyDescent="0.2">
      <c r="A1667" s="104">
        <v>45784</v>
      </c>
      <c r="B1667" s="105" t="s">
        <v>6530</v>
      </c>
      <c r="C1667" s="105" t="s">
        <v>775</v>
      </c>
      <c r="D1667" s="105" t="s">
        <v>6531</v>
      </c>
      <c r="E1667" s="106">
        <v>481308</v>
      </c>
      <c r="F1667" s="107" t="s">
        <v>156</v>
      </c>
      <c r="G1667" s="106">
        <v>38505</v>
      </c>
      <c r="H1667" s="106">
        <v>519813</v>
      </c>
      <c r="I1667" s="105" t="s">
        <v>3434</v>
      </c>
      <c r="J1667" s="105" t="s">
        <v>3435</v>
      </c>
      <c r="K1667" s="105" t="s">
        <v>3436</v>
      </c>
      <c r="L1667" s="103" t="s">
        <v>794</v>
      </c>
    </row>
    <row r="1668" spans="1:12" x14ac:dyDescent="0.2">
      <c r="A1668" s="104">
        <v>45784</v>
      </c>
      <c r="B1668" s="105" t="s">
        <v>6532</v>
      </c>
      <c r="C1668" s="105" t="s">
        <v>775</v>
      </c>
      <c r="D1668" s="105" t="s">
        <v>6533</v>
      </c>
      <c r="E1668" s="106">
        <v>184608</v>
      </c>
      <c r="F1668" s="107" t="s">
        <v>156</v>
      </c>
      <c r="G1668" s="106">
        <v>14769</v>
      </c>
      <c r="H1668" s="106">
        <v>199377</v>
      </c>
      <c r="I1668" s="105" t="s">
        <v>3434</v>
      </c>
      <c r="J1668" s="105" t="s">
        <v>3435</v>
      </c>
      <c r="K1668" s="105" t="s">
        <v>3436</v>
      </c>
      <c r="L1668" s="103" t="s">
        <v>794</v>
      </c>
    </row>
    <row r="1669" spans="1:12" x14ac:dyDescent="0.2">
      <c r="A1669" s="104">
        <v>45784</v>
      </c>
      <c r="B1669" s="105" t="s">
        <v>6534</v>
      </c>
      <c r="C1669" s="105" t="s">
        <v>775</v>
      </c>
      <c r="D1669" s="105" t="s">
        <v>6535</v>
      </c>
      <c r="E1669" s="106">
        <v>461520</v>
      </c>
      <c r="F1669" s="107" t="s">
        <v>156</v>
      </c>
      <c r="G1669" s="106">
        <v>36922</v>
      </c>
      <c r="H1669" s="106">
        <v>498442</v>
      </c>
      <c r="I1669" s="105" t="s">
        <v>3434</v>
      </c>
      <c r="J1669" s="105" t="s">
        <v>3435</v>
      </c>
      <c r="K1669" s="105" t="s">
        <v>3436</v>
      </c>
      <c r="L1669" s="103" t="s">
        <v>794</v>
      </c>
    </row>
    <row r="1670" spans="1:12" x14ac:dyDescent="0.2">
      <c r="A1670" s="104">
        <v>45784</v>
      </c>
      <c r="B1670" s="105" t="s">
        <v>6536</v>
      </c>
      <c r="C1670" s="105" t="s">
        <v>775</v>
      </c>
      <c r="D1670" s="105" t="s">
        <v>6537</v>
      </c>
      <c r="E1670" s="106">
        <v>501096</v>
      </c>
      <c r="F1670" s="107" t="s">
        <v>156</v>
      </c>
      <c r="G1670" s="106">
        <v>40088</v>
      </c>
      <c r="H1670" s="106">
        <v>541184</v>
      </c>
      <c r="I1670" s="105" t="s">
        <v>3434</v>
      </c>
      <c r="J1670" s="105" t="s">
        <v>3435</v>
      </c>
      <c r="K1670" s="105" t="s">
        <v>3436</v>
      </c>
      <c r="L1670" s="103" t="s">
        <v>794</v>
      </c>
    </row>
    <row r="1671" spans="1:12" x14ac:dyDescent="0.2">
      <c r="A1671" s="104">
        <v>45784</v>
      </c>
      <c r="B1671" s="105" t="s">
        <v>6538</v>
      </c>
      <c r="C1671" s="105" t="s">
        <v>775</v>
      </c>
      <c r="D1671" s="105" t="s">
        <v>6539</v>
      </c>
      <c r="E1671" s="106">
        <v>543945</v>
      </c>
      <c r="F1671" s="107" t="s">
        <v>156</v>
      </c>
      <c r="G1671" s="106">
        <v>43516</v>
      </c>
      <c r="H1671" s="106">
        <v>587461</v>
      </c>
      <c r="I1671" s="105" t="s">
        <v>3434</v>
      </c>
      <c r="J1671" s="105" t="s">
        <v>3435</v>
      </c>
      <c r="K1671" s="105" t="s">
        <v>3436</v>
      </c>
      <c r="L1671" s="103" t="s">
        <v>794</v>
      </c>
    </row>
    <row r="1672" spans="1:12" x14ac:dyDescent="0.2">
      <c r="A1672" s="104">
        <v>45784</v>
      </c>
      <c r="B1672" s="105" t="s">
        <v>6540</v>
      </c>
      <c r="C1672" s="105" t="s">
        <v>775</v>
      </c>
      <c r="D1672" s="105" t="s">
        <v>6541</v>
      </c>
      <c r="E1672" s="106">
        <v>207684</v>
      </c>
      <c r="F1672" s="107" t="s">
        <v>156</v>
      </c>
      <c r="G1672" s="106">
        <v>16615</v>
      </c>
      <c r="H1672" s="106">
        <v>224299</v>
      </c>
      <c r="I1672" s="105" t="s">
        <v>3434</v>
      </c>
      <c r="J1672" s="105" t="s">
        <v>3435</v>
      </c>
      <c r="K1672" s="105" t="s">
        <v>3436</v>
      </c>
      <c r="L1672" s="103" t="s">
        <v>794</v>
      </c>
    </row>
    <row r="1673" spans="1:12" x14ac:dyDescent="0.2">
      <c r="A1673" s="104">
        <v>45784</v>
      </c>
      <c r="B1673" s="105" t="s">
        <v>6542</v>
      </c>
      <c r="C1673" s="105" t="s">
        <v>775</v>
      </c>
      <c r="D1673" s="105" t="s">
        <v>6543</v>
      </c>
      <c r="E1673" s="106">
        <v>778008</v>
      </c>
      <c r="F1673" s="107" t="s">
        <v>156</v>
      </c>
      <c r="G1673" s="106">
        <v>62241</v>
      </c>
      <c r="H1673" s="106">
        <v>840249</v>
      </c>
      <c r="I1673" s="105" t="s">
        <v>3434</v>
      </c>
      <c r="J1673" s="105" t="s">
        <v>3435</v>
      </c>
      <c r="K1673" s="105" t="s">
        <v>3436</v>
      </c>
      <c r="L1673" s="103" t="s">
        <v>794</v>
      </c>
    </row>
    <row r="1674" spans="1:12" x14ac:dyDescent="0.2">
      <c r="A1674" s="104">
        <v>45784</v>
      </c>
      <c r="B1674" s="105" t="s">
        <v>6544</v>
      </c>
      <c r="C1674" s="105" t="s">
        <v>775</v>
      </c>
      <c r="D1674" s="105" t="s">
        <v>6545</v>
      </c>
      <c r="E1674" s="106">
        <v>501096</v>
      </c>
      <c r="F1674" s="107" t="s">
        <v>156</v>
      </c>
      <c r="G1674" s="106">
        <v>40088</v>
      </c>
      <c r="H1674" s="106">
        <v>541184</v>
      </c>
      <c r="I1674" s="105" t="s">
        <v>3434</v>
      </c>
      <c r="J1674" s="105" t="s">
        <v>3435</v>
      </c>
      <c r="K1674" s="105" t="s">
        <v>3436</v>
      </c>
      <c r="L1674" s="103" t="s">
        <v>794</v>
      </c>
    </row>
    <row r="1675" spans="1:12" x14ac:dyDescent="0.2">
      <c r="A1675" s="104">
        <v>45784</v>
      </c>
      <c r="B1675" s="105" t="s">
        <v>6546</v>
      </c>
      <c r="C1675" s="105" t="s">
        <v>775</v>
      </c>
      <c r="D1675" s="105" t="s">
        <v>6547</v>
      </c>
      <c r="E1675" s="106">
        <v>389004</v>
      </c>
      <c r="F1675" s="107" t="s">
        <v>156</v>
      </c>
      <c r="G1675" s="106">
        <v>31120</v>
      </c>
      <c r="H1675" s="106">
        <v>420124</v>
      </c>
      <c r="I1675" s="105" t="s">
        <v>3434</v>
      </c>
      <c r="J1675" s="105" t="s">
        <v>3435</v>
      </c>
      <c r="K1675" s="105" t="s">
        <v>3436</v>
      </c>
      <c r="L1675" s="103" t="s">
        <v>794</v>
      </c>
    </row>
    <row r="1676" spans="1:12" x14ac:dyDescent="0.2">
      <c r="A1676" s="104">
        <v>45784</v>
      </c>
      <c r="B1676" s="105" t="s">
        <v>6548</v>
      </c>
      <c r="C1676" s="105" t="s">
        <v>775</v>
      </c>
      <c r="D1676" s="105" t="s">
        <v>6549</v>
      </c>
      <c r="E1676" s="106">
        <v>626370</v>
      </c>
      <c r="F1676" s="107" t="s">
        <v>156</v>
      </c>
      <c r="G1676" s="106">
        <v>50110</v>
      </c>
      <c r="H1676" s="106">
        <v>676480</v>
      </c>
      <c r="I1676" s="105" t="s">
        <v>3434</v>
      </c>
      <c r="J1676" s="105" t="s">
        <v>3435</v>
      </c>
      <c r="K1676" s="105" t="s">
        <v>3436</v>
      </c>
      <c r="L1676" s="103" t="s">
        <v>794</v>
      </c>
    </row>
    <row r="1677" spans="1:12" x14ac:dyDescent="0.2">
      <c r="A1677" s="104">
        <v>45784</v>
      </c>
      <c r="B1677" s="105" t="s">
        <v>6550</v>
      </c>
      <c r="C1677" s="105" t="s">
        <v>775</v>
      </c>
      <c r="D1677" s="105" t="s">
        <v>6551</v>
      </c>
      <c r="E1677" s="106">
        <v>184608</v>
      </c>
      <c r="F1677" s="107" t="s">
        <v>156</v>
      </c>
      <c r="G1677" s="106">
        <v>14769</v>
      </c>
      <c r="H1677" s="106">
        <v>199377</v>
      </c>
      <c r="I1677" s="105" t="s">
        <v>3434</v>
      </c>
      <c r="J1677" s="105" t="s">
        <v>3435</v>
      </c>
      <c r="K1677" s="105" t="s">
        <v>3436</v>
      </c>
      <c r="L1677" s="103" t="s">
        <v>794</v>
      </c>
    </row>
    <row r="1678" spans="1:12" x14ac:dyDescent="0.2">
      <c r="A1678" s="104">
        <v>45785</v>
      </c>
      <c r="B1678" s="105" t="s">
        <v>6552</v>
      </c>
      <c r="C1678" s="105" t="s">
        <v>775</v>
      </c>
      <c r="D1678" s="105" t="s">
        <v>6553</v>
      </c>
      <c r="E1678" s="106">
        <v>543945</v>
      </c>
      <c r="F1678" s="107" t="s">
        <v>156</v>
      </c>
      <c r="G1678" s="106">
        <v>43516</v>
      </c>
      <c r="H1678" s="106">
        <v>587461</v>
      </c>
      <c r="I1678" s="105" t="s">
        <v>3434</v>
      </c>
      <c r="J1678" s="105" t="s">
        <v>3435</v>
      </c>
      <c r="K1678" s="105" t="s">
        <v>3436</v>
      </c>
      <c r="L1678" s="103" t="s">
        <v>794</v>
      </c>
    </row>
    <row r="1679" spans="1:12" x14ac:dyDescent="0.2">
      <c r="A1679" s="104">
        <v>45785</v>
      </c>
      <c r="B1679" s="105" t="s">
        <v>6554</v>
      </c>
      <c r="C1679" s="105" t="s">
        <v>775</v>
      </c>
      <c r="D1679" s="105" t="s">
        <v>6555</v>
      </c>
      <c r="E1679" s="106">
        <v>421974</v>
      </c>
      <c r="F1679" s="107" t="s">
        <v>156</v>
      </c>
      <c r="G1679" s="106">
        <v>33758</v>
      </c>
      <c r="H1679" s="106">
        <v>455732</v>
      </c>
      <c r="I1679" s="105" t="s">
        <v>3434</v>
      </c>
      <c r="J1679" s="105" t="s">
        <v>3435</v>
      </c>
      <c r="K1679" s="105" t="s">
        <v>3436</v>
      </c>
      <c r="L1679" s="103" t="s">
        <v>794</v>
      </c>
    </row>
    <row r="1680" spans="1:12" x14ac:dyDescent="0.2">
      <c r="A1680" s="104">
        <v>45785</v>
      </c>
      <c r="B1680" s="105" t="s">
        <v>6556</v>
      </c>
      <c r="C1680" s="105" t="s">
        <v>775</v>
      </c>
      <c r="D1680" s="105" t="s">
        <v>6557</v>
      </c>
      <c r="E1680" s="106">
        <v>230760</v>
      </c>
      <c r="F1680" s="107" t="s">
        <v>156</v>
      </c>
      <c r="G1680" s="106">
        <v>18461</v>
      </c>
      <c r="H1680" s="106">
        <v>249221</v>
      </c>
      <c r="I1680" s="105" t="s">
        <v>3434</v>
      </c>
      <c r="J1680" s="105" t="s">
        <v>3435</v>
      </c>
      <c r="K1680" s="105" t="s">
        <v>3436</v>
      </c>
      <c r="L1680" s="103" t="s">
        <v>794</v>
      </c>
    </row>
    <row r="1681" spans="1:12" x14ac:dyDescent="0.2">
      <c r="A1681" s="104">
        <v>45785</v>
      </c>
      <c r="B1681" s="105" t="s">
        <v>6558</v>
      </c>
      <c r="C1681" s="105" t="s">
        <v>775</v>
      </c>
      <c r="D1681" s="105" t="s">
        <v>6559</v>
      </c>
      <c r="E1681" s="106">
        <v>481308</v>
      </c>
      <c r="F1681" s="107" t="s">
        <v>156</v>
      </c>
      <c r="G1681" s="106">
        <v>38505</v>
      </c>
      <c r="H1681" s="106">
        <v>519813</v>
      </c>
      <c r="I1681" s="105" t="s">
        <v>3434</v>
      </c>
      <c r="J1681" s="105" t="s">
        <v>3435</v>
      </c>
      <c r="K1681" s="105" t="s">
        <v>3436</v>
      </c>
      <c r="L1681" s="103" t="s">
        <v>794</v>
      </c>
    </row>
    <row r="1682" spans="1:12" x14ac:dyDescent="0.2">
      <c r="A1682" s="104">
        <v>45785</v>
      </c>
      <c r="B1682" s="105" t="s">
        <v>6560</v>
      </c>
      <c r="C1682" s="105" t="s">
        <v>775</v>
      </c>
      <c r="D1682" s="105" t="s">
        <v>6561</v>
      </c>
      <c r="E1682" s="106">
        <v>230760</v>
      </c>
      <c r="F1682" s="107" t="s">
        <v>156</v>
      </c>
      <c r="G1682" s="106">
        <v>18461</v>
      </c>
      <c r="H1682" s="106">
        <v>249221</v>
      </c>
      <c r="I1682" s="105" t="s">
        <v>3434</v>
      </c>
      <c r="J1682" s="105" t="s">
        <v>3435</v>
      </c>
      <c r="K1682" s="105" t="s">
        <v>3436</v>
      </c>
      <c r="L1682" s="103" t="s">
        <v>794</v>
      </c>
    </row>
    <row r="1683" spans="1:12" x14ac:dyDescent="0.2">
      <c r="A1683" s="104">
        <v>45785</v>
      </c>
      <c r="B1683" s="105" t="s">
        <v>6562</v>
      </c>
      <c r="C1683" s="105" t="s">
        <v>775</v>
      </c>
      <c r="D1683" s="105" t="s">
        <v>6563</v>
      </c>
      <c r="E1683" s="106">
        <v>543945</v>
      </c>
      <c r="F1683" s="107" t="s">
        <v>156</v>
      </c>
      <c r="G1683" s="106">
        <v>43516</v>
      </c>
      <c r="H1683" s="106">
        <v>587461</v>
      </c>
      <c r="I1683" s="105" t="s">
        <v>3434</v>
      </c>
      <c r="J1683" s="105" t="s">
        <v>3435</v>
      </c>
      <c r="K1683" s="105" t="s">
        <v>3436</v>
      </c>
      <c r="L1683" s="103" t="s">
        <v>794</v>
      </c>
    </row>
    <row r="1684" spans="1:12" x14ac:dyDescent="0.2">
      <c r="A1684" s="104">
        <v>45785</v>
      </c>
      <c r="B1684" s="105" t="s">
        <v>6564</v>
      </c>
      <c r="C1684" s="105" t="s">
        <v>775</v>
      </c>
      <c r="D1684" s="105" t="s">
        <v>6565</v>
      </c>
      <c r="E1684" s="106">
        <v>365928</v>
      </c>
      <c r="F1684" s="107" t="s">
        <v>156</v>
      </c>
      <c r="G1684" s="106">
        <v>29274</v>
      </c>
      <c r="H1684" s="106">
        <v>395202</v>
      </c>
      <c r="I1684" s="105" t="s">
        <v>3434</v>
      </c>
      <c r="J1684" s="105" t="s">
        <v>3435</v>
      </c>
      <c r="K1684" s="105" t="s">
        <v>3436</v>
      </c>
      <c r="L1684" s="103" t="s">
        <v>794</v>
      </c>
    </row>
    <row r="1685" spans="1:12" x14ac:dyDescent="0.2">
      <c r="A1685" s="104">
        <v>45785</v>
      </c>
      <c r="B1685" s="105" t="s">
        <v>6566</v>
      </c>
      <c r="C1685" s="105" t="s">
        <v>775</v>
      </c>
      <c r="D1685" s="105" t="s">
        <v>6567</v>
      </c>
      <c r="E1685" s="106">
        <v>276912</v>
      </c>
      <c r="F1685" s="107" t="s">
        <v>156</v>
      </c>
      <c r="G1685" s="106">
        <v>22153</v>
      </c>
      <c r="H1685" s="106">
        <v>299065</v>
      </c>
      <c r="I1685" s="105" t="s">
        <v>3434</v>
      </c>
      <c r="J1685" s="105" t="s">
        <v>3435</v>
      </c>
      <c r="K1685" s="105" t="s">
        <v>3436</v>
      </c>
      <c r="L1685" s="103" t="s">
        <v>794</v>
      </c>
    </row>
    <row r="1686" spans="1:12" x14ac:dyDescent="0.2">
      <c r="A1686" s="104">
        <v>45785</v>
      </c>
      <c r="B1686" s="105" t="s">
        <v>6568</v>
      </c>
      <c r="C1686" s="105" t="s">
        <v>775</v>
      </c>
      <c r="D1686" s="105" t="s">
        <v>6569</v>
      </c>
      <c r="E1686" s="106">
        <v>491202</v>
      </c>
      <c r="F1686" s="107" t="s">
        <v>156</v>
      </c>
      <c r="G1686" s="106">
        <v>39296</v>
      </c>
      <c r="H1686" s="106">
        <v>530498</v>
      </c>
      <c r="I1686" s="105" t="s">
        <v>3434</v>
      </c>
      <c r="J1686" s="105" t="s">
        <v>3435</v>
      </c>
      <c r="K1686" s="105" t="s">
        <v>3436</v>
      </c>
      <c r="L1686" s="103" t="s">
        <v>794</v>
      </c>
    </row>
    <row r="1687" spans="1:12" x14ac:dyDescent="0.2">
      <c r="A1687" s="104">
        <v>45785</v>
      </c>
      <c r="B1687" s="105" t="s">
        <v>6570</v>
      </c>
      <c r="C1687" s="105" t="s">
        <v>775</v>
      </c>
      <c r="D1687" s="105" t="s">
        <v>6571</v>
      </c>
      <c r="E1687" s="106">
        <v>1401075</v>
      </c>
      <c r="F1687" s="107" t="s">
        <v>156</v>
      </c>
      <c r="G1687" s="106">
        <v>112086</v>
      </c>
      <c r="H1687" s="106">
        <v>1513161</v>
      </c>
      <c r="I1687" s="105" t="s">
        <v>3423</v>
      </c>
      <c r="J1687" s="105" t="s">
        <v>3424</v>
      </c>
      <c r="K1687" s="105" t="s">
        <v>3425</v>
      </c>
      <c r="L1687" s="103" t="s">
        <v>794</v>
      </c>
    </row>
    <row r="1688" spans="1:12" x14ac:dyDescent="0.2">
      <c r="A1688" s="104">
        <v>45786</v>
      </c>
      <c r="B1688" s="105" t="s">
        <v>6572</v>
      </c>
      <c r="C1688" s="105" t="s">
        <v>775</v>
      </c>
      <c r="D1688" s="105" t="s">
        <v>6573</v>
      </c>
      <c r="E1688" s="106">
        <v>1368120</v>
      </c>
      <c r="F1688" s="107" t="s">
        <v>156</v>
      </c>
      <c r="G1688" s="106">
        <v>109450</v>
      </c>
      <c r="H1688" s="106">
        <v>1477570</v>
      </c>
      <c r="I1688" s="105" t="s">
        <v>3527</v>
      </c>
      <c r="J1688" s="105" t="s">
        <v>3426</v>
      </c>
      <c r="K1688" s="105" t="s">
        <v>3528</v>
      </c>
      <c r="L1688" s="103" t="s">
        <v>794</v>
      </c>
    </row>
    <row r="1689" spans="1:12" x14ac:dyDescent="0.2">
      <c r="A1689" s="104">
        <v>45786</v>
      </c>
      <c r="B1689" s="105" t="s">
        <v>6574</v>
      </c>
      <c r="C1689" s="105" t="s">
        <v>775</v>
      </c>
      <c r="D1689" s="105" t="s">
        <v>6575</v>
      </c>
      <c r="E1689" s="106">
        <v>428565</v>
      </c>
      <c r="F1689" s="107" t="s">
        <v>156</v>
      </c>
      <c r="G1689" s="106">
        <v>34285</v>
      </c>
      <c r="H1689" s="106">
        <v>462850</v>
      </c>
      <c r="I1689" s="105" t="s">
        <v>3434</v>
      </c>
      <c r="J1689" s="105" t="s">
        <v>3435</v>
      </c>
      <c r="K1689" s="105" t="s">
        <v>3436</v>
      </c>
      <c r="L1689" s="103" t="s">
        <v>794</v>
      </c>
    </row>
    <row r="1690" spans="1:12" x14ac:dyDescent="0.2">
      <c r="A1690" s="104">
        <v>45786</v>
      </c>
      <c r="B1690" s="105" t="s">
        <v>6576</v>
      </c>
      <c r="C1690" s="105" t="s">
        <v>775</v>
      </c>
      <c r="D1690" s="105" t="s">
        <v>6577</v>
      </c>
      <c r="E1690" s="106">
        <v>501096</v>
      </c>
      <c r="F1690" s="107" t="s">
        <v>156</v>
      </c>
      <c r="G1690" s="106">
        <v>40088</v>
      </c>
      <c r="H1690" s="106">
        <v>541184</v>
      </c>
      <c r="I1690" s="105" t="s">
        <v>3434</v>
      </c>
      <c r="J1690" s="105" t="s">
        <v>3435</v>
      </c>
      <c r="K1690" s="105" t="s">
        <v>3436</v>
      </c>
      <c r="L1690" s="103" t="s">
        <v>794</v>
      </c>
    </row>
    <row r="1691" spans="1:12" x14ac:dyDescent="0.2">
      <c r="A1691" s="104">
        <v>45786</v>
      </c>
      <c r="B1691" s="105" t="s">
        <v>6578</v>
      </c>
      <c r="C1691" s="105" t="s">
        <v>775</v>
      </c>
      <c r="D1691" s="105" t="s">
        <v>6579</v>
      </c>
      <c r="E1691" s="106">
        <v>428565</v>
      </c>
      <c r="F1691" s="107" t="s">
        <v>156</v>
      </c>
      <c r="G1691" s="106">
        <v>34285</v>
      </c>
      <c r="H1691" s="106">
        <v>462850</v>
      </c>
      <c r="I1691" s="105" t="s">
        <v>3434</v>
      </c>
      <c r="J1691" s="105" t="s">
        <v>3435</v>
      </c>
      <c r="K1691" s="105" t="s">
        <v>3436</v>
      </c>
      <c r="L1691" s="103" t="s">
        <v>794</v>
      </c>
    </row>
    <row r="1692" spans="1:12" x14ac:dyDescent="0.2">
      <c r="A1692" s="104">
        <v>45786</v>
      </c>
      <c r="B1692" s="105" t="s">
        <v>6580</v>
      </c>
      <c r="C1692" s="105" t="s">
        <v>775</v>
      </c>
      <c r="D1692" s="105" t="s">
        <v>6581</v>
      </c>
      <c r="E1692" s="106">
        <v>501096</v>
      </c>
      <c r="F1692" s="107" t="s">
        <v>156</v>
      </c>
      <c r="G1692" s="106">
        <v>40088</v>
      </c>
      <c r="H1692" s="106">
        <v>541184</v>
      </c>
      <c r="I1692" s="105" t="s">
        <v>3434</v>
      </c>
      <c r="J1692" s="105" t="s">
        <v>3435</v>
      </c>
      <c r="K1692" s="105" t="s">
        <v>3436</v>
      </c>
      <c r="L1692" s="103" t="s">
        <v>794</v>
      </c>
    </row>
    <row r="1693" spans="1:12" x14ac:dyDescent="0.2">
      <c r="A1693" s="104">
        <v>45786</v>
      </c>
      <c r="B1693" s="105" t="s">
        <v>6582</v>
      </c>
      <c r="C1693" s="105" t="s">
        <v>775</v>
      </c>
      <c r="D1693" s="105" t="s">
        <v>6583</v>
      </c>
      <c r="E1693" s="106">
        <v>626370</v>
      </c>
      <c r="F1693" s="107" t="s">
        <v>156</v>
      </c>
      <c r="G1693" s="106">
        <v>50110</v>
      </c>
      <c r="H1693" s="106">
        <v>676480</v>
      </c>
      <c r="I1693" s="105" t="s">
        <v>3434</v>
      </c>
      <c r="J1693" s="105" t="s">
        <v>3435</v>
      </c>
      <c r="K1693" s="105" t="s">
        <v>3436</v>
      </c>
      <c r="L1693" s="103" t="s">
        <v>794</v>
      </c>
    </row>
    <row r="1694" spans="1:12" x14ac:dyDescent="0.2">
      <c r="A1694" s="104">
        <v>45786</v>
      </c>
      <c r="B1694" s="105" t="s">
        <v>6584</v>
      </c>
      <c r="C1694" s="105" t="s">
        <v>775</v>
      </c>
      <c r="D1694" s="105" t="s">
        <v>6585</v>
      </c>
      <c r="E1694" s="106">
        <v>461520</v>
      </c>
      <c r="F1694" s="107" t="s">
        <v>156</v>
      </c>
      <c r="G1694" s="106">
        <v>36922</v>
      </c>
      <c r="H1694" s="106">
        <v>498442</v>
      </c>
      <c r="I1694" s="105" t="s">
        <v>3434</v>
      </c>
      <c r="J1694" s="105" t="s">
        <v>3435</v>
      </c>
      <c r="K1694" s="105" t="s">
        <v>3436</v>
      </c>
      <c r="L1694" s="103" t="s">
        <v>794</v>
      </c>
    </row>
    <row r="1695" spans="1:12" x14ac:dyDescent="0.2">
      <c r="A1695" s="104">
        <v>45786</v>
      </c>
      <c r="B1695" s="105" t="s">
        <v>6586</v>
      </c>
      <c r="C1695" s="105" t="s">
        <v>775</v>
      </c>
      <c r="D1695" s="105" t="s">
        <v>6587</v>
      </c>
      <c r="E1695" s="106">
        <v>418671</v>
      </c>
      <c r="F1695" s="107" t="s">
        <v>156</v>
      </c>
      <c r="G1695" s="106">
        <v>33494</v>
      </c>
      <c r="H1695" s="106">
        <v>452165</v>
      </c>
      <c r="I1695" s="105" t="s">
        <v>3434</v>
      </c>
      <c r="J1695" s="105" t="s">
        <v>3435</v>
      </c>
      <c r="K1695" s="105" t="s">
        <v>3436</v>
      </c>
      <c r="L1695" s="103" t="s">
        <v>794</v>
      </c>
    </row>
    <row r="1696" spans="1:12" x14ac:dyDescent="0.2">
      <c r="A1696" s="104">
        <v>45789</v>
      </c>
      <c r="B1696" s="105" t="s">
        <v>6588</v>
      </c>
      <c r="C1696" s="105" t="s">
        <v>775</v>
      </c>
      <c r="D1696" s="105" t="s">
        <v>6589</v>
      </c>
      <c r="E1696" s="106">
        <v>606582</v>
      </c>
      <c r="F1696" s="107" t="s">
        <v>156</v>
      </c>
      <c r="G1696" s="106">
        <v>48527</v>
      </c>
      <c r="H1696" s="106">
        <v>655109</v>
      </c>
      <c r="I1696" s="105" t="s">
        <v>3434</v>
      </c>
      <c r="J1696" s="105" t="s">
        <v>3435</v>
      </c>
      <c r="K1696" s="105" t="s">
        <v>3436</v>
      </c>
      <c r="L1696" s="103" t="s">
        <v>794</v>
      </c>
    </row>
    <row r="1697" spans="1:12" x14ac:dyDescent="0.2">
      <c r="A1697" s="104">
        <v>45789</v>
      </c>
      <c r="B1697" s="105" t="s">
        <v>6590</v>
      </c>
      <c r="C1697" s="105" t="s">
        <v>775</v>
      </c>
      <c r="D1697" s="105" t="s">
        <v>6591</v>
      </c>
      <c r="E1697" s="106">
        <v>293397</v>
      </c>
      <c r="F1697" s="107" t="s">
        <v>156</v>
      </c>
      <c r="G1697" s="106">
        <v>23472</v>
      </c>
      <c r="H1697" s="106">
        <v>316869</v>
      </c>
      <c r="I1697" s="105" t="s">
        <v>3434</v>
      </c>
      <c r="J1697" s="105" t="s">
        <v>3435</v>
      </c>
      <c r="K1697" s="105" t="s">
        <v>3436</v>
      </c>
      <c r="L1697" s="103" t="s">
        <v>794</v>
      </c>
    </row>
    <row r="1698" spans="1:12" x14ac:dyDescent="0.2">
      <c r="A1698" s="104">
        <v>45789</v>
      </c>
      <c r="B1698" s="105" t="s">
        <v>6592</v>
      </c>
      <c r="C1698" s="105" t="s">
        <v>775</v>
      </c>
      <c r="D1698" s="105" t="s">
        <v>6593</v>
      </c>
      <c r="E1698" s="106">
        <v>626370</v>
      </c>
      <c r="F1698" s="107" t="s">
        <v>156</v>
      </c>
      <c r="G1698" s="106">
        <v>50110</v>
      </c>
      <c r="H1698" s="106">
        <v>676480</v>
      </c>
      <c r="I1698" s="105" t="s">
        <v>3434</v>
      </c>
      <c r="J1698" s="105" t="s">
        <v>3435</v>
      </c>
      <c r="K1698" s="105" t="s">
        <v>3436</v>
      </c>
      <c r="L1698" s="103" t="s">
        <v>794</v>
      </c>
    </row>
    <row r="1699" spans="1:12" x14ac:dyDescent="0.2">
      <c r="A1699" s="104">
        <v>45789</v>
      </c>
      <c r="B1699" s="105" t="s">
        <v>6594</v>
      </c>
      <c r="C1699" s="105" t="s">
        <v>775</v>
      </c>
      <c r="D1699" s="105" t="s">
        <v>6595</v>
      </c>
      <c r="E1699" s="106">
        <v>184608</v>
      </c>
      <c r="F1699" s="107" t="s">
        <v>156</v>
      </c>
      <c r="G1699" s="106">
        <v>14769</v>
      </c>
      <c r="H1699" s="106">
        <v>199377</v>
      </c>
      <c r="I1699" s="105" t="s">
        <v>3434</v>
      </c>
      <c r="J1699" s="105" t="s">
        <v>3435</v>
      </c>
      <c r="K1699" s="105" t="s">
        <v>3436</v>
      </c>
      <c r="L1699" s="103" t="s">
        <v>794</v>
      </c>
    </row>
    <row r="1700" spans="1:12" x14ac:dyDescent="0.2">
      <c r="A1700" s="104">
        <v>45789</v>
      </c>
      <c r="B1700" s="105" t="s">
        <v>6596</v>
      </c>
      <c r="C1700" s="105" t="s">
        <v>775</v>
      </c>
      <c r="D1700" s="105" t="s">
        <v>6597</v>
      </c>
      <c r="E1700" s="106">
        <v>428565</v>
      </c>
      <c r="F1700" s="107" t="s">
        <v>156</v>
      </c>
      <c r="G1700" s="106">
        <v>34285</v>
      </c>
      <c r="H1700" s="106">
        <v>462850</v>
      </c>
      <c r="I1700" s="105" t="s">
        <v>3434</v>
      </c>
      <c r="J1700" s="105" t="s">
        <v>3435</v>
      </c>
      <c r="K1700" s="105" t="s">
        <v>3436</v>
      </c>
      <c r="L1700" s="103" t="s">
        <v>794</v>
      </c>
    </row>
    <row r="1701" spans="1:12" x14ac:dyDescent="0.2">
      <c r="A1701" s="104">
        <v>45789</v>
      </c>
      <c r="B1701" s="105" t="s">
        <v>6598</v>
      </c>
      <c r="C1701" s="105" t="s">
        <v>775</v>
      </c>
      <c r="D1701" s="105" t="s">
        <v>6599</v>
      </c>
      <c r="E1701" s="106">
        <v>184608</v>
      </c>
      <c r="F1701" s="107" t="s">
        <v>156</v>
      </c>
      <c r="G1701" s="106">
        <v>14769</v>
      </c>
      <c r="H1701" s="106">
        <v>199377</v>
      </c>
      <c r="I1701" s="105" t="s">
        <v>3434</v>
      </c>
      <c r="J1701" s="105" t="s">
        <v>3435</v>
      </c>
      <c r="K1701" s="105" t="s">
        <v>3436</v>
      </c>
      <c r="L1701" s="103" t="s">
        <v>794</v>
      </c>
    </row>
    <row r="1702" spans="1:12" x14ac:dyDescent="0.2">
      <c r="A1702" s="104">
        <v>45789</v>
      </c>
      <c r="B1702" s="105" t="s">
        <v>6600</v>
      </c>
      <c r="C1702" s="105" t="s">
        <v>775</v>
      </c>
      <c r="D1702" s="105" t="s">
        <v>6601</v>
      </c>
      <c r="E1702" s="106">
        <v>501096</v>
      </c>
      <c r="F1702" s="107" t="s">
        <v>156</v>
      </c>
      <c r="G1702" s="106">
        <v>40088</v>
      </c>
      <c r="H1702" s="106">
        <v>541184</v>
      </c>
      <c r="I1702" s="105" t="s">
        <v>3434</v>
      </c>
      <c r="J1702" s="105" t="s">
        <v>3435</v>
      </c>
      <c r="K1702" s="105" t="s">
        <v>3436</v>
      </c>
      <c r="L1702" s="103" t="s">
        <v>794</v>
      </c>
    </row>
    <row r="1703" spans="1:12" x14ac:dyDescent="0.2">
      <c r="A1703" s="104">
        <v>45789</v>
      </c>
      <c r="B1703" s="105" t="s">
        <v>6602</v>
      </c>
      <c r="C1703" s="105" t="s">
        <v>775</v>
      </c>
      <c r="D1703" s="105" t="s">
        <v>6603</v>
      </c>
      <c r="E1703" s="106">
        <v>372519</v>
      </c>
      <c r="F1703" s="107" t="s">
        <v>156</v>
      </c>
      <c r="G1703" s="106">
        <v>29802</v>
      </c>
      <c r="H1703" s="106">
        <v>402321</v>
      </c>
      <c r="I1703" s="105" t="s">
        <v>3434</v>
      </c>
      <c r="J1703" s="105" t="s">
        <v>3435</v>
      </c>
      <c r="K1703" s="105" t="s">
        <v>3436</v>
      </c>
      <c r="L1703" s="103" t="s">
        <v>794</v>
      </c>
    </row>
    <row r="1704" spans="1:12" x14ac:dyDescent="0.2">
      <c r="A1704" s="104">
        <v>45789</v>
      </c>
      <c r="B1704" s="105" t="s">
        <v>6604</v>
      </c>
      <c r="C1704" s="105" t="s">
        <v>775</v>
      </c>
      <c r="D1704" s="105" t="s">
        <v>6605</v>
      </c>
      <c r="E1704" s="106">
        <v>560430</v>
      </c>
      <c r="F1704" s="107" t="s">
        <v>156</v>
      </c>
      <c r="G1704" s="106">
        <v>44834</v>
      </c>
      <c r="H1704" s="106">
        <v>605264</v>
      </c>
      <c r="I1704" s="105" t="s">
        <v>3434</v>
      </c>
      <c r="J1704" s="105" t="s">
        <v>3435</v>
      </c>
      <c r="K1704" s="105" t="s">
        <v>3436</v>
      </c>
      <c r="L1704" s="103" t="s">
        <v>794</v>
      </c>
    </row>
    <row r="1705" spans="1:12" x14ac:dyDescent="0.2">
      <c r="A1705" s="104">
        <v>45789</v>
      </c>
      <c r="B1705" s="105" t="s">
        <v>6606</v>
      </c>
      <c r="C1705" s="105" t="s">
        <v>775</v>
      </c>
      <c r="D1705" s="105" t="s">
        <v>6607</v>
      </c>
      <c r="E1705" s="106">
        <v>481308</v>
      </c>
      <c r="F1705" s="107" t="s">
        <v>156</v>
      </c>
      <c r="G1705" s="106">
        <v>38505</v>
      </c>
      <c r="H1705" s="106">
        <v>519813</v>
      </c>
      <c r="I1705" s="105" t="s">
        <v>3434</v>
      </c>
      <c r="J1705" s="105" t="s">
        <v>3435</v>
      </c>
      <c r="K1705" s="105" t="s">
        <v>3436</v>
      </c>
      <c r="L1705" s="103" t="s">
        <v>794</v>
      </c>
    </row>
    <row r="1706" spans="1:12" x14ac:dyDescent="0.2">
      <c r="A1706" s="104">
        <v>45789</v>
      </c>
      <c r="B1706" s="105" t="s">
        <v>6608</v>
      </c>
      <c r="C1706" s="105" t="s">
        <v>775</v>
      </c>
      <c r="D1706" s="105" t="s">
        <v>6609</v>
      </c>
      <c r="E1706" s="106">
        <v>501096</v>
      </c>
      <c r="F1706" s="107" t="s">
        <v>156</v>
      </c>
      <c r="G1706" s="106">
        <v>40088</v>
      </c>
      <c r="H1706" s="106">
        <v>541184</v>
      </c>
      <c r="I1706" s="105" t="s">
        <v>3434</v>
      </c>
      <c r="J1706" s="105" t="s">
        <v>3435</v>
      </c>
      <c r="K1706" s="105" t="s">
        <v>3436</v>
      </c>
      <c r="L1706" s="103" t="s">
        <v>794</v>
      </c>
    </row>
    <row r="1707" spans="1:12" x14ac:dyDescent="0.2">
      <c r="A1707" s="104">
        <v>45789</v>
      </c>
      <c r="B1707" s="105" t="s">
        <v>6610</v>
      </c>
      <c r="C1707" s="105" t="s">
        <v>775</v>
      </c>
      <c r="D1707" s="105" t="s">
        <v>6611</v>
      </c>
      <c r="E1707" s="106">
        <v>626370</v>
      </c>
      <c r="F1707" s="107" t="s">
        <v>156</v>
      </c>
      <c r="G1707" s="106">
        <v>50110</v>
      </c>
      <c r="H1707" s="106">
        <v>676480</v>
      </c>
      <c r="I1707" s="105" t="s">
        <v>3434</v>
      </c>
      <c r="J1707" s="105" t="s">
        <v>3435</v>
      </c>
      <c r="K1707" s="105" t="s">
        <v>3436</v>
      </c>
      <c r="L1707" s="103" t="s">
        <v>794</v>
      </c>
    </row>
    <row r="1708" spans="1:12" x14ac:dyDescent="0.2">
      <c r="A1708" s="104">
        <v>45789</v>
      </c>
      <c r="B1708" s="105" t="s">
        <v>6612</v>
      </c>
      <c r="C1708" s="105" t="s">
        <v>775</v>
      </c>
      <c r="D1708" s="105" t="s">
        <v>6613</v>
      </c>
      <c r="E1708" s="106">
        <v>421974</v>
      </c>
      <c r="F1708" s="107" t="s">
        <v>156</v>
      </c>
      <c r="G1708" s="106">
        <v>33758</v>
      </c>
      <c r="H1708" s="106">
        <v>455732</v>
      </c>
      <c r="I1708" s="105" t="s">
        <v>3434</v>
      </c>
      <c r="J1708" s="105" t="s">
        <v>3435</v>
      </c>
      <c r="K1708" s="105" t="s">
        <v>3436</v>
      </c>
      <c r="L1708" s="103" t="s">
        <v>794</v>
      </c>
    </row>
    <row r="1709" spans="1:12" x14ac:dyDescent="0.2">
      <c r="A1709" s="104">
        <v>45789</v>
      </c>
      <c r="B1709" s="105" t="s">
        <v>6614</v>
      </c>
      <c r="C1709" s="105" t="s">
        <v>775</v>
      </c>
      <c r="D1709" s="105" t="s">
        <v>6615</v>
      </c>
      <c r="E1709" s="106">
        <v>481308</v>
      </c>
      <c r="F1709" s="107" t="s">
        <v>156</v>
      </c>
      <c r="G1709" s="106">
        <v>38505</v>
      </c>
      <c r="H1709" s="106">
        <v>519813</v>
      </c>
      <c r="I1709" s="105" t="s">
        <v>3434</v>
      </c>
      <c r="J1709" s="105" t="s">
        <v>3435</v>
      </c>
      <c r="K1709" s="105" t="s">
        <v>3436</v>
      </c>
      <c r="L1709" s="103" t="s">
        <v>794</v>
      </c>
    </row>
    <row r="1710" spans="1:12" x14ac:dyDescent="0.2">
      <c r="A1710" s="104">
        <v>45789</v>
      </c>
      <c r="B1710" s="105" t="s">
        <v>6616</v>
      </c>
      <c r="C1710" s="105" t="s">
        <v>775</v>
      </c>
      <c r="D1710" s="105" t="s">
        <v>6617</v>
      </c>
      <c r="E1710" s="106">
        <v>230760</v>
      </c>
      <c r="F1710" s="107" t="s">
        <v>156</v>
      </c>
      <c r="G1710" s="106">
        <v>18461</v>
      </c>
      <c r="H1710" s="106">
        <v>249221</v>
      </c>
      <c r="I1710" s="105" t="s">
        <v>3434</v>
      </c>
      <c r="J1710" s="105" t="s">
        <v>3435</v>
      </c>
      <c r="K1710" s="105" t="s">
        <v>3436</v>
      </c>
      <c r="L1710" s="103" t="s">
        <v>794</v>
      </c>
    </row>
    <row r="1711" spans="1:12" x14ac:dyDescent="0.2">
      <c r="A1711" s="104">
        <v>45789</v>
      </c>
      <c r="B1711" s="105" t="s">
        <v>6618</v>
      </c>
      <c r="C1711" s="105" t="s">
        <v>775</v>
      </c>
      <c r="D1711" s="105" t="s">
        <v>6619</v>
      </c>
      <c r="E1711" s="106">
        <v>230760</v>
      </c>
      <c r="F1711" s="107" t="s">
        <v>156</v>
      </c>
      <c r="G1711" s="106">
        <v>18461</v>
      </c>
      <c r="H1711" s="106">
        <v>249221</v>
      </c>
      <c r="I1711" s="105" t="s">
        <v>3434</v>
      </c>
      <c r="J1711" s="105" t="s">
        <v>3435</v>
      </c>
      <c r="K1711" s="105" t="s">
        <v>3436</v>
      </c>
      <c r="L1711" s="103" t="s">
        <v>794</v>
      </c>
    </row>
    <row r="1712" spans="1:12" x14ac:dyDescent="0.2">
      <c r="A1712" s="104">
        <v>45789</v>
      </c>
      <c r="B1712" s="105" t="s">
        <v>6620</v>
      </c>
      <c r="C1712" s="105" t="s">
        <v>775</v>
      </c>
      <c r="D1712" s="105" t="s">
        <v>6621</v>
      </c>
      <c r="E1712" s="106">
        <v>501096</v>
      </c>
      <c r="F1712" s="107" t="s">
        <v>156</v>
      </c>
      <c r="G1712" s="106">
        <v>40088</v>
      </c>
      <c r="H1712" s="106">
        <v>541184</v>
      </c>
      <c r="I1712" s="105" t="s">
        <v>3434</v>
      </c>
      <c r="J1712" s="105" t="s">
        <v>3435</v>
      </c>
      <c r="K1712" s="105" t="s">
        <v>3436</v>
      </c>
      <c r="L1712" s="103" t="s">
        <v>794</v>
      </c>
    </row>
    <row r="1713" spans="1:12" x14ac:dyDescent="0.2">
      <c r="A1713" s="104">
        <v>45789</v>
      </c>
      <c r="B1713" s="105" t="s">
        <v>6622</v>
      </c>
      <c r="C1713" s="105" t="s">
        <v>775</v>
      </c>
      <c r="D1713" s="105" t="s">
        <v>6623</v>
      </c>
      <c r="E1713" s="106">
        <v>230760</v>
      </c>
      <c r="F1713" s="107" t="s">
        <v>156</v>
      </c>
      <c r="G1713" s="106">
        <v>18461</v>
      </c>
      <c r="H1713" s="106">
        <v>249221</v>
      </c>
      <c r="I1713" s="105" t="s">
        <v>3434</v>
      </c>
      <c r="J1713" s="105" t="s">
        <v>3435</v>
      </c>
      <c r="K1713" s="105" t="s">
        <v>3436</v>
      </c>
      <c r="L1713" s="103" t="s">
        <v>794</v>
      </c>
    </row>
    <row r="1714" spans="1:12" x14ac:dyDescent="0.2">
      <c r="A1714" s="104">
        <v>45789</v>
      </c>
      <c r="B1714" s="105" t="s">
        <v>6624</v>
      </c>
      <c r="C1714" s="105" t="s">
        <v>775</v>
      </c>
      <c r="D1714" s="105" t="s">
        <v>6625</v>
      </c>
      <c r="E1714" s="106">
        <v>230760</v>
      </c>
      <c r="F1714" s="107" t="s">
        <v>156</v>
      </c>
      <c r="G1714" s="106">
        <v>18461</v>
      </c>
      <c r="H1714" s="106">
        <v>249221</v>
      </c>
      <c r="I1714" s="105" t="s">
        <v>3434</v>
      </c>
      <c r="J1714" s="105" t="s">
        <v>3435</v>
      </c>
      <c r="K1714" s="105" t="s">
        <v>3436</v>
      </c>
      <c r="L1714" s="103" t="s">
        <v>794</v>
      </c>
    </row>
    <row r="1715" spans="1:12" x14ac:dyDescent="0.2">
      <c r="A1715" s="104">
        <v>45789</v>
      </c>
      <c r="B1715" s="105" t="s">
        <v>6626</v>
      </c>
      <c r="C1715" s="105" t="s">
        <v>775</v>
      </c>
      <c r="D1715" s="105" t="s">
        <v>6627</v>
      </c>
      <c r="E1715" s="106">
        <v>501096</v>
      </c>
      <c r="F1715" s="107" t="s">
        <v>156</v>
      </c>
      <c r="G1715" s="106">
        <v>40088</v>
      </c>
      <c r="H1715" s="106">
        <v>541184</v>
      </c>
      <c r="I1715" s="105" t="s">
        <v>3434</v>
      </c>
      <c r="J1715" s="105" t="s">
        <v>3435</v>
      </c>
      <c r="K1715" s="105" t="s">
        <v>3436</v>
      </c>
      <c r="L1715" s="103" t="s">
        <v>794</v>
      </c>
    </row>
    <row r="1716" spans="1:12" x14ac:dyDescent="0.2">
      <c r="A1716" s="104">
        <v>45789</v>
      </c>
      <c r="B1716" s="105" t="s">
        <v>6628</v>
      </c>
      <c r="C1716" s="105" t="s">
        <v>775</v>
      </c>
      <c r="D1716" s="105" t="s">
        <v>6629</v>
      </c>
      <c r="E1716" s="106">
        <v>543945</v>
      </c>
      <c r="F1716" s="107" t="s">
        <v>156</v>
      </c>
      <c r="G1716" s="106">
        <v>43516</v>
      </c>
      <c r="H1716" s="106">
        <v>587461</v>
      </c>
      <c r="I1716" s="105" t="s">
        <v>3434</v>
      </c>
      <c r="J1716" s="105" t="s">
        <v>3435</v>
      </c>
      <c r="K1716" s="105" t="s">
        <v>3436</v>
      </c>
      <c r="L1716" s="103" t="s">
        <v>794</v>
      </c>
    </row>
    <row r="1717" spans="1:12" x14ac:dyDescent="0.2">
      <c r="A1717" s="104">
        <v>45789</v>
      </c>
      <c r="B1717" s="105" t="s">
        <v>6630</v>
      </c>
      <c r="C1717" s="105" t="s">
        <v>775</v>
      </c>
      <c r="D1717" s="105" t="s">
        <v>6631</v>
      </c>
      <c r="E1717" s="106">
        <v>184608</v>
      </c>
      <c r="F1717" s="107" t="s">
        <v>156</v>
      </c>
      <c r="G1717" s="106">
        <v>14769</v>
      </c>
      <c r="H1717" s="106">
        <v>199377</v>
      </c>
      <c r="I1717" s="105" t="s">
        <v>3434</v>
      </c>
      <c r="J1717" s="105" t="s">
        <v>3435</v>
      </c>
      <c r="K1717" s="105" t="s">
        <v>3436</v>
      </c>
      <c r="L1717" s="103" t="s">
        <v>794</v>
      </c>
    </row>
    <row r="1718" spans="1:12" x14ac:dyDescent="0.2">
      <c r="A1718" s="104">
        <v>45789</v>
      </c>
      <c r="B1718" s="105" t="s">
        <v>6632</v>
      </c>
      <c r="C1718" s="105" t="s">
        <v>775</v>
      </c>
      <c r="D1718" s="105" t="s">
        <v>6633</v>
      </c>
      <c r="E1718" s="106">
        <v>2109870</v>
      </c>
      <c r="F1718" s="107" t="s">
        <v>156</v>
      </c>
      <c r="G1718" s="106">
        <v>168790</v>
      </c>
      <c r="H1718" s="106">
        <v>2278660</v>
      </c>
      <c r="I1718" s="105" t="s">
        <v>3423</v>
      </c>
      <c r="J1718" s="105" t="s">
        <v>3424</v>
      </c>
      <c r="K1718" s="105" t="s">
        <v>3425</v>
      </c>
      <c r="L1718" s="103" t="s">
        <v>794</v>
      </c>
    </row>
    <row r="1719" spans="1:12" x14ac:dyDescent="0.2">
      <c r="A1719" s="104">
        <v>45789</v>
      </c>
      <c r="B1719" s="105" t="s">
        <v>6634</v>
      </c>
      <c r="C1719" s="105" t="s">
        <v>775</v>
      </c>
      <c r="D1719" s="105" t="s">
        <v>6635</v>
      </c>
      <c r="E1719" s="106">
        <v>1565925</v>
      </c>
      <c r="F1719" s="107" t="s">
        <v>156</v>
      </c>
      <c r="G1719" s="106">
        <v>125274</v>
      </c>
      <c r="H1719" s="106">
        <v>1691199</v>
      </c>
      <c r="I1719" s="105" t="s">
        <v>3795</v>
      </c>
      <c r="J1719" s="105" t="s">
        <v>3534</v>
      </c>
      <c r="K1719" s="105" t="s">
        <v>3796</v>
      </c>
      <c r="L1719" s="103" t="s">
        <v>794</v>
      </c>
    </row>
    <row r="1720" spans="1:12" x14ac:dyDescent="0.2">
      <c r="A1720" s="104">
        <v>45789</v>
      </c>
      <c r="B1720" s="105" t="s">
        <v>6636</v>
      </c>
      <c r="C1720" s="105" t="s">
        <v>775</v>
      </c>
      <c r="D1720" s="105" t="s">
        <v>6637</v>
      </c>
      <c r="E1720" s="106">
        <v>626370</v>
      </c>
      <c r="F1720" s="107" t="s">
        <v>156</v>
      </c>
      <c r="G1720" s="106">
        <v>50110</v>
      </c>
      <c r="H1720" s="106">
        <v>676480</v>
      </c>
      <c r="I1720" s="105" t="s">
        <v>3423</v>
      </c>
      <c r="J1720" s="105" t="s">
        <v>3424</v>
      </c>
      <c r="K1720" s="105" t="s">
        <v>3425</v>
      </c>
      <c r="L1720" s="103" t="s">
        <v>794</v>
      </c>
    </row>
    <row r="1721" spans="1:12" x14ac:dyDescent="0.2">
      <c r="A1721" s="104">
        <v>45789</v>
      </c>
      <c r="B1721" s="105" t="s">
        <v>6638</v>
      </c>
      <c r="C1721" s="105" t="s">
        <v>775</v>
      </c>
      <c r="D1721" s="105" t="s">
        <v>6639</v>
      </c>
      <c r="E1721" s="106">
        <v>857130</v>
      </c>
      <c r="F1721" s="107" t="s">
        <v>156</v>
      </c>
      <c r="G1721" s="106">
        <v>68570</v>
      </c>
      <c r="H1721" s="106">
        <v>925700</v>
      </c>
      <c r="I1721" s="105" t="s">
        <v>3423</v>
      </c>
      <c r="J1721" s="105" t="s">
        <v>3424</v>
      </c>
      <c r="K1721" s="105" t="s">
        <v>3425</v>
      </c>
      <c r="L1721" s="103" t="s">
        <v>794</v>
      </c>
    </row>
    <row r="1722" spans="1:12" x14ac:dyDescent="0.2">
      <c r="A1722" s="104">
        <v>45790</v>
      </c>
      <c r="B1722" s="105" t="s">
        <v>6640</v>
      </c>
      <c r="C1722" s="105" t="s">
        <v>775</v>
      </c>
      <c r="D1722" s="105" t="s">
        <v>6641</v>
      </c>
      <c r="E1722" s="106">
        <v>184608</v>
      </c>
      <c r="F1722" s="107" t="s">
        <v>156</v>
      </c>
      <c r="G1722" s="106">
        <v>14769</v>
      </c>
      <c r="H1722" s="106">
        <v>199377</v>
      </c>
      <c r="I1722" s="105" t="s">
        <v>3434</v>
      </c>
      <c r="J1722" s="105" t="s">
        <v>3435</v>
      </c>
      <c r="K1722" s="105" t="s">
        <v>3436</v>
      </c>
      <c r="L1722" s="103" t="s">
        <v>794</v>
      </c>
    </row>
    <row r="1723" spans="1:12" x14ac:dyDescent="0.2">
      <c r="A1723" s="104">
        <v>45790</v>
      </c>
      <c r="B1723" s="105" t="s">
        <v>6642</v>
      </c>
      <c r="C1723" s="105" t="s">
        <v>775</v>
      </c>
      <c r="D1723" s="105" t="s">
        <v>6643</v>
      </c>
      <c r="E1723" s="106">
        <v>303291</v>
      </c>
      <c r="F1723" s="107" t="s">
        <v>156</v>
      </c>
      <c r="G1723" s="106">
        <v>24263</v>
      </c>
      <c r="H1723" s="106">
        <v>327554</v>
      </c>
      <c r="I1723" s="105" t="s">
        <v>3434</v>
      </c>
      <c r="J1723" s="105" t="s">
        <v>3435</v>
      </c>
      <c r="K1723" s="105" t="s">
        <v>3436</v>
      </c>
      <c r="L1723" s="103" t="s">
        <v>794</v>
      </c>
    </row>
    <row r="1724" spans="1:12" x14ac:dyDescent="0.2">
      <c r="A1724" s="104">
        <v>45790</v>
      </c>
      <c r="B1724" s="105" t="s">
        <v>6644</v>
      </c>
      <c r="C1724" s="105" t="s">
        <v>775</v>
      </c>
      <c r="D1724" s="105" t="s">
        <v>6645</v>
      </c>
      <c r="E1724" s="106">
        <v>230760</v>
      </c>
      <c r="F1724" s="107" t="s">
        <v>156</v>
      </c>
      <c r="G1724" s="106">
        <v>18461</v>
      </c>
      <c r="H1724" s="106">
        <v>249221</v>
      </c>
      <c r="I1724" s="105" t="s">
        <v>3434</v>
      </c>
      <c r="J1724" s="105" t="s">
        <v>3435</v>
      </c>
      <c r="K1724" s="105" t="s">
        <v>3436</v>
      </c>
      <c r="L1724" s="103" t="s">
        <v>794</v>
      </c>
    </row>
    <row r="1725" spans="1:12" x14ac:dyDescent="0.2">
      <c r="A1725" s="104">
        <v>45790</v>
      </c>
      <c r="B1725" s="105" t="s">
        <v>6646</v>
      </c>
      <c r="C1725" s="105" t="s">
        <v>775</v>
      </c>
      <c r="D1725" s="105" t="s">
        <v>6647</v>
      </c>
      <c r="E1725" s="106">
        <v>751644</v>
      </c>
      <c r="F1725" s="107" t="s">
        <v>156</v>
      </c>
      <c r="G1725" s="106">
        <v>60132</v>
      </c>
      <c r="H1725" s="106">
        <v>811776</v>
      </c>
      <c r="I1725" s="105" t="s">
        <v>3434</v>
      </c>
      <c r="J1725" s="105" t="s">
        <v>3435</v>
      </c>
      <c r="K1725" s="105" t="s">
        <v>3436</v>
      </c>
      <c r="L1725" s="103" t="s">
        <v>794</v>
      </c>
    </row>
    <row r="1726" spans="1:12" x14ac:dyDescent="0.2">
      <c r="A1726" s="104">
        <v>45790</v>
      </c>
      <c r="B1726" s="105" t="s">
        <v>6648</v>
      </c>
      <c r="C1726" s="105" t="s">
        <v>775</v>
      </c>
      <c r="D1726" s="105" t="s">
        <v>6649</v>
      </c>
      <c r="E1726" s="106">
        <v>659325</v>
      </c>
      <c r="F1726" s="107" t="s">
        <v>156</v>
      </c>
      <c r="G1726" s="106">
        <v>52746</v>
      </c>
      <c r="H1726" s="106">
        <v>712071</v>
      </c>
      <c r="I1726" s="105" t="s">
        <v>3434</v>
      </c>
      <c r="J1726" s="105" t="s">
        <v>3435</v>
      </c>
      <c r="K1726" s="105" t="s">
        <v>3436</v>
      </c>
      <c r="L1726" s="103" t="s">
        <v>794</v>
      </c>
    </row>
    <row r="1727" spans="1:12" x14ac:dyDescent="0.2">
      <c r="A1727" s="104">
        <v>45790</v>
      </c>
      <c r="B1727" s="105" t="s">
        <v>6650</v>
      </c>
      <c r="C1727" s="105" t="s">
        <v>775</v>
      </c>
      <c r="D1727" s="105" t="s">
        <v>6651</v>
      </c>
      <c r="E1727" s="106">
        <v>659325</v>
      </c>
      <c r="F1727" s="107" t="s">
        <v>156</v>
      </c>
      <c r="G1727" s="106">
        <v>52746</v>
      </c>
      <c r="H1727" s="106">
        <v>712071</v>
      </c>
      <c r="I1727" s="105" t="s">
        <v>3434</v>
      </c>
      <c r="J1727" s="105" t="s">
        <v>3435</v>
      </c>
      <c r="K1727" s="105" t="s">
        <v>3436</v>
      </c>
      <c r="L1727" s="103" t="s">
        <v>794</v>
      </c>
    </row>
    <row r="1728" spans="1:12" x14ac:dyDescent="0.2">
      <c r="A1728" s="104">
        <v>45790</v>
      </c>
      <c r="B1728" s="105" t="s">
        <v>6652</v>
      </c>
      <c r="C1728" s="105" t="s">
        <v>775</v>
      </c>
      <c r="D1728" s="105" t="s">
        <v>6653</v>
      </c>
      <c r="E1728" s="106">
        <v>501096</v>
      </c>
      <c r="F1728" s="107" t="s">
        <v>156</v>
      </c>
      <c r="G1728" s="106">
        <v>40088</v>
      </c>
      <c r="H1728" s="106">
        <v>541184</v>
      </c>
      <c r="I1728" s="105" t="s">
        <v>3434</v>
      </c>
      <c r="J1728" s="105" t="s">
        <v>3435</v>
      </c>
      <c r="K1728" s="105" t="s">
        <v>3436</v>
      </c>
      <c r="L1728" s="103" t="s">
        <v>794</v>
      </c>
    </row>
    <row r="1729" spans="1:12" x14ac:dyDescent="0.2">
      <c r="A1729" s="104">
        <v>45790</v>
      </c>
      <c r="B1729" s="105" t="s">
        <v>6654</v>
      </c>
      <c r="C1729" s="105" t="s">
        <v>775</v>
      </c>
      <c r="D1729" s="105" t="s">
        <v>6655</v>
      </c>
      <c r="E1729" s="106">
        <v>230760</v>
      </c>
      <c r="F1729" s="107" t="s">
        <v>156</v>
      </c>
      <c r="G1729" s="106">
        <v>18461</v>
      </c>
      <c r="H1729" s="106">
        <v>249221</v>
      </c>
      <c r="I1729" s="105" t="s">
        <v>3434</v>
      </c>
      <c r="J1729" s="105" t="s">
        <v>3435</v>
      </c>
      <c r="K1729" s="105" t="s">
        <v>3436</v>
      </c>
      <c r="L1729" s="103" t="s">
        <v>794</v>
      </c>
    </row>
    <row r="1730" spans="1:12" x14ac:dyDescent="0.2">
      <c r="A1730" s="104">
        <v>45790</v>
      </c>
      <c r="B1730" s="105" t="s">
        <v>6656</v>
      </c>
      <c r="C1730" s="105" t="s">
        <v>775</v>
      </c>
      <c r="D1730" s="105" t="s">
        <v>6657</v>
      </c>
      <c r="E1730" s="106">
        <v>230760</v>
      </c>
      <c r="F1730" s="107" t="s">
        <v>156</v>
      </c>
      <c r="G1730" s="106">
        <v>18461</v>
      </c>
      <c r="H1730" s="106">
        <v>249221</v>
      </c>
      <c r="I1730" s="105" t="s">
        <v>3434</v>
      </c>
      <c r="J1730" s="105" t="s">
        <v>3435</v>
      </c>
      <c r="K1730" s="105" t="s">
        <v>3436</v>
      </c>
      <c r="L1730" s="103" t="s">
        <v>794</v>
      </c>
    </row>
    <row r="1731" spans="1:12" x14ac:dyDescent="0.2">
      <c r="A1731" s="104">
        <v>45791</v>
      </c>
      <c r="B1731" s="105" t="s">
        <v>6658</v>
      </c>
      <c r="C1731" s="105" t="s">
        <v>775</v>
      </c>
      <c r="D1731" s="105" t="s">
        <v>6659</v>
      </c>
      <c r="E1731" s="106">
        <v>731856</v>
      </c>
      <c r="F1731" s="107" t="s">
        <v>156</v>
      </c>
      <c r="G1731" s="106">
        <v>58548</v>
      </c>
      <c r="H1731" s="106">
        <v>790404</v>
      </c>
      <c r="I1731" s="105" t="s">
        <v>3423</v>
      </c>
      <c r="J1731" s="105" t="s">
        <v>3424</v>
      </c>
      <c r="K1731" s="105" t="s">
        <v>3425</v>
      </c>
      <c r="L1731" s="103" t="s">
        <v>794</v>
      </c>
    </row>
    <row r="1732" spans="1:12" x14ac:dyDescent="0.2">
      <c r="A1732" s="104">
        <v>45791</v>
      </c>
      <c r="B1732" s="105" t="s">
        <v>6660</v>
      </c>
      <c r="C1732" s="105" t="s">
        <v>775</v>
      </c>
      <c r="D1732" s="105" t="s">
        <v>6661</v>
      </c>
      <c r="E1732" s="106">
        <v>626370</v>
      </c>
      <c r="F1732" s="107" t="s">
        <v>156</v>
      </c>
      <c r="G1732" s="106">
        <v>50110</v>
      </c>
      <c r="H1732" s="106">
        <v>676480</v>
      </c>
      <c r="I1732" s="105" t="s">
        <v>3423</v>
      </c>
      <c r="J1732" s="105" t="s">
        <v>3424</v>
      </c>
      <c r="K1732" s="105" t="s">
        <v>3425</v>
      </c>
      <c r="L1732" s="103" t="s">
        <v>794</v>
      </c>
    </row>
    <row r="1733" spans="1:12" x14ac:dyDescent="0.2">
      <c r="A1733" s="104">
        <v>45791</v>
      </c>
      <c r="B1733" s="105" t="s">
        <v>6662</v>
      </c>
      <c r="C1733" s="105" t="s">
        <v>775</v>
      </c>
      <c r="D1733" s="105" t="s">
        <v>6663</v>
      </c>
      <c r="E1733" s="106">
        <v>356034</v>
      </c>
      <c r="F1733" s="107" t="s">
        <v>156</v>
      </c>
      <c r="G1733" s="106">
        <v>28483</v>
      </c>
      <c r="H1733" s="106">
        <v>384517</v>
      </c>
      <c r="I1733" s="105" t="s">
        <v>3434</v>
      </c>
      <c r="J1733" s="105" t="s">
        <v>3435</v>
      </c>
      <c r="K1733" s="105" t="s">
        <v>3436</v>
      </c>
      <c r="L1733" s="103" t="s">
        <v>794</v>
      </c>
    </row>
    <row r="1734" spans="1:12" x14ac:dyDescent="0.2">
      <c r="A1734" s="104">
        <v>45791</v>
      </c>
      <c r="B1734" s="105" t="s">
        <v>6664</v>
      </c>
      <c r="C1734" s="105" t="s">
        <v>775</v>
      </c>
      <c r="D1734" s="105" t="s">
        <v>6665</v>
      </c>
      <c r="E1734" s="106">
        <v>501096</v>
      </c>
      <c r="F1734" s="107" t="s">
        <v>156</v>
      </c>
      <c r="G1734" s="106">
        <v>40088</v>
      </c>
      <c r="H1734" s="106">
        <v>541184</v>
      </c>
      <c r="I1734" s="105" t="s">
        <v>3434</v>
      </c>
      <c r="J1734" s="105" t="s">
        <v>3435</v>
      </c>
      <c r="K1734" s="105" t="s">
        <v>3436</v>
      </c>
      <c r="L1734" s="103" t="s">
        <v>794</v>
      </c>
    </row>
    <row r="1735" spans="1:12" x14ac:dyDescent="0.2">
      <c r="A1735" s="104">
        <v>45791</v>
      </c>
      <c r="B1735" s="105" t="s">
        <v>6666</v>
      </c>
      <c r="C1735" s="105" t="s">
        <v>775</v>
      </c>
      <c r="D1735" s="105" t="s">
        <v>6667</v>
      </c>
      <c r="E1735" s="106">
        <v>501096</v>
      </c>
      <c r="F1735" s="107" t="s">
        <v>156</v>
      </c>
      <c r="G1735" s="106">
        <v>40088</v>
      </c>
      <c r="H1735" s="106">
        <v>541184</v>
      </c>
      <c r="I1735" s="105" t="s">
        <v>3434</v>
      </c>
      <c r="J1735" s="105" t="s">
        <v>3435</v>
      </c>
      <c r="K1735" s="105" t="s">
        <v>3436</v>
      </c>
      <c r="L1735" s="103" t="s">
        <v>794</v>
      </c>
    </row>
    <row r="1736" spans="1:12" x14ac:dyDescent="0.2">
      <c r="A1736" s="104">
        <v>45791</v>
      </c>
      <c r="B1736" s="105" t="s">
        <v>6668</v>
      </c>
      <c r="C1736" s="105" t="s">
        <v>775</v>
      </c>
      <c r="D1736" s="105" t="s">
        <v>6669</v>
      </c>
      <c r="E1736" s="106">
        <v>230760</v>
      </c>
      <c r="F1736" s="107" t="s">
        <v>156</v>
      </c>
      <c r="G1736" s="106">
        <v>18461</v>
      </c>
      <c r="H1736" s="106">
        <v>249221</v>
      </c>
      <c r="I1736" s="105" t="s">
        <v>3434</v>
      </c>
      <c r="J1736" s="105" t="s">
        <v>3435</v>
      </c>
      <c r="K1736" s="105" t="s">
        <v>3436</v>
      </c>
      <c r="L1736" s="103" t="s">
        <v>794</v>
      </c>
    </row>
    <row r="1737" spans="1:12" x14ac:dyDescent="0.2">
      <c r="A1737" s="104">
        <v>45791</v>
      </c>
      <c r="B1737" s="105" t="s">
        <v>6670</v>
      </c>
      <c r="C1737" s="105" t="s">
        <v>775</v>
      </c>
      <c r="D1737" s="105" t="s">
        <v>6671</v>
      </c>
      <c r="E1737" s="106">
        <v>421974</v>
      </c>
      <c r="F1737" s="107" t="s">
        <v>156</v>
      </c>
      <c r="G1737" s="106">
        <v>33758</v>
      </c>
      <c r="H1737" s="106">
        <v>455732</v>
      </c>
      <c r="I1737" s="105" t="s">
        <v>3434</v>
      </c>
      <c r="J1737" s="105" t="s">
        <v>3435</v>
      </c>
      <c r="K1737" s="105" t="s">
        <v>3436</v>
      </c>
      <c r="L1737" s="103" t="s">
        <v>794</v>
      </c>
    </row>
    <row r="1738" spans="1:12" x14ac:dyDescent="0.2">
      <c r="A1738" s="104">
        <v>45791</v>
      </c>
      <c r="B1738" s="105" t="s">
        <v>6672</v>
      </c>
      <c r="C1738" s="105" t="s">
        <v>775</v>
      </c>
      <c r="D1738" s="105" t="s">
        <v>6673</v>
      </c>
      <c r="E1738" s="106">
        <v>626370</v>
      </c>
      <c r="F1738" s="107" t="s">
        <v>156</v>
      </c>
      <c r="G1738" s="106">
        <v>50110</v>
      </c>
      <c r="H1738" s="106">
        <v>676480</v>
      </c>
      <c r="I1738" s="105" t="s">
        <v>3434</v>
      </c>
      <c r="J1738" s="105" t="s">
        <v>3435</v>
      </c>
      <c r="K1738" s="105" t="s">
        <v>3436</v>
      </c>
      <c r="L1738" s="103" t="s">
        <v>794</v>
      </c>
    </row>
    <row r="1739" spans="1:12" x14ac:dyDescent="0.2">
      <c r="A1739" s="104">
        <v>45791</v>
      </c>
      <c r="B1739" s="105" t="s">
        <v>6674</v>
      </c>
      <c r="C1739" s="105" t="s">
        <v>775</v>
      </c>
      <c r="D1739" s="105" t="s">
        <v>6675</v>
      </c>
      <c r="E1739" s="106">
        <v>626370</v>
      </c>
      <c r="F1739" s="107" t="s">
        <v>156</v>
      </c>
      <c r="G1739" s="106">
        <v>50110</v>
      </c>
      <c r="H1739" s="106">
        <v>676480</v>
      </c>
      <c r="I1739" s="105" t="s">
        <v>3434</v>
      </c>
      <c r="J1739" s="105" t="s">
        <v>3435</v>
      </c>
      <c r="K1739" s="105" t="s">
        <v>3436</v>
      </c>
      <c r="L1739" s="103" t="s">
        <v>794</v>
      </c>
    </row>
    <row r="1740" spans="1:12" x14ac:dyDescent="0.2">
      <c r="A1740" s="104">
        <v>45791</v>
      </c>
      <c r="B1740" s="105" t="s">
        <v>6676</v>
      </c>
      <c r="C1740" s="105" t="s">
        <v>775</v>
      </c>
      <c r="D1740" s="105" t="s">
        <v>6677</v>
      </c>
      <c r="E1740" s="106">
        <v>501096</v>
      </c>
      <c r="F1740" s="107" t="s">
        <v>156</v>
      </c>
      <c r="G1740" s="106">
        <v>40088</v>
      </c>
      <c r="H1740" s="106">
        <v>541184</v>
      </c>
      <c r="I1740" s="105" t="s">
        <v>3434</v>
      </c>
      <c r="J1740" s="105" t="s">
        <v>3435</v>
      </c>
      <c r="K1740" s="105" t="s">
        <v>3436</v>
      </c>
      <c r="L1740" s="103" t="s">
        <v>794</v>
      </c>
    </row>
    <row r="1741" spans="1:12" x14ac:dyDescent="0.2">
      <c r="A1741" s="104">
        <v>45791</v>
      </c>
      <c r="B1741" s="105" t="s">
        <v>6678</v>
      </c>
      <c r="C1741" s="105" t="s">
        <v>775</v>
      </c>
      <c r="D1741" s="105" t="s">
        <v>6679</v>
      </c>
      <c r="E1741" s="106">
        <v>263730</v>
      </c>
      <c r="F1741" s="107" t="s">
        <v>156</v>
      </c>
      <c r="G1741" s="106">
        <v>21098</v>
      </c>
      <c r="H1741" s="106">
        <v>284828</v>
      </c>
      <c r="I1741" s="105" t="s">
        <v>3434</v>
      </c>
      <c r="J1741" s="105" t="s">
        <v>3435</v>
      </c>
      <c r="K1741" s="105" t="s">
        <v>3436</v>
      </c>
      <c r="L1741" s="103" t="s">
        <v>794</v>
      </c>
    </row>
    <row r="1742" spans="1:12" x14ac:dyDescent="0.2">
      <c r="A1742" s="104">
        <v>45791</v>
      </c>
      <c r="B1742" s="105" t="s">
        <v>6680</v>
      </c>
      <c r="C1742" s="105" t="s">
        <v>775</v>
      </c>
      <c r="D1742" s="105" t="s">
        <v>6681</v>
      </c>
      <c r="E1742" s="106">
        <v>501096</v>
      </c>
      <c r="F1742" s="107" t="s">
        <v>156</v>
      </c>
      <c r="G1742" s="106">
        <v>40088</v>
      </c>
      <c r="H1742" s="106">
        <v>541184</v>
      </c>
      <c r="I1742" s="105" t="s">
        <v>3434</v>
      </c>
      <c r="J1742" s="105" t="s">
        <v>3435</v>
      </c>
      <c r="K1742" s="105" t="s">
        <v>3436</v>
      </c>
      <c r="L1742" s="103" t="s">
        <v>794</v>
      </c>
    </row>
    <row r="1743" spans="1:12" x14ac:dyDescent="0.2">
      <c r="A1743" s="104">
        <v>45791</v>
      </c>
      <c r="B1743" s="105" t="s">
        <v>6682</v>
      </c>
      <c r="C1743" s="105" t="s">
        <v>775</v>
      </c>
      <c r="D1743" s="105" t="s">
        <v>6683</v>
      </c>
      <c r="E1743" s="106">
        <v>606582</v>
      </c>
      <c r="F1743" s="107" t="s">
        <v>156</v>
      </c>
      <c r="G1743" s="106">
        <v>48527</v>
      </c>
      <c r="H1743" s="106">
        <v>655109</v>
      </c>
      <c r="I1743" s="105" t="s">
        <v>3434</v>
      </c>
      <c r="J1743" s="105" t="s">
        <v>3435</v>
      </c>
      <c r="K1743" s="105" t="s">
        <v>3436</v>
      </c>
      <c r="L1743" s="103" t="s">
        <v>794</v>
      </c>
    </row>
    <row r="1744" spans="1:12" x14ac:dyDescent="0.2">
      <c r="A1744" s="104">
        <v>45791</v>
      </c>
      <c r="B1744" s="105" t="s">
        <v>6684</v>
      </c>
      <c r="C1744" s="105" t="s">
        <v>775</v>
      </c>
      <c r="D1744" s="105" t="s">
        <v>6685</v>
      </c>
      <c r="E1744" s="106">
        <v>626370</v>
      </c>
      <c r="F1744" s="107" t="s">
        <v>156</v>
      </c>
      <c r="G1744" s="106">
        <v>50110</v>
      </c>
      <c r="H1744" s="106">
        <v>676480</v>
      </c>
      <c r="I1744" s="105" t="s">
        <v>3434</v>
      </c>
      <c r="J1744" s="105" t="s">
        <v>3435</v>
      </c>
      <c r="K1744" s="105" t="s">
        <v>3436</v>
      </c>
      <c r="L1744" s="103" t="s">
        <v>794</v>
      </c>
    </row>
    <row r="1745" spans="1:12" x14ac:dyDescent="0.2">
      <c r="A1745" s="104">
        <v>45792</v>
      </c>
      <c r="B1745" s="105" t="s">
        <v>6686</v>
      </c>
      <c r="C1745" s="105" t="s">
        <v>775</v>
      </c>
      <c r="D1745" s="105" t="s">
        <v>6687</v>
      </c>
      <c r="E1745" s="106">
        <v>1401075</v>
      </c>
      <c r="F1745" s="107" t="s">
        <v>156</v>
      </c>
      <c r="G1745" s="106">
        <v>112086</v>
      </c>
      <c r="H1745" s="106">
        <v>1513161</v>
      </c>
      <c r="I1745" s="105" t="s">
        <v>3418</v>
      </c>
      <c r="J1745" s="105" t="s">
        <v>3419</v>
      </c>
      <c r="K1745" s="105" t="s">
        <v>3420</v>
      </c>
      <c r="L1745" s="103" t="s">
        <v>794</v>
      </c>
    </row>
    <row r="1746" spans="1:12" x14ac:dyDescent="0.2">
      <c r="A1746" s="104">
        <v>45792</v>
      </c>
      <c r="B1746" s="105" t="s">
        <v>6688</v>
      </c>
      <c r="C1746" s="105" t="s">
        <v>775</v>
      </c>
      <c r="D1746" s="105" t="s">
        <v>6689</v>
      </c>
      <c r="E1746" s="106">
        <v>461520</v>
      </c>
      <c r="F1746" s="107" t="s">
        <v>156</v>
      </c>
      <c r="G1746" s="106">
        <v>36922</v>
      </c>
      <c r="H1746" s="106">
        <v>498442</v>
      </c>
      <c r="I1746" s="105" t="s">
        <v>3418</v>
      </c>
      <c r="J1746" s="105" t="s">
        <v>3419</v>
      </c>
      <c r="K1746" s="105" t="s">
        <v>3420</v>
      </c>
      <c r="L1746" s="103" t="s">
        <v>794</v>
      </c>
    </row>
    <row r="1747" spans="1:12" x14ac:dyDescent="0.2">
      <c r="A1747" s="104">
        <v>45792</v>
      </c>
      <c r="B1747" s="105" t="s">
        <v>6690</v>
      </c>
      <c r="C1747" s="105" t="s">
        <v>775</v>
      </c>
      <c r="D1747" s="105" t="s">
        <v>6691</v>
      </c>
      <c r="E1747" s="106">
        <v>342852</v>
      </c>
      <c r="F1747" s="107" t="s">
        <v>156</v>
      </c>
      <c r="G1747" s="106">
        <v>27428</v>
      </c>
      <c r="H1747" s="106">
        <v>370280</v>
      </c>
      <c r="I1747" s="105" t="s">
        <v>3434</v>
      </c>
      <c r="J1747" s="105" t="s">
        <v>3435</v>
      </c>
      <c r="K1747" s="105" t="s">
        <v>3436</v>
      </c>
      <c r="L1747" s="103" t="s">
        <v>794</v>
      </c>
    </row>
    <row r="1748" spans="1:12" x14ac:dyDescent="0.2">
      <c r="A1748" s="104">
        <v>45792</v>
      </c>
      <c r="B1748" s="105" t="s">
        <v>6692</v>
      </c>
      <c r="C1748" s="105" t="s">
        <v>775</v>
      </c>
      <c r="D1748" s="105" t="s">
        <v>6693</v>
      </c>
      <c r="E1748" s="106">
        <v>184608</v>
      </c>
      <c r="F1748" s="107" t="s">
        <v>156</v>
      </c>
      <c r="G1748" s="106">
        <v>14769</v>
      </c>
      <c r="H1748" s="106">
        <v>199377</v>
      </c>
      <c r="I1748" s="105" t="s">
        <v>3434</v>
      </c>
      <c r="J1748" s="105" t="s">
        <v>3435</v>
      </c>
      <c r="K1748" s="105" t="s">
        <v>3436</v>
      </c>
      <c r="L1748" s="103" t="s">
        <v>794</v>
      </c>
    </row>
    <row r="1749" spans="1:12" x14ac:dyDescent="0.2">
      <c r="A1749" s="104">
        <v>45792</v>
      </c>
      <c r="B1749" s="105" t="s">
        <v>6694</v>
      </c>
      <c r="C1749" s="105" t="s">
        <v>775</v>
      </c>
      <c r="D1749" s="105" t="s">
        <v>6695</v>
      </c>
      <c r="E1749" s="106">
        <v>501096</v>
      </c>
      <c r="F1749" s="107" t="s">
        <v>156</v>
      </c>
      <c r="G1749" s="106">
        <v>40088</v>
      </c>
      <c r="H1749" s="106">
        <v>541184</v>
      </c>
      <c r="I1749" s="105" t="s">
        <v>3434</v>
      </c>
      <c r="J1749" s="105" t="s">
        <v>3435</v>
      </c>
      <c r="K1749" s="105" t="s">
        <v>3436</v>
      </c>
      <c r="L1749" s="103" t="s">
        <v>794</v>
      </c>
    </row>
    <row r="1750" spans="1:12" x14ac:dyDescent="0.2">
      <c r="A1750" s="104">
        <v>45792</v>
      </c>
      <c r="B1750" s="105" t="s">
        <v>6696</v>
      </c>
      <c r="C1750" s="105" t="s">
        <v>775</v>
      </c>
      <c r="D1750" s="105" t="s">
        <v>6697</v>
      </c>
      <c r="E1750" s="106">
        <v>501096</v>
      </c>
      <c r="F1750" s="107" t="s">
        <v>156</v>
      </c>
      <c r="G1750" s="106">
        <v>40088</v>
      </c>
      <c r="H1750" s="106">
        <v>541184</v>
      </c>
      <c r="I1750" s="105" t="s">
        <v>3434</v>
      </c>
      <c r="J1750" s="105" t="s">
        <v>3435</v>
      </c>
      <c r="K1750" s="105" t="s">
        <v>3436</v>
      </c>
      <c r="L1750" s="103" t="s">
        <v>794</v>
      </c>
    </row>
    <row r="1751" spans="1:12" x14ac:dyDescent="0.2">
      <c r="A1751" s="104">
        <v>45792</v>
      </c>
      <c r="B1751" s="105" t="s">
        <v>6698</v>
      </c>
      <c r="C1751" s="105" t="s">
        <v>775</v>
      </c>
      <c r="D1751" s="105" t="s">
        <v>6699</v>
      </c>
      <c r="E1751" s="106">
        <v>857130</v>
      </c>
      <c r="F1751" s="107" t="s">
        <v>156</v>
      </c>
      <c r="G1751" s="106">
        <v>68570</v>
      </c>
      <c r="H1751" s="106">
        <v>925700</v>
      </c>
      <c r="I1751" s="105" t="s">
        <v>3434</v>
      </c>
      <c r="J1751" s="105" t="s">
        <v>3435</v>
      </c>
      <c r="K1751" s="105" t="s">
        <v>3436</v>
      </c>
      <c r="L1751" s="103" t="s">
        <v>794</v>
      </c>
    </row>
    <row r="1752" spans="1:12" x14ac:dyDescent="0.2">
      <c r="A1752" s="104">
        <v>45792</v>
      </c>
      <c r="B1752" s="105" t="s">
        <v>6700</v>
      </c>
      <c r="C1752" s="105" t="s">
        <v>775</v>
      </c>
      <c r="D1752" s="105" t="s">
        <v>6701</v>
      </c>
      <c r="E1752" s="106">
        <v>230760</v>
      </c>
      <c r="F1752" s="107" t="s">
        <v>156</v>
      </c>
      <c r="G1752" s="106">
        <v>18461</v>
      </c>
      <c r="H1752" s="106">
        <v>249221</v>
      </c>
      <c r="I1752" s="105" t="s">
        <v>3434</v>
      </c>
      <c r="J1752" s="105" t="s">
        <v>3435</v>
      </c>
      <c r="K1752" s="105" t="s">
        <v>3436</v>
      </c>
      <c r="L1752" s="103" t="s">
        <v>794</v>
      </c>
    </row>
    <row r="1753" spans="1:12" x14ac:dyDescent="0.2">
      <c r="A1753" s="104">
        <v>45792</v>
      </c>
      <c r="B1753" s="105" t="s">
        <v>6702</v>
      </c>
      <c r="C1753" s="105" t="s">
        <v>775</v>
      </c>
      <c r="D1753" s="105" t="s">
        <v>6703</v>
      </c>
      <c r="E1753" s="106">
        <v>230760</v>
      </c>
      <c r="F1753" s="107" t="s">
        <v>156</v>
      </c>
      <c r="G1753" s="106">
        <v>18461</v>
      </c>
      <c r="H1753" s="106">
        <v>249221</v>
      </c>
      <c r="I1753" s="105" t="s">
        <v>3434</v>
      </c>
      <c r="J1753" s="105" t="s">
        <v>3435</v>
      </c>
      <c r="K1753" s="105" t="s">
        <v>3436</v>
      </c>
      <c r="L1753" s="103" t="s">
        <v>794</v>
      </c>
    </row>
    <row r="1754" spans="1:12" x14ac:dyDescent="0.2">
      <c r="A1754" s="104">
        <v>45792</v>
      </c>
      <c r="B1754" s="105" t="s">
        <v>6704</v>
      </c>
      <c r="C1754" s="105" t="s">
        <v>775</v>
      </c>
      <c r="D1754" s="105" t="s">
        <v>6705</v>
      </c>
      <c r="E1754" s="106">
        <v>402186</v>
      </c>
      <c r="F1754" s="107" t="s">
        <v>156</v>
      </c>
      <c r="G1754" s="106">
        <v>32175</v>
      </c>
      <c r="H1754" s="106">
        <v>434361</v>
      </c>
      <c r="I1754" s="105" t="s">
        <v>3434</v>
      </c>
      <c r="J1754" s="105" t="s">
        <v>3435</v>
      </c>
      <c r="K1754" s="105" t="s">
        <v>3436</v>
      </c>
      <c r="L1754" s="103" t="s">
        <v>794</v>
      </c>
    </row>
    <row r="1755" spans="1:12" x14ac:dyDescent="0.2">
      <c r="A1755" s="104">
        <v>45793</v>
      </c>
      <c r="B1755" s="105" t="s">
        <v>6706</v>
      </c>
      <c r="C1755" s="105" t="s">
        <v>775</v>
      </c>
      <c r="D1755" s="105" t="s">
        <v>6707</v>
      </c>
      <c r="E1755" s="106">
        <v>263730</v>
      </c>
      <c r="F1755" s="107" t="s">
        <v>156</v>
      </c>
      <c r="G1755" s="106">
        <v>21098</v>
      </c>
      <c r="H1755" s="106">
        <v>284828</v>
      </c>
      <c r="I1755" s="105" t="s">
        <v>3434</v>
      </c>
      <c r="J1755" s="105" t="s">
        <v>3435</v>
      </c>
      <c r="K1755" s="105" t="s">
        <v>3436</v>
      </c>
      <c r="L1755" s="103" t="s">
        <v>794</v>
      </c>
    </row>
    <row r="1756" spans="1:12" x14ac:dyDescent="0.2">
      <c r="A1756" s="104">
        <v>45793</v>
      </c>
      <c r="B1756" s="105" t="s">
        <v>6708</v>
      </c>
      <c r="C1756" s="105" t="s">
        <v>775</v>
      </c>
      <c r="D1756" s="105" t="s">
        <v>6709</v>
      </c>
      <c r="E1756" s="106">
        <v>626370</v>
      </c>
      <c r="F1756" s="107" t="s">
        <v>156</v>
      </c>
      <c r="G1756" s="106">
        <v>50110</v>
      </c>
      <c r="H1756" s="106">
        <v>676480</v>
      </c>
      <c r="I1756" s="105" t="s">
        <v>3434</v>
      </c>
      <c r="J1756" s="105" t="s">
        <v>3435</v>
      </c>
      <c r="K1756" s="105" t="s">
        <v>3436</v>
      </c>
      <c r="L1756" s="103" t="s">
        <v>794</v>
      </c>
    </row>
    <row r="1757" spans="1:12" x14ac:dyDescent="0.2">
      <c r="A1757" s="104">
        <v>45793</v>
      </c>
      <c r="B1757" s="105" t="s">
        <v>6710</v>
      </c>
      <c r="C1757" s="105" t="s">
        <v>775</v>
      </c>
      <c r="D1757" s="105" t="s">
        <v>6711</v>
      </c>
      <c r="E1757" s="106">
        <v>184608</v>
      </c>
      <c r="F1757" s="107" t="s">
        <v>156</v>
      </c>
      <c r="G1757" s="106">
        <v>14769</v>
      </c>
      <c r="H1757" s="106">
        <v>199377</v>
      </c>
      <c r="I1757" s="105" t="s">
        <v>3434</v>
      </c>
      <c r="J1757" s="105" t="s">
        <v>3435</v>
      </c>
      <c r="K1757" s="105" t="s">
        <v>3436</v>
      </c>
      <c r="L1757" s="103" t="s">
        <v>794</v>
      </c>
    </row>
    <row r="1758" spans="1:12" x14ac:dyDescent="0.2">
      <c r="A1758" s="104">
        <v>45796</v>
      </c>
      <c r="B1758" s="105" t="s">
        <v>6712</v>
      </c>
      <c r="C1758" s="105" t="s">
        <v>775</v>
      </c>
      <c r="D1758" s="105" t="s">
        <v>6713</v>
      </c>
      <c r="E1758" s="106">
        <v>1252740</v>
      </c>
      <c r="F1758" s="107" t="s">
        <v>156</v>
      </c>
      <c r="G1758" s="106">
        <v>100219</v>
      </c>
      <c r="H1758" s="106">
        <v>1352959</v>
      </c>
      <c r="I1758" s="105" t="s">
        <v>3418</v>
      </c>
      <c r="J1758" s="105" t="s">
        <v>3419</v>
      </c>
      <c r="K1758" s="105" t="s">
        <v>3420</v>
      </c>
      <c r="L1758" s="103" t="s">
        <v>794</v>
      </c>
    </row>
    <row r="1759" spans="1:12" x14ac:dyDescent="0.2">
      <c r="A1759" s="104">
        <v>45796</v>
      </c>
      <c r="B1759" s="105" t="s">
        <v>6714</v>
      </c>
      <c r="C1759" s="105" t="s">
        <v>775</v>
      </c>
      <c r="D1759" s="105" t="s">
        <v>6715</v>
      </c>
      <c r="E1759" s="106">
        <v>230760</v>
      </c>
      <c r="F1759" s="107" t="s">
        <v>156</v>
      </c>
      <c r="G1759" s="106">
        <v>18461</v>
      </c>
      <c r="H1759" s="106">
        <v>249221</v>
      </c>
      <c r="I1759" s="105" t="s">
        <v>3434</v>
      </c>
      <c r="J1759" s="105" t="s">
        <v>3435</v>
      </c>
      <c r="K1759" s="105" t="s">
        <v>3436</v>
      </c>
      <c r="L1759" s="103" t="s">
        <v>794</v>
      </c>
    </row>
    <row r="1760" spans="1:12" x14ac:dyDescent="0.2">
      <c r="A1760" s="104">
        <v>45796</v>
      </c>
      <c r="B1760" s="105" t="s">
        <v>6716</v>
      </c>
      <c r="C1760" s="105" t="s">
        <v>775</v>
      </c>
      <c r="D1760" s="105" t="s">
        <v>6717</v>
      </c>
      <c r="E1760" s="106">
        <v>184608</v>
      </c>
      <c r="F1760" s="107" t="s">
        <v>156</v>
      </c>
      <c r="G1760" s="106">
        <v>14769</v>
      </c>
      <c r="H1760" s="106">
        <v>199377</v>
      </c>
      <c r="I1760" s="105" t="s">
        <v>3434</v>
      </c>
      <c r="J1760" s="105" t="s">
        <v>3435</v>
      </c>
      <c r="K1760" s="105" t="s">
        <v>3436</v>
      </c>
      <c r="L1760" s="103" t="s">
        <v>794</v>
      </c>
    </row>
    <row r="1761" spans="1:12" x14ac:dyDescent="0.2">
      <c r="A1761" s="104">
        <v>45796</v>
      </c>
      <c r="B1761" s="105" t="s">
        <v>6718</v>
      </c>
      <c r="C1761" s="105" t="s">
        <v>775</v>
      </c>
      <c r="D1761" s="105" t="s">
        <v>6719</v>
      </c>
      <c r="E1761" s="106">
        <v>303291</v>
      </c>
      <c r="F1761" s="107" t="s">
        <v>156</v>
      </c>
      <c r="G1761" s="106">
        <v>24263</v>
      </c>
      <c r="H1761" s="106">
        <v>327554</v>
      </c>
      <c r="I1761" s="105" t="s">
        <v>3434</v>
      </c>
      <c r="J1761" s="105" t="s">
        <v>3435</v>
      </c>
      <c r="K1761" s="105" t="s">
        <v>3436</v>
      </c>
      <c r="L1761" s="103" t="s">
        <v>794</v>
      </c>
    </row>
    <row r="1762" spans="1:12" x14ac:dyDescent="0.2">
      <c r="A1762" s="104">
        <v>45796</v>
      </c>
      <c r="B1762" s="105" t="s">
        <v>6720</v>
      </c>
      <c r="C1762" s="105" t="s">
        <v>775</v>
      </c>
      <c r="D1762" s="105" t="s">
        <v>6721</v>
      </c>
      <c r="E1762" s="106">
        <v>405489</v>
      </c>
      <c r="F1762" s="107" t="s">
        <v>156</v>
      </c>
      <c r="G1762" s="106">
        <v>32439</v>
      </c>
      <c r="H1762" s="106">
        <v>437928</v>
      </c>
      <c r="I1762" s="105" t="s">
        <v>3434</v>
      </c>
      <c r="J1762" s="105" t="s">
        <v>3435</v>
      </c>
      <c r="K1762" s="105" t="s">
        <v>3436</v>
      </c>
      <c r="L1762" s="103" t="s">
        <v>794</v>
      </c>
    </row>
    <row r="1763" spans="1:12" x14ac:dyDescent="0.2">
      <c r="A1763" s="104">
        <v>45796</v>
      </c>
      <c r="B1763" s="105" t="s">
        <v>6722</v>
      </c>
      <c r="C1763" s="105" t="s">
        <v>775</v>
      </c>
      <c r="D1763" s="105" t="s">
        <v>6723</v>
      </c>
      <c r="E1763" s="106">
        <v>418671</v>
      </c>
      <c r="F1763" s="107" t="s">
        <v>156</v>
      </c>
      <c r="G1763" s="106">
        <v>33494</v>
      </c>
      <c r="H1763" s="106">
        <v>452165</v>
      </c>
      <c r="I1763" s="105" t="s">
        <v>3434</v>
      </c>
      <c r="J1763" s="105" t="s">
        <v>3435</v>
      </c>
      <c r="K1763" s="105" t="s">
        <v>3436</v>
      </c>
      <c r="L1763" s="103" t="s">
        <v>794</v>
      </c>
    </row>
    <row r="1764" spans="1:12" x14ac:dyDescent="0.2">
      <c r="A1764" s="104">
        <v>45796</v>
      </c>
      <c r="B1764" s="105" t="s">
        <v>6724</v>
      </c>
      <c r="C1764" s="105" t="s">
        <v>775</v>
      </c>
      <c r="D1764" s="105" t="s">
        <v>6725</v>
      </c>
      <c r="E1764" s="106">
        <v>230760</v>
      </c>
      <c r="F1764" s="107" t="s">
        <v>156</v>
      </c>
      <c r="G1764" s="106">
        <v>18461</v>
      </c>
      <c r="H1764" s="106">
        <v>249221</v>
      </c>
      <c r="I1764" s="105" t="s">
        <v>3434</v>
      </c>
      <c r="J1764" s="105" t="s">
        <v>3435</v>
      </c>
      <c r="K1764" s="105" t="s">
        <v>3436</v>
      </c>
      <c r="L1764" s="103" t="s">
        <v>794</v>
      </c>
    </row>
    <row r="1765" spans="1:12" x14ac:dyDescent="0.2">
      <c r="A1765" s="104">
        <v>45796</v>
      </c>
      <c r="B1765" s="105" t="s">
        <v>6726</v>
      </c>
      <c r="C1765" s="105" t="s">
        <v>775</v>
      </c>
      <c r="D1765" s="105" t="s">
        <v>6727</v>
      </c>
      <c r="E1765" s="106">
        <v>303291</v>
      </c>
      <c r="F1765" s="107" t="s">
        <v>156</v>
      </c>
      <c r="G1765" s="106">
        <v>24263</v>
      </c>
      <c r="H1765" s="106">
        <v>327554</v>
      </c>
      <c r="I1765" s="105" t="s">
        <v>3434</v>
      </c>
      <c r="J1765" s="105" t="s">
        <v>3435</v>
      </c>
      <c r="K1765" s="105" t="s">
        <v>3436</v>
      </c>
      <c r="L1765" s="103" t="s">
        <v>794</v>
      </c>
    </row>
    <row r="1766" spans="1:12" x14ac:dyDescent="0.2">
      <c r="A1766" s="104">
        <v>45796</v>
      </c>
      <c r="B1766" s="105" t="s">
        <v>6728</v>
      </c>
      <c r="C1766" s="105" t="s">
        <v>775</v>
      </c>
      <c r="D1766" s="105" t="s">
        <v>6729</v>
      </c>
      <c r="E1766" s="106">
        <v>418671</v>
      </c>
      <c r="F1766" s="107" t="s">
        <v>156</v>
      </c>
      <c r="G1766" s="106">
        <v>33494</v>
      </c>
      <c r="H1766" s="106">
        <v>452165</v>
      </c>
      <c r="I1766" s="105" t="s">
        <v>3434</v>
      </c>
      <c r="J1766" s="105" t="s">
        <v>3435</v>
      </c>
      <c r="K1766" s="105" t="s">
        <v>3436</v>
      </c>
      <c r="L1766" s="103" t="s">
        <v>794</v>
      </c>
    </row>
    <row r="1767" spans="1:12" x14ac:dyDescent="0.2">
      <c r="A1767" s="104">
        <v>45796</v>
      </c>
      <c r="B1767" s="105" t="s">
        <v>6730</v>
      </c>
      <c r="C1767" s="105" t="s">
        <v>775</v>
      </c>
      <c r="D1767" s="105" t="s">
        <v>6731</v>
      </c>
      <c r="E1767" s="106">
        <v>303291</v>
      </c>
      <c r="F1767" s="107" t="s">
        <v>156</v>
      </c>
      <c r="G1767" s="106">
        <v>24263</v>
      </c>
      <c r="H1767" s="106">
        <v>327554</v>
      </c>
      <c r="I1767" s="105" t="s">
        <v>3434</v>
      </c>
      <c r="J1767" s="105" t="s">
        <v>3435</v>
      </c>
      <c r="K1767" s="105" t="s">
        <v>3436</v>
      </c>
      <c r="L1767" s="103" t="s">
        <v>794</v>
      </c>
    </row>
    <row r="1768" spans="1:12" x14ac:dyDescent="0.2">
      <c r="A1768" s="104">
        <v>45796</v>
      </c>
      <c r="B1768" s="105" t="s">
        <v>6732</v>
      </c>
      <c r="C1768" s="105" t="s">
        <v>775</v>
      </c>
      <c r="D1768" s="105" t="s">
        <v>6733</v>
      </c>
      <c r="E1768" s="106">
        <v>342852</v>
      </c>
      <c r="F1768" s="107" t="s">
        <v>156</v>
      </c>
      <c r="G1768" s="106">
        <v>27428</v>
      </c>
      <c r="H1768" s="106">
        <v>370280</v>
      </c>
      <c r="I1768" s="105" t="s">
        <v>3434</v>
      </c>
      <c r="J1768" s="105" t="s">
        <v>3435</v>
      </c>
      <c r="K1768" s="105" t="s">
        <v>3436</v>
      </c>
      <c r="L1768" s="103" t="s">
        <v>794</v>
      </c>
    </row>
    <row r="1769" spans="1:12" x14ac:dyDescent="0.2">
      <c r="A1769" s="104">
        <v>45796</v>
      </c>
      <c r="B1769" s="105" t="s">
        <v>6734</v>
      </c>
      <c r="C1769" s="105" t="s">
        <v>775</v>
      </c>
      <c r="D1769" s="105" t="s">
        <v>6735</v>
      </c>
      <c r="E1769" s="106">
        <v>501096</v>
      </c>
      <c r="F1769" s="107" t="s">
        <v>156</v>
      </c>
      <c r="G1769" s="106">
        <v>40088</v>
      </c>
      <c r="H1769" s="106">
        <v>541184</v>
      </c>
      <c r="I1769" s="105" t="s">
        <v>3434</v>
      </c>
      <c r="J1769" s="105" t="s">
        <v>3435</v>
      </c>
      <c r="K1769" s="105" t="s">
        <v>3436</v>
      </c>
      <c r="L1769" s="103" t="s">
        <v>794</v>
      </c>
    </row>
    <row r="1770" spans="1:12" x14ac:dyDescent="0.2">
      <c r="A1770" s="104">
        <v>45796</v>
      </c>
      <c r="B1770" s="105" t="s">
        <v>6736</v>
      </c>
      <c r="C1770" s="105" t="s">
        <v>775</v>
      </c>
      <c r="D1770" s="105" t="s">
        <v>6737</v>
      </c>
      <c r="E1770" s="106">
        <v>501096</v>
      </c>
      <c r="F1770" s="107" t="s">
        <v>156</v>
      </c>
      <c r="G1770" s="106">
        <v>40088</v>
      </c>
      <c r="H1770" s="106">
        <v>541184</v>
      </c>
      <c r="I1770" s="105" t="s">
        <v>3434</v>
      </c>
      <c r="J1770" s="105" t="s">
        <v>3435</v>
      </c>
      <c r="K1770" s="105" t="s">
        <v>3436</v>
      </c>
      <c r="L1770" s="103" t="s">
        <v>794</v>
      </c>
    </row>
    <row r="1771" spans="1:12" x14ac:dyDescent="0.2">
      <c r="A1771" s="104">
        <v>45796</v>
      </c>
      <c r="B1771" s="105" t="s">
        <v>6738</v>
      </c>
      <c r="C1771" s="105" t="s">
        <v>775</v>
      </c>
      <c r="D1771" s="105" t="s">
        <v>6739</v>
      </c>
      <c r="E1771" s="106">
        <v>461520</v>
      </c>
      <c r="F1771" s="107" t="s">
        <v>156</v>
      </c>
      <c r="G1771" s="106">
        <v>36922</v>
      </c>
      <c r="H1771" s="106">
        <v>498442</v>
      </c>
      <c r="I1771" s="105" t="s">
        <v>3434</v>
      </c>
      <c r="J1771" s="105" t="s">
        <v>3435</v>
      </c>
      <c r="K1771" s="105" t="s">
        <v>3436</v>
      </c>
      <c r="L1771" s="103" t="s">
        <v>794</v>
      </c>
    </row>
    <row r="1772" spans="1:12" x14ac:dyDescent="0.2">
      <c r="A1772" s="104">
        <v>45796</v>
      </c>
      <c r="B1772" s="105" t="s">
        <v>6740</v>
      </c>
      <c r="C1772" s="105" t="s">
        <v>775</v>
      </c>
      <c r="D1772" s="105" t="s">
        <v>6741</v>
      </c>
      <c r="E1772" s="106">
        <v>184608</v>
      </c>
      <c r="F1772" s="107" t="s">
        <v>156</v>
      </c>
      <c r="G1772" s="106">
        <v>14769</v>
      </c>
      <c r="H1772" s="106">
        <v>199377</v>
      </c>
      <c r="I1772" s="105" t="s">
        <v>3434</v>
      </c>
      <c r="J1772" s="105" t="s">
        <v>3435</v>
      </c>
      <c r="K1772" s="105" t="s">
        <v>3436</v>
      </c>
      <c r="L1772" s="103" t="s">
        <v>794</v>
      </c>
    </row>
    <row r="1773" spans="1:12" x14ac:dyDescent="0.2">
      <c r="A1773" s="104">
        <v>45796</v>
      </c>
      <c r="B1773" s="105" t="s">
        <v>6742</v>
      </c>
      <c r="C1773" s="105" t="s">
        <v>775</v>
      </c>
      <c r="D1773" s="105" t="s">
        <v>6743</v>
      </c>
      <c r="E1773" s="106">
        <v>491202</v>
      </c>
      <c r="F1773" s="107" t="s">
        <v>156</v>
      </c>
      <c r="G1773" s="106">
        <v>39296</v>
      </c>
      <c r="H1773" s="106">
        <v>530498</v>
      </c>
      <c r="I1773" s="105" t="s">
        <v>3434</v>
      </c>
      <c r="J1773" s="105" t="s">
        <v>3435</v>
      </c>
      <c r="K1773" s="105" t="s">
        <v>3436</v>
      </c>
      <c r="L1773" s="103" t="s">
        <v>794</v>
      </c>
    </row>
    <row r="1774" spans="1:12" x14ac:dyDescent="0.2">
      <c r="A1774" s="104">
        <v>45796</v>
      </c>
      <c r="B1774" s="105" t="s">
        <v>6744</v>
      </c>
      <c r="C1774" s="105" t="s">
        <v>775</v>
      </c>
      <c r="D1774" s="105" t="s">
        <v>6745</v>
      </c>
      <c r="E1774" s="106">
        <v>626370</v>
      </c>
      <c r="F1774" s="107" t="s">
        <v>156</v>
      </c>
      <c r="G1774" s="106">
        <v>50110</v>
      </c>
      <c r="H1774" s="106">
        <v>676480</v>
      </c>
      <c r="I1774" s="105" t="s">
        <v>3434</v>
      </c>
      <c r="J1774" s="105" t="s">
        <v>3435</v>
      </c>
      <c r="K1774" s="105" t="s">
        <v>3436</v>
      </c>
      <c r="L1774" s="103" t="s">
        <v>794</v>
      </c>
    </row>
    <row r="1775" spans="1:12" x14ac:dyDescent="0.2">
      <c r="A1775" s="104">
        <v>45796</v>
      </c>
      <c r="B1775" s="105" t="s">
        <v>6746</v>
      </c>
      <c r="C1775" s="105" t="s">
        <v>775</v>
      </c>
      <c r="D1775" s="105" t="s">
        <v>6747</v>
      </c>
      <c r="E1775" s="106">
        <v>428565</v>
      </c>
      <c r="F1775" s="107" t="s">
        <v>156</v>
      </c>
      <c r="G1775" s="106">
        <v>34285</v>
      </c>
      <c r="H1775" s="106">
        <v>462850</v>
      </c>
      <c r="I1775" s="105" t="s">
        <v>3434</v>
      </c>
      <c r="J1775" s="105" t="s">
        <v>3435</v>
      </c>
      <c r="K1775" s="105" t="s">
        <v>3436</v>
      </c>
      <c r="L1775" s="103" t="s">
        <v>794</v>
      </c>
    </row>
    <row r="1776" spans="1:12" x14ac:dyDescent="0.2">
      <c r="A1776" s="104">
        <v>45796</v>
      </c>
      <c r="B1776" s="105" t="s">
        <v>6748</v>
      </c>
      <c r="C1776" s="105" t="s">
        <v>775</v>
      </c>
      <c r="D1776" s="105" t="s">
        <v>6749</v>
      </c>
      <c r="E1776" s="106">
        <v>501096</v>
      </c>
      <c r="F1776" s="107" t="s">
        <v>156</v>
      </c>
      <c r="G1776" s="106">
        <v>40088</v>
      </c>
      <c r="H1776" s="106">
        <v>541184</v>
      </c>
      <c r="I1776" s="105" t="s">
        <v>3434</v>
      </c>
      <c r="J1776" s="105" t="s">
        <v>3435</v>
      </c>
      <c r="K1776" s="105" t="s">
        <v>3436</v>
      </c>
      <c r="L1776" s="103" t="s">
        <v>794</v>
      </c>
    </row>
    <row r="1777" spans="1:12" x14ac:dyDescent="0.2">
      <c r="A1777" s="104">
        <v>45796</v>
      </c>
      <c r="B1777" s="105" t="s">
        <v>6750</v>
      </c>
      <c r="C1777" s="105" t="s">
        <v>775</v>
      </c>
      <c r="D1777" s="105" t="s">
        <v>6751</v>
      </c>
      <c r="E1777" s="106">
        <v>184608</v>
      </c>
      <c r="F1777" s="107" t="s">
        <v>156</v>
      </c>
      <c r="G1777" s="106">
        <v>14769</v>
      </c>
      <c r="H1777" s="106">
        <v>199377</v>
      </c>
      <c r="I1777" s="105" t="s">
        <v>3434</v>
      </c>
      <c r="J1777" s="105" t="s">
        <v>3435</v>
      </c>
      <c r="K1777" s="105" t="s">
        <v>3436</v>
      </c>
      <c r="L1777" s="103" t="s">
        <v>794</v>
      </c>
    </row>
    <row r="1778" spans="1:12" x14ac:dyDescent="0.2">
      <c r="A1778" s="104">
        <v>45796</v>
      </c>
      <c r="B1778" s="105" t="s">
        <v>6752</v>
      </c>
      <c r="C1778" s="105" t="s">
        <v>775</v>
      </c>
      <c r="D1778" s="105" t="s">
        <v>6753</v>
      </c>
      <c r="E1778" s="106">
        <v>230760</v>
      </c>
      <c r="F1778" s="107" t="s">
        <v>156</v>
      </c>
      <c r="G1778" s="106">
        <v>18461</v>
      </c>
      <c r="H1778" s="106">
        <v>249221</v>
      </c>
      <c r="I1778" s="105" t="s">
        <v>3434</v>
      </c>
      <c r="J1778" s="105" t="s">
        <v>3435</v>
      </c>
      <c r="K1778" s="105" t="s">
        <v>3436</v>
      </c>
      <c r="L1778" s="103" t="s">
        <v>794</v>
      </c>
    </row>
    <row r="1779" spans="1:12" x14ac:dyDescent="0.2">
      <c r="A1779" s="104">
        <v>45796</v>
      </c>
      <c r="B1779" s="105" t="s">
        <v>6754</v>
      </c>
      <c r="C1779" s="105" t="s">
        <v>775</v>
      </c>
      <c r="D1779" s="105" t="s">
        <v>6755</v>
      </c>
      <c r="E1779" s="106">
        <v>606582</v>
      </c>
      <c r="F1779" s="107" t="s">
        <v>156</v>
      </c>
      <c r="G1779" s="106">
        <v>48527</v>
      </c>
      <c r="H1779" s="106">
        <v>655109</v>
      </c>
      <c r="I1779" s="105" t="s">
        <v>3434</v>
      </c>
      <c r="J1779" s="105" t="s">
        <v>3435</v>
      </c>
      <c r="K1779" s="105" t="s">
        <v>3436</v>
      </c>
      <c r="L1779" s="103" t="s">
        <v>794</v>
      </c>
    </row>
    <row r="1780" spans="1:12" x14ac:dyDescent="0.2">
      <c r="A1780" s="104">
        <v>45796</v>
      </c>
      <c r="B1780" s="105" t="s">
        <v>6756</v>
      </c>
      <c r="C1780" s="105" t="s">
        <v>775</v>
      </c>
      <c r="D1780" s="105" t="s">
        <v>6757</v>
      </c>
      <c r="E1780" s="106">
        <v>184608</v>
      </c>
      <c r="F1780" s="107" t="s">
        <v>156</v>
      </c>
      <c r="G1780" s="106">
        <v>14769</v>
      </c>
      <c r="H1780" s="106">
        <v>199377</v>
      </c>
      <c r="I1780" s="105" t="s">
        <v>3434</v>
      </c>
      <c r="J1780" s="105" t="s">
        <v>3435</v>
      </c>
      <c r="K1780" s="105" t="s">
        <v>3436</v>
      </c>
      <c r="L1780" s="103" t="s">
        <v>794</v>
      </c>
    </row>
    <row r="1781" spans="1:12" x14ac:dyDescent="0.2">
      <c r="A1781" s="104">
        <v>45796</v>
      </c>
      <c r="B1781" s="105" t="s">
        <v>6758</v>
      </c>
      <c r="C1781" s="105" t="s">
        <v>775</v>
      </c>
      <c r="D1781" s="105" t="s">
        <v>6759</v>
      </c>
      <c r="E1781" s="106">
        <v>230760</v>
      </c>
      <c r="F1781" s="107" t="s">
        <v>156</v>
      </c>
      <c r="G1781" s="106">
        <v>18461</v>
      </c>
      <c r="H1781" s="106">
        <v>249221</v>
      </c>
      <c r="I1781" s="105" t="s">
        <v>3434</v>
      </c>
      <c r="J1781" s="105" t="s">
        <v>3435</v>
      </c>
      <c r="K1781" s="105" t="s">
        <v>3436</v>
      </c>
      <c r="L1781" s="103" t="s">
        <v>794</v>
      </c>
    </row>
    <row r="1782" spans="1:12" x14ac:dyDescent="0.2">
      <c r="A1782" s="104">
        <v>45796</v>
      </c>
      <c r="B1782" s="105" t="s">
        <v>6760</v>
      </c>
      <c r="C1782" s="105" t="s">
        <v>775</v>
      </c>
      <c r="D1782" s="105" t="s">
        <v>6761</v>
      </c>
      <c r="E1782" s="106">
        <v>303291</v>
      </c>
      <c r="F1782" s="107" t="s">
        <v>156</v>
      </c>
      <c r="G1782" s="106">
        <v>24263</v>
      </c>
      <c r="H1782" s="106">
        <v>327554</v>
      </c>
      <c r="I1782" s="105" t="s">
        <v>3434</v>
      </c>
      <c r="J1782" s="105" t="s">
        <v>3435</v>
      </c>
      <c r="K1782" s="105" t="s">
        <v>3436</v>
      </c>
      <c r="L1782" s="103" t="s">
        <v>794</v>
      </c>
    </row>
    <row r="1783" spans="1:12" x14ac:dyDescent="0.2">
      <c r="A1783" s="104">
        <v>45796</v>
      </c>
      <c r="B1783" s="105" t="s">
        <v>6762</v>
      </c>
      <c r="C1783" s="105" t="s">
        <v>775</v>
      </c>
      <c r="D1783" s="105" t="s">
        <v>6763</v>
      </c>
      <c r="E1783" s="106">
        <v>501096</v>
      </c>
      <c r="F1783" s="107" t="s">
        <v>156</v>
      </c>
      <c r="G1783" s="106">
        <v>40088</v>
      </c>
      <c r="H1783" s="106">
        <v>541184</v>
      </c>
      <c r="I1783" s="105" t="s">
        <v>3434</v>
      </c>
      <c r="J1783" s="105" t="s">
        <v>3435</v>
      </c>
      <c r="K1783" s="105" t="s">
        <v>3436</v>
      </c>
      <c r="L1783" s="103" t="s">
        <v>794</v>
      </c>
    </row>
    <row r="1784" spans="1:12" x14ac:dyDescent="0.2">
      <c r="A1784" s="104">
        <v>45796</v>
      </c>
      <c r="B1784" s="105" t="s">
        <v>6764</v>
      </c>
      <c r="C1784" s="105" t="s">
        <v>775</v>
      </c>
      <c r="D1784" s="105" t="s">
        <v>6765</v>
      </c>
      <c r="E1784" s="106">
        <v>543945</v>
      </c>
      <c r="F1784" s="107" t="s">
        <v>156</v>
      </c>
      <c r="G1784" s="106">
        <v>43516</v>
      </c>
      <c r="H1784" s="106">
        <v>587461</v>
      </c>
      <c r="I1784" s="105" t="s">
        <v>3434</v>
      </c>
      <c r="J1784" s="105" t="s">
        <v>3435</v>
      </c>
      <c r="K1784" s="105" t="s">
        <v>3436</v>
      </c>
      <c r="L1784" s="103" t="s">
        <v>794</v>
      </c>
    </row>
    <row r="1785" spans="1:12" x14ac:dyDescent="0.2">
      <c r="A1785" s="104">
        <v>45796</v>
      </c>
      <c r="B1785" s="105" t="s">
        <v>6766</v>
      </c>
      <c r="C1785" s="105" t="s">
        <v>775</v>
      </c>
      <c r="D1785" s="105" t="s">
        <v>6767</v>
      </c>
      <c r="E1785" s="106">
        <v>389004</v>
      </c>
      <c r="F1785" s="107" t="s">
        <v>156</v>
      </c>
      <c r="G1785" s="106">
        <v>31120</v>
      </c>
      <c r="H1785" s="106">
        <v>420124</v>
      </c>
      <c r="I1785" s="105" t="s">
        <v>3434</v>
      </c>
      <c r="J1785" s="105" t="s">
        <v>3435</v>
      </c>
      <c r="K1785" s="105" t="s">
        <v>3436</v>
      </c>
      <c r="L1785" s="103" t="s">
        <v>794</v>
      </c>
    </row>
    <row r="1786" spans="1:12" x14ac:dyDescent="0.2">
      <c r="A1786" s="104">
        <v>45796</v>
      </c>
      <c r="B1786" s="105" t="s">
        <v>6768</v>
      </c>
      <c r="C1786" s="105" t="s">
        <v>775</v>
      </c>
      <c r="D1786" s="105" t="s">
        <v>6769</v>
      </c>
      <c r="E1786" s="106">
        <v>501096</v>
      </c>
      <c r="F1786" s="107" t="s">
        <v>156</v>
      </c>
      <c r="G1786" s="106">
        <v>40088</v>
      </c>
      <c r="H1786" s="106">
        <v>541184</v>
      </c>
      <c r="I1786" s="105" t="s">
        <v>3434</v>
      </c>
      <c r="J1786" s="105" t="s">
        <v>3435</v>
      </c>
      <c r="K1786" s="105" t="s">
        <v>3436</v>
      </c>
      <c r="L1786" s="103" t="s">
        <v>794</v>
      </c>
    </row>
    <row r="1787" spans="1:12" x14ac:dyDescent="0.2">
      <c r="A1787" s="104">
        <v>45796</v>
      </c>
      <c r="B1787" s="105" t="s">
        <v>6770</v>
      </c>
      <c r="C1787" s="105" t="s">
        <v>775</v>
      </c>
      <c r="D1787" s="105" t="s">
        <v>6771</v>
      </c>
      <c r="E1787" s="106">
        <v>626370</v>
      </c>
      <c r="F1787" s="107" t="s">
        <v>156</v>
      </c>
      <c r="G1787" s="106">
        <v>50110</v>
      </c>
      <c r="H1787" s="106">
        <v>676480</v>
      </c>
      <c r="I1787" s="105" t="s">
        <v>3434</v>
      </c>
      <c r="J1787" s="105" t="s">
        <v>3435</v>
      </c>
      <c r="K1787" s="105" t="s">
        <v>3436</v>
      </c>
      <c r="L1787" s="103" t="s">
        <v>794</v>
      </c>
    </row>
    <row r="1788" spans="1:12" x14ac:dyDescent="0.2">
      <c r="A1788" s="104">
        <v>45797</v>
      </c>
      <c r="B1788" s="105" t="s">
        <v>6772</v>
      </c>
      <c r="C1788" s="105" t="s">
        <v>775</v>
      </c>
      <c r="D1788" s="105" t="s">
        <v>6773</v>
      </c>
      <c r="E1788" s="106">
        <v>445050</v>
      </c>
      <c r="F1788" s="107" t="s">
        <v>156</v>
      </c>
      <c r="G1788" s="106">
        <v>35604</v>
      </c>
      <c r="H1788" s="106">
        <v>480654</v>
      </c>
      <c r="I1788" s="105" t="s">
        <v>3434</v>
      </c>
      <c r="J1788" s="105" t="s">
        <v>3435</v>
      </c>
      <c r="K1788" s="105" t="s">
        <v>3436</v>
      </c>
      <c r="L1788" s="103" t="s">
        <v>794</v>
      </c>
    </row>
    <row r="1789" spans="1:12" x14ac:dyDescent="0.2">
      <c r="A1789" s="104">
        <v>45797</v>
      </c>
      <c r="B1789" s="105" t="s">
        <v>6774</v>
      </c>
      <c r="C1789" s="105" t="s">
        <v>775</v>
      </c>
      <c r="D1789" s="105" t="s">
        <v>6775</v>
      </c>
      <c r="E1789" s="106">
        <v>428565</v>
      </c>
      <c r="F1789" s="107" t="s">
        <v>156</v>
      </c>
      <c r="G1789" s="106">
        <v>34285</v>
      </c>
      <c r="H1789" s="106">
        <v>462850</v>
      </c>
      <c r="I1789" s="105" t="s">
        <v>3434</v>
      </c>
      <c r="J1789" s="105" t="s">
        <v>3435</v>
      </c>
      <c r="K1789" s="105" t="s">
        <v>3436</v>
      </c>
      <c r="L1789" s="103" t="s">
        <v>794</v>
      </c>
    </row>
    <row r="1790" spans="1:12" x14ac:dyDescent="0.2">
      <c r="A1790" s="104">
        <v>45797</v>
      </c>
      <c r="B1790" s="105" t="s">
        <v>6776</v>
      </c>
      <c r="C1790" s="105" t="s">
        <v>775</v>
      </c>
      <c r="D1790" s="105" t="s">
        <v>6777</v>
      </c>
      <c r="E1790" s="106">
        <v>326367</v>
      </c>
      <c r="F1790" s="107" t="s">
        <v>156</v>
      </c>
      <c r="G1790" s="106">
        <v>26109</v>
      </c>
      <c r="H1790" s="106">
        <v>352476</v>
      </c>
      <c r="I1790" s="105" t="s">
        <v>3434</v>
      </c>
      <c r="J1790" s="105" t="s">
        <v>3435</v>
      </c>
      <c r="K1790" s="105" t="s">
        <v>3436</v>
      </c>
      <c r="L1790" s="103" t="s">
        <v>794</v>
      </c>
    </row>
    <row r="1791" spans="1:12" x14ac:dyDescent="0.2">
      <c r="A1791" s="104">
        <v>45797</v>
      </c>
      <c r="B1791" s="105" t="s">
        <v>6778</v>
      </c>
      <c r="C1791" s="105" t="s">
        <v>775</v>
      </c>
      <c r="D1791" s="105" t="s">
        <v>6779</v>
      </c>
      <c r="E1791" s="106">
        <v>685704</v>
      </c>
      <c r="F1791" s="107" t="s">
        <v>156</v>
      </c>
      <c r="G1791" s="106">
        <v>54856</v>
      </c>
      <c r="H1791" s="106">
        <v>740560</v>
      </c>
      <c r="I1791" s="105" t="s">
        <v>3434</v>
      </c>
      <c r="J1791" s="105" t="s">
        <v>3435</v>
      </c>
      <c r="K1791" s="105" t="s">
        <v>3436</v>
      </c>
      <c r="L1791" s="103" t="s">
        <v>794</v>
      </c>
    </row>
    <row r="1792" spans="1:12" x14ac:dyDescent="0.2">
      <c r="A1792" s="104">
        <v>45797</v>
      </c>
      <c r="B1792" s="105" t="s">
        <v>6780</v>
      </c>
      <c r="C1792" s="105" t="s">
        <v>775</v>
      </c>
      <c r="D1792" s="105" t="s">
        <v>6781</v>
      </c>
      <c r="E1792" s="106">
        <v>230760</v>
      </c>
      <c r="F1792" s="107" t="s">
        <v>156</v>
      </c>
      <c r="G1792" s="106">
        <v>18461</v>
      </c>
      <c r="H1792" s="106">
        <v>249221</v>
      </c>
      <c r="I1792" s="105" t="s">
        <v>3434</v>
      </c>
      <c r="J1792" s="105" t="s">
        <v>3435</v>
      </c>
      <c r="K1792" s="105" t="s">
        <v>3436</v>
      </c>
      <c r="L1792" s="103" t="s">
        <v>794</v>
      </c>
    </row>
    <row r="1793" spans="1:12" x14ac:dyDescent="0.2">
      <c r="A1793" s="104">
        <v>45797</v>
      </c>
      <c r="B1793" s="105" t="s">
        <v>6782</v>
      </c>
      <c r="C1793" s="105" t="s">
        <v>775</v>
      </c>
      <c r="D1793" s="105" t="s">
        <v>6783</v>
      </c>
      <c r="E1793" s="106">
        <v>428565</v>
      </c>
      <c r="F1793" s="107" t="s">
        <v>156</v>
      </c>
      <c r="G1793" s="106">
        <v>34285</v>
      </c>
      <c r="H1793" s="106">
        <v>462850</v>
      </c>
      <c r="I1793" s="105" t="s">
        <v>3434</v>
      </c>
      <c r="J1793" s="105" t="s">
        <v>3435</v>
      </c>
      <c r="K1793" s="105" t="s">
        <v>3436</v>
      </c>
      <c r="L1793" s="103" t="s">
        <v>794</v>
      </c>
    </row>
    <row r="1794" spans="1:12" x14ac:dyDescent="0.2">
      <c r="A1794" s="104">
        <v>45797</v>
      </c>
      <c r="B1794" s="105" t="s">
        <v>6784</v>
      </c>
      <c r="C1794" s="105" t="s">
        <v>775</v>
      </c>
      <c r="D1794" s="105" t="s">
        <v>6785</v>
      </c>
      <c r="E1794" s="106">
        <v>501096</v>
      </c>
      <c r="F1794" s="107" t="s">
        <v>156</v>
      </c>
      <c r="G1794" s="106">
        <v>40088</v>
      </c>
      <c r="H1794" s="106">
        <v>541184</v>
      </c>
      <c r="I1794" s="105" t="s">
        <v>3434</v>
      </c>
      <c r="J1794" s="105" t="s">
        <v>3435</v>
      </c>
      <c r="K1794" s="105" t="s">
        <v>3436</v>
      </c>
      <c r="L1794" s="103" t="s">
        <v>794</v>
      </c>
    </row>
    <row r="1795" spans="1:12" x14ac:dyDescent="0.2">
      <c r="A1795" s="104">
        <v>45797</v>
      </c>
      <c r="B1795" s="105" t="s">
        <v>6786</v>
      </c>
      <c r="C1795" s="105" t="s">
        <v>775</v>
      </c>
      <c r="D1795" s="105" t="s">
        <v>6787</v>
      </c>
      <c r="E1795" s="106">
        <v>382413</v>
      </c>
      <c r="F1795" s="107" t="s">
        <v>156</v>
      </c>
      <c r="G1795" s="106">
        <v>30593</v>
      </c>
      <c r="H1795" s="106">
        <v>413006</v>
      </c>
      <c r="I1795" s="105" t="s">
        <v>3434</v>
      </c>
      <c r="J1795" s="105" t="s">
        <v>3435</v>
      </c>
      <c r="K1795" s="105" t="s">
        <v>3436</v>
      </c>
      <c r="L1795" s="103" t="s">
        <v>794</v>
      </c>
    </row>
    <row r="1796" spans="1:12" x14ac:dyDescent="0.2">
      <c r="A1796" s="104">
        <v>45797</v>
      </c>
      <c r="B1796" s="105" t="s">
        <v>6788</v>
      </c>
      <c r="C1796" s="105" t="s">
        <v>775</v>
      </c>
      <c r="D1796" s="105" t="s">
        <v>6789</v>
      </c>
      <c r="E1796" s="106">
        <v>501096</v>
      </c>
      <c r="F1796" s="107" t="s">
        <v>156</v>
      </c>
      <c r="G1796" s="106">
        <v>40088</v>
      </c>
      <c r="H1796" s="106">
        <v>541184</v>
      </c>
      <c r="I1796" s="105" t="s">
        <v>3434</v>
      </c>
      <c r="J1796" s="105" t="s">
        <v>3435</v>
      </c>
      <c r="K1796" s="105" t="s">
        <v>3436</v>
      </c>
      <c r="L1796" s="103" t="s">
        <v>794</v>
      </c>
    </row>
    <row r="1797" spans="1:12" x14ac:dyDescent="0.2">
      <c r="A1797" s="104">
        <v>45797</v>
      </c>
      <c r="B1797" s="105" t="s">
        <v>6790</v>
      </c>
      <c r="C1797" s="105" t="s">
        <v>775</v>
      </c>
      <c r="D1797" s="105" t="s">
        <v>6791</v>
      </c>
      <c r="E1797" s="106">
        <v>428565</v>
      </c>
      <c r="F1797" s="107" t="s">
        <v>156</v>
      </c>
      <c r="G1797" s="106">
        <v>34285</v>
      </c>
      <c r="H1797" s="106">
        <v>462850</v>
      </c>
      <c r="I1797" s="105" t="s">
        <v>3434</v>
      </c>
      <c r="J1797" s="105" t="s">
        <v>3435</v>
      </c>
      <c r="K1797" s="105" t="s">
        <v>3436</v>
      </c>
      <c r="L1797" s="103" t="s">
        <v>794</v>
      </c>
    </row>
    <row r="1798" spans="1:12" x14ac:dyDescent="0.2">
      <c r="A1798" s="104">
        <v>45797</v>
      </c>
      <c r="B1798" s="105" t="s">
        <v>6792</v>
      </c>
      <c r="C1798" s="105" t="s">
        <v>775</v>
      </c>
      <c r="D1798" s="105" t="s">
        <v>6793</v>
      </c>
      <c r="E1798" s="106">
        <v>606582</v>
      </c>
      <c r="F1798" s="107" t="s">
        <v>156</v>
      </c>
      <c r="G1798" s="106">
        <v>48527</v>
      </c>
      <c r="H1798" s="106">
        <v>655109</v>
      </c>
      <c r="I1798" s="105" t="s">
        <v>3434</v>
      </c>
      <c r="J1798" s="105" t="s">
        <v>3435</v>
      </c>
      <c r="K1798" s="105" t="s">
        <v>3436</v>
      </c>
      <c r="L1798" s="103" t="s">
        <v>794</v>
      </c>
    </row>
    <row r="1799" spans="1:12" x14ac:dyDescent="0.2">
      <c r="A1799" s="104">
        <v>45797</v>
      </c>
      <c r="B1799" s="105" t="s">
        <v>6794</v>
      </c>
      <c r="C1799" s="105" t="s">
        <v>775</v>
      </c>
      <c r="D1799" s="105" t="s">
        <v>6795</v>
      </c>
      <c r="E1799" s="106">
        <v>230760</v>
      </c>
      <c r="F1799" s="107" t="s">
        <v>156</v>
      </c>
      <c r="G1799" s="106">
        <v>18461</v>
      </c>
      <c r="H1799" s="106">
        <v>249221</v>
      </c>
      <c r="I1799" s="105" t="s">
        <v>3434</v>
      </c>
      <c r="J1799" s="105" t="s">
        <v>3435</v>
      </c>
      <c r="K1799" s="105" t="s">
        <v>3436</v>
      </c>
      <c r="L1799" s="103" t="s">
        <v>794</v>
      </c>
    </row>
    <row r="1800" spans="1:12" x14ac:dyDescent="0.2">
      <c r="A1800" s="104">
        <v>45798</v>
      </c>
      <c r="B1800" s="105" t="s">
        <v>6796</v>
      </c>
      <c r="C1800" s="105" t="s">
        <v>3991</v>
      </c>
      <c r="D1800" s="105" t="s">
        <v>6797</v>
      </c>
      <c r="E1800" s="106">
        <v>-125274</v>
      </c>
      <c r="F1800" s="107" t="s">
        <v>156</v>
      </c>
      <c r="G1800" s="106">
        <v>-10022</v>
      </c>
      <c r="H1800" s="106">
        <v>-135296</v>
      </c>
      <c r="I1800" s="105" t="s">
        <v>3434</v>
      </c>
      <c r="J1800" s="105" t="s">
        <v>3435</v>
      </c>
      <c r="K1800" s="105" t="s">
        <v>3436</v>
      </c>
      <c r="L1800" s="103" t="s">
        <v>794</v>
      </c>
    </row>
    <row r="1801" spans="1:12" x14ac:dyDescent="0.2">
      <c r="A1801" s="104">
        <v>45798</v>
      </c>
      <c r="B1801" s="105" t="s">
        <v>6798</v>
      </c>
      <c r="C1801" s="105" t="s">
        <v>3991</v>
      </c>
      <c r="D1801" s="105" t="s">
        <v>6799</v>
      </c>
      <c r="E1801" s="106">
        <v>-62637</v>
      </c>
      <c r="F1801" s="107" t="s">
        <v>156</v>
      </c>
      <c r="G1801" s="106">
        <v>-5011</v>
      </c>
      <c r="H1801" s="106">
        <v>-67648</v>
      </c>
      <c r="I1801" s="105" t="s">
        <v>3434</v>
      </c>
      <c r="J1801" s="105" t="s">
        <v>3435</v>
      </c>
      <c r="K1801" s="105" t="s">
        <v>3436</v>
      </c>
      <c r="L1801" s="103" t="s">
        <v>794</v>
      </c>
    </row>
    <row r="1802" spans="1:12" x14ac:dyDescent="0.2">
      <c r="A1802" s="104">
        <v>45798</v>
      </c>
      <c r="B1802" s="105" t="s">
        <v>6800</v>
      </c>
      <c r="C1802" s="105" t="s">
        <v>3991</v>
      </c>
      <c r="D1802" s="105" t="s">
        <v>6801</v>
      </c>
      <c r="E1802" s="106">
        <v>-250548</v>
      </c>
      <c r="F1802" s="107" t="s">
        <v>156</v>
      </c>
      <c r="G1802" s="106">
        <v>-20044</v>
      </c>
      <c r="H1802" s="106">
        <v>-270592</v>
      </c>
      <c r="I1802" s="105" t="s">
        <v>3434</v>
      </c>
      <c r="J1802" s="105" t="s">
        <v>3435</v>
      </c>
      <c r="K1802" s="105" t="s">
        <v>3436</v>
      </c>
      <c r="L1802" s="103" t="s">
        <v>794</v>
      </c>
    </row>
    <row r="1803" spans="1:12" x14ac:dyDescent="0.2">
      <c r="A1803" s="104">
        <v>45798</v>
      </c>
      <c r="B1803" s="105" t="s">
        <v>6802</v>
      </c>
      <c r="C1803" s="105" t="s">
        <v>3991</v>
      </c>
      <c r="D1803" s="105" t="s">
        <v>6803</v>
      </c>
      <c r="E1803" s="106">
        <v>-138456</v>
      </c>
      <c r="F1803" s="107" t="s">
        <v>156</v>
      </c>
      <c r="G1803" s="106">
        <v>-11076</v>
      </c>
      <c r="H1803" s="106">
        <v>-149532</v>
      </c>
      <c r="I1803" s="105" t="s">
        <v>3434</v>
      </c>
      <c r="J1803" s="105" t="s">
        <v>3435</v>
      </c>
      <c r="K1803" s="105" t="s">
        <v>3436</v>
      </c>
      <c r="L1803" s="103" t="s">
        <v>794</v>
      </c>
    </row>
    <row r="1804" spans="1:12" x14ac:dyDescent="0.2">
      <c r="A1804" s="104">
        <v>45798</v>
      </c>
      <c r="B1804" s="105" t="s">
        <v>6804</v>
      </c>
      <c r="C1804" s="105" t="s">
        <v>3991</v>
      </c>
      <c r="D1804" s="105" t="s">
        <v>6805</v>
      </c>
      <c r="E1804" s="106">
        <v>-184608</v>
      </c>
      <c r="F1804" s="107" t="s">
        <v>156</v>
      </c>
      <c r="G1804" s="106">
        <v>-14769</v>
      </c>
      <c r="H1804" s="106">
        <v>-199377</v>
      </c>
      <c r="I1804" s="105" t="s">
        <v>3434</v>
      </c>
      <c r="J1804" s="105" t="s">
        <v>3435</v>
      </c>
      <c r="K1804" s="105" t="s">
        <v>3436</v>
      </c>
      <c r="L1804" s="103" t="s">
        <v>794</v>
      </c>
    </row>
    <row r="1805" spans="1:12" x14ac:dyDescent="0.2">
      <c r="A1805" s="104">
        <v>45798</v>
      </c>
      <c r="B1805" s="105" t="s">
        <v>6806</v>
      </c>
      <c r="C1805" s="105" t="s">
        <v>3991</v>
      </c>
      <c r="D1805" s="105" t="s">
        <v>6807</v>
      </c>
      <c r="E1805" s="106">
        <v>-178017</v>
      </c>
      <c r="F1805" s="107" t="s">
        <v>156</v>
      </c>
      <c r="G1805" s="106">
        <v>-14241</v>
      </c>
      <c r="H1805" s="106">
        <v>-192258</v>
      </c>
      <c r="I1805" s="105" t="s">
        <v>3434</v>
      </c>
      <c r="J1805" s="105" t="s">
        <v>3435</v>
      </c>
      <c r="K1805" s="105" t="s">
        <v>3436</v>
      </c>
      <c r="L1805" s="103" t="s">
        <v>794</v>
      </c>
    </row>
    <row r="1806" spans="1:12" x14ac:dyDescent="0.2">
      <c r="A1806" s="104">
        <v>45798</v>
      </c>
      <c r="B1806" s="105" t="s">
        <v>6808</v>
      </c>
      <c r="C1806" s="105" t="s">
        <v>3991</v>
      </c>
      <c r="D1806" s="105" t="s">
        <v>6809</v>
      </c>
      <c r="E1806" s="106">
        <v>-62637</v>
      </c>
      <c r="F1806" s="107" t="s">
        <v>156</v>
      </c>
      <c r="G1806" s="106">
        <v>-5011</v>
      </c>
      <c r="H1806" s="106">
        <v>-67648</v>
      </c>
      <c r="I1806" s="105" t="s">
        <v>3434</v>
      </c>
      <c r="J1806" s="105" t="s">
        <v>3435</v>
      </c>
      <c r="K1806" s="105" t="s">
        <v>3436</v>
      </c>
      <c r="L1806" s="103" t="s">
        <v>794</v>
      </c>
    </row>
    <row r="1807" spans="1:12" x14ac:dyDescent="0.2">
      <c r="A1807" s="104">
        <v>45798</v>
      </c>
      <c r="B1807" s="105" t="s">
        <v>6810</v>
      </c>
      <c r="C1807" s="105" t="s">
        <v>3991</v>
      </c>
      <c r="D1807" s="105" t="s">
        <v>6811</v>
      </c>
      <c r="E1807" s="106">
        <v>-23076</v>
      </c>
      <c r="F1807" s="107" t="s">
        <v>156</v>
      </c>
      <c r="G1807" s="106">
        <v>-1846</v>
      </c>
      <c r="H1807" s="106">
        <v>-24922</v>
      </c>
      <c r="I1807" s="105" t="s">
        <v>3434</v>
      </c>
      <c r="J1807" s="105" t="s">
        <v>3435</v>
      </c>
      <c r="K1807" s="105" t="s">
        <v>3436</v>
      </c>
      <c r="L1807" s="103" t="s">
        <v>794</v>
      </c>
    </row>
    <row r="1808" spans="1:12" x14ac:dyDescent="0.2">
      <c r="A1808" s="104">
        <v>45798</v>
      </c>
      <c r="B1808" s="105" t="s">
        <v>6812</v>
      </c>
      <c r="C1808" s="105" t="s">
        <v>3991</v>
      </c>
      <c r="D1808" s="105" t="s">
        <v>6813</v>
      </c>
      <c r="E1808" s="106">
        <v>-62637</v>
      </c>
      <c r="F1808" s="107" t="s">
        <v>156</v>
      </c>
      <c r="G1808" s="106">
        <v>-5011</v>
      </c>
      <c r="H1808" s="106">
        <v>-67648</v>
      </c>
      <c r="I1808" s="105" t="s">
        <v>3434</v>
      </c>
      <c r="J1808" s="105" t="s">
        <v>3435</v>
      </c>
      <c r="K1808" s="105" t="s">
        <v>3436</v>
      </c>
      <c r="L1808" s="103" t="s">
        <v>794</v>
      </c>
    </row>
    <row r="1809" spans="1:12" x14ac:dyDescent="0.2">
      <c r="A1809" s="104">
        <v>45798</v>
      </c>
      <c r="B1809" s="105" t="s">
        <v>6814</v>
      </c>
      <c r="C1809" s="105" t="s">
        <v>3991</v>
      </c>
      <c r="D1809" s="105" t="s">
        <v>6815</v>
      </c>
      <c r="E1809" s="106">
        <v>-125274</v>
      </c>
      <c r="F1809" s="107" t="s">
        <v>156</v>
      </c>
      <c r="G1809" s="106">
        <v>-10022</v>
      </c>
      <c r="H1809" s="106">
        <v>-135296</v>
      </c>
      <c r="I1809" s="105" t="s">
        <v>3434</v>
      </c>
      <c r="J1809" s="105" t="s">
        <v>3435</v>
      </c>
      <c r="K1809" s="105" t="s">
        <v>3436</v>
      </c>
      <c r="L1809" s="103" t="s">
        <v>794</v>
      </c>
    </row>
    <row r="1810" spans="1:12" x14ac:dyDescent="0.2">
      <c r="A1810" s="104">
        <v>45798</v>
      </c>
      <c r="B1810" s="105" t="s">
        <v>6816</v>
      </c>
      <c r="C1810" s="105" t="s">
        <v>3991</v>
      </c>
      <c r="D1810" s="105" t="s">
        <v>6817</v>
      </c>
      <c r="E1810" s="106">
        <v>-250548</v>
      </c>
      <c r="F1810" s="107" t="s">
        <v>156</v>
      </c>
      <c r="G1810" s="106">
        <v>-20044</v>
      </c>
      <c r="H1810" s="106">
        <v>-270592</v>
      </c>
      <c r="I1810" s="105" t="s">
        <v>3434</v>
      </c>
      <c r="J1810" s="105" t="s">
        <v>3435</v>
      </c>
      <c r="K1810" s="105" t="s">
        <v>3436</v>
      </c>
      <c r="L1810" s="103" t="s">
        <v>794</v>
      </c>
    </row>
    <row r="1811" spans="1:12" x14ac:dyDescent="0.2">
      <c r="A1811" s="104">
        <v>45798</v>
      </c>
      <c r="B1811" s="105" t="s">
        <v>6818</v>
      </c>
      <c r="C1811" s="105" t="s">
        <v>3991</v>
      </c>
      <c r="D1811" s="105" t="s">
        <v>6819</v>
      </c>
      <c r="E1811" s="106">
        <v>-250548</v>
      </c>
      <c r="F1811" s="107" t="s">
        <v>156</v>
      </c>
      <c r="G1811" s="106">
        <v>-20044</v>
      </c>
      <c r="H1811" s="106">
        <v>-270592</v>
      </c>
      <c r="I1811" s="105" t="s">
        <v>3434</v>
      </c>
      <c r="J1811" s="105" t="s">
        <v>3435</v>
      </c>
      <c r="K1811" s="105" t="s">
        <v>3436</v>
      </c>
      <c r="L1811" s="103" t="s">
        <v>794</v>
      </c>
    </row>
    <row r="1812" spans="1:12" x14ac:dyDescent="0.2">
      <c r="A1812" s="104">
        <v>45798</v>
      </c>
      <c r="B1812" s="105" t="s">
        <v>6820</v>
      </c>
      <c r="C1812" s="105" t="s">
        <v>775</v>
      </c>
      <c r="D1812" s="105" t="s">
        <v>6821</v>
      </c>
      <c r="E1812" s="106">
        <v>184608</v>
      </c>
      <c r="F1812" s="107" t="s">
        <v>156</v>
      </c>
      <c r="G1812" s="106">
        <v>14769</v>
      </c>
      <c r="H1812" s="106">
        <v>199377</v>
      </c>
      <c r="I1812" s="105" t="s">
        <v>3434</v>
      </c>
      <c r="J1812" s="105" t="s">
        <v>3435</v>
      </c>
      <c r="K1812" s="105" t="s">
        <v>3436</v>
      </c>
      <c r="L1812" s="103" t="s">
        <v>794</v>
      </c>
    </row>
    <row r="1813" spans="1:12" x14ac:dyDescent="0.2">
      <c r="A1813" s="104">
        <v>45798</v>
      </c>
      <c r="B1813" s="105" t="s">
        <v>6822</v>
      </c>
      <c r="C1813" s="105" t="s">
        <v>775</v>
      </c>
      <c r="D1813" s="105" t="s">
        <v>6823</v>
      </c>
      <c r="E1813" s="106">
        <v>626370</v>
      </c>
      <c r="F1813" s="107" t="s">
        <v>156</v>
      </c>
      <c r="G1813" s="106">
        <v>50110</v>
      </c>
      <c r="H1813" s="106">
        <v>676480</v>
      </c>
      <c r="I1813" s="105" t="s">
        <v>3434</v>
      </c>
      <c r="J1813" s="105" t="s">
        <v>3435</v>
      </c>
      <c r="K1813" s="105" t="s">
        <v>3436</v>
      </c>
      <c r="L1813" s="103" t="s">
        <v>794</v>
      </c>
    </row>
    <row r="1814" spans="1:12" x14ac:dyDescent="0.2">
      <c r="A1814" s="104">
        <v>45798</v>
      </c>
      <c r="B1814" s="105" t="s">
        <v>6824</v>
      </c>
      <c r="C1814" s="105" t="s">
        <v>775</v>
      </c>
      <c r="D1814" s="105" t="s">
        <v>6825</v>
      </c>
      <c r="E1814" s="106">
        <v>428565</v>
      </c>
      <c r="F1814" s="107" t="s">
        <v>156</v>
      </c>
      <c r="G1814" s="106">
        <v>34285</v>
      </c>
      <c r="H1814" s="106">
        <v>462850</v>
      </c>
      <c r="I1814" s="105" t="s">
        <v>3434</v>
      </c>
      <c r="J1814" s="105" t="s">
        <v>3435</v>
      </c>
      <c r="K1814" s="105" t="s">
        <v>3436</v>
      </c>
      <c r="L1814" s="103" t="s">
        <v>794</v>
      </c>
    </row>
    <row r="1815" spans="1:12" x14ac:dyDescent="0.2">
      <c r="A1815" s="104">
        <v>45798</v>
      </c>
      <c r="B1815" s="105" t="s">
        <v>6826</v>
      </c>
      <c r="C1815" s="105" t="s">
        <v>775</v>
      </c>
      <c r="D1815" s="105" t="s">
        <v>6827</v>
      </c>
      <c r="E1815" s="106">
        <v>501096</v>
      </c>
      <c r="F1815" s="107" t="s">
        <v>156</v>
      </c>
      <c r="G1815" s="106">
        <v>40088</v>
      </c>
      <c r="H1815" s="106">
        <v>541184</v>
      </c>
      <c r="I1815" s="105" t="s">
        <v>3434</v>
      </c>
      <c r="J1815" s="105" t="s">
        <v>3435</v>
      </c>
      <c r="K1815" s="105" t="s">
        <v>3436</v>
      </c>
      <c r="L1815" s="103" t="s">
        <v>794</v>
      </c>
    </row>
    <row r="1816" spans="1:12" x14ac:dyDescent="0.2">
      <c r="A1816" s="104">
        <v>45798</v>
      </c>
      <c r="B1816" s="105" t="s">
        <v>6828</v>
      </c>
      <c r="C1816" s="105" t="s">
        <v>775</v>
      </c>
      <c r="D1816" s="105" t="s">
        <v>6829</v>
      </c>
      <c r="E1816" s="106">
        <v>857130</v>
      </c>
      <c r="F1816" s="107" t="s">
        <v>156</v>
      </c>
      <c r="G1816" s="106">
        <v>68570</v>
      </c>
      <c r="H1816" s="106">
        <v>925700</v>
      </c>
      <c r="I1816" s="105" t="s">
        <v>3434</v>
      </c>
      <c r="J1816" s="105" t="s">
        <v>3435</v>
      </c>
      <c r="K1816" s="105" t="s">
        <v>3436</v>
      </c>
      <c r="L1816" s="103" t="s">
        <v>794</v>
      </c>
    </row>
    <row r="1817" spans="1:12" x14ac:dyDescent="0.2">
      <c r="A1817" s="104">
        <v>45798</v>
      </c>
      <c r="B1817" s="105" t="s">
        <v>6830</v>
      </c>
      <c r="C1817" s="105" t="s">
        <v>775</v>
      </c>
      <c r="D1817" s="105" t="s">
        <v>6831</v>
      </c>
      <c r="E1817" s="106">
        <v>230760</v>
      </c>
      <c r="F1817" s="107" t="s">
        <v>156</v>
      </c>
      <c r="G1817" s="106">
        <v>18461</v>
      </c>
      <c r="H1817" s="106">
        <v>249221</v>
      </c>
      <c r="I1817" s="105" t="s">
        <v>3434</v>
      </c>
      <c r="J1817" s="105" t="s">
        <v>3435</v>
      </c>
      <c r="K1817" s="105" t="s">
        <v>3436</v>
      </c>
      <c r="L1817" s="103" t="s">
        <v>794</v>
      </c>
    </row>
    <row r="1818" spans="1:12" x14ac:dyDescent="0.2">
      <c r="A1818" s="104">
        <v>45798</v>
      </c>
      <c r="B1818" s="105" t="s">
        <v>6832</v>
      </c>
      <c r="C1818" s="105" t="s">
        <v>775</v>
      </c>
      <c r="D1818" s="105" t="s">
        <v>6833</v>
      </c>
      <c r="E1818" s="106">
        <v>230760</v>
      </c>
      <c r="F1818" s="107" t="s">
        <v>156</v>
      </c>
      <c r="G1818" s="106">
        <v>18461</v>
      </c>
      <c r="H1818" s="106">
        <v>249221</v>
      </c>
      <c r="I1818" s="105" t="s">
        <v>3434</v>
      </c>
      <c r="J1818" s="105" t="s">
        <v>3435</v>
      </c>
      <c r="K1818" s="105" t="s">
        <v>3436</v>
      </c>
      <c r="L1818" s="103" t="s">
        <v>794</v>
      </c>
    </row>
    <row r="1819" spans="1:12" x14ac:dyDescent="0.2">
      <c r="A1819" s="104">
        <v>45799</v>
      </c>
      <c r="B1819" s="105" t="s">
        <v>6834</v>
      </c>
      <c r="C1819" s="105" t="s">
        <v>775</v>
      </c>
      <c r="D1819" s="105" t="s">
        <v>6835</v>
      </c>
      <c r="E1819" s="106">
        <v>230760</v>
      </c>
      <c r="F1819" s="107" t="s">
        <v>156</v>
      </c>
      <c r="G1819" s="106">
        <v>18461</v>
      </c>
      <c r="H1819" s="106">
        <v>249221</v>
      </c>
      <c r="I1819" s="105" t="s">
        <v>3434</v>
      </c>
      <c r="J1819" s="105" t="s">
        <v>3435</v>
      </c>
      <c r="K1819" s="105" t="s">
        <v>3436</v>
      </c>
      <c r="L1819" s="103" t="s">
        <v>794</v>
      </c>
    </row>
    <row r="1820" spans="1:12" x14ac:dyDescent="0.2">
      <c r="A1820" s="104">
        <v>45799</v>
      </c>
      <c r="B1820" s="105" t="s">
        <v>6836</v>
      </c>
      <c r="C1820" s="105" t="s">
        <v>775</v>
      </c>
      <c r="D1820" s="105" t="s">
        <v>6837</v>
      </c>
      <c r="E1820" s="106">
        <v>230760</v>
      </c>
      <c r="F1820" s="107" t="s">
        <v>156</v>
      </c>
      <c r="G1820" s="106">
        <v>18461</v>
      </c>
      <c r="H1820" s="106">
        <v>249221</v>
      </c>
      <c r="I1820" s="105" t="s">
        <v>3434</v>
      </c>
      <c r="J1820" s="105" t="s">
        <v>3435</v>
      </c>
      <c r="K1820" s="105" t="s">
        <v>3436</v>
      </c>
      <c r="L1820" s="103" t="s">
        <v>794</v>
      </c>
    </row>
    <row r="1821" spans="1:12" x14ac:dyDescent="0.2">
      <c r="A1821" s="104">
        <v>45799</v>
      </c>
      <c r="B1821" s="105" t="s">
        <v>6838</v>
      </c>
      <c r="C1821" s="105" t="s">
        <v>775</v>
      </c>
      <c r="D1821" s="105" t="s">
        <v>6839</v>
      </c>
      <c r="E1821" s="106">
        <v>501096</v>
      </c>
      <c r="F1821" s="107" t="s">
        <v>156</v>
      </c>
      <c r="G1821" s="106">
        <v>40088</v>
      </c>
      <c r="H1821" s="106">
        <v>541184</v>
      </c>
      <c r="I1821" s="105" t="s">
        <v>3434</v>
      </c>
      <c r="J1821" s="105" t="s">
        <v>3435</v>
      </c>
      <c r="K1821" s="105" t="s">
        <v>3436</v>
      </c>
      <c r="L1821" s="103" t="s">
        <v>794</v>
      </c>
    </row>
    <row r="1822" spans="1:12" x14ac:dyDescent="0.2">
      <c r="A1822" s="104">
        <v>45799</v>
      </c>
      <c r="B1822" s="105" t="s">
        <v>6840</v>
      </c>
      <c r="C1822" s="105" t="s">
        <v>775</v>
      </c>
      <c r="D1822" s="105" t="s">
        <v>6841</v>
      </c>
      <c r="E1822" s="106">
        <v>184608</v>
      </c>
      <c r="F1822" s="107" t="s">
        <v>156</v>
      </c>
      <c r="G1822" s="106">
        <v>14769</v>
      </c>
      <c r="H1822" s="106">
        <v>199377</v>
      </c>
      <c r="I1822" s="105" t="s">
        <v>3434</v>
      </c>
      <c r="J1822" s="105" t="s">
        <v>3435</v>
      </c>
      <c r="K1822" s="105" t="s">
        <v>3436</v>
      </c>
      <c r="L1822" s="103" t="s">
        <v>794</v>
      </c>
    </row>
    <row r="1823" spans="1:12" x14ac:dyDescent="0.2">
      <c r="A1823" s="104">
        <v>45799</v>
      </c>
      <c r="B1823" s="105" t="s">
        <v>6842</v>
      </c>
      <c r="C1823" s="105" t="s">
        <v>775</v>
      </c>
      <c r="D1823" s="105" t="s">
        <v>6843</v>
      </c>
      <c r="E1823" s="106">
        <v>346140</v>
      </c>
      <c r="F1823" s="107" t="s">
        <v>156</v>
      </c>
      <c r="G1823" s="106">
        <v>27691</v>
      </c>
      <c r="H1823" s="106">
        <v>373831</v>
      </c>
      <c r="I1823" s="105" t="s">
        <v>3434</v>
      </c>
      <c r="J1823" s="105" t="s">
        <v>3435</v>
      </c>
      <c r="K1823" s="105" t="s">
        <v>3436</v>
      </c>
      <c r="L1823" s="103" t="s">
        <v>794</v>
      </c>
    </row>
    <row r="1824" spans="1:12" x14ac:dyDescent="0.2">
      <c r="A1824" s="104">
        <v>45799</v>
      </c>
      <c r="B1824" s="105" t="s">
        <v>6844</v>
      </c>
      <c r="C1824" s="105" t="s">
        <v>775</v>
      </c>
      <c r="D1824" s="105" t="s">
        <v>6845</v>
      </c>
      <c r="E1824" s="106">
        <v>428565</v>
      </c>
      <c r="F1824" s="107" t="s">
        <v>156</v>
      </c>
      <c r="G1824" s="106">
        <v>34285</v>
      </c>
      <c r="H1824" s="106">
        <v>462850</v>
      </c>
      <c r="I1824" s="105" t="s">
        <v>3434</v>
      </c>
      <c r="J1824" s="105" t="s">
        <v>3435</v>
      </c>
      <c r="K1824" s="105" t="s">
        <v>3436</v>
      </c>
      <c r="L1824" s="103" t="s">
        <v>794</v>
      </c>
    </row>
    <row r="1825" spans="1:12" x14ac:dyDescent="0.2">
      <c r="A1825" s="104">
        <v>45799</v>
      </c>
      <c r="B1825" s="105" t="s">
        <v>6846</v>
      </c>
      <c r="C1825" s="105" t="s">
        <v>775</v>
      </c>
      <c r="D1825" s="105" t="s">
        <v>6847</v>
      </c>
      <c r="E1825" s="106">
        <v>230760</v>
      </c>
      <c r="F1825" s="107" t="s">
        <v>156</v>
      </c>
      <c r="G1825" s="106">
        <v>18461</v>
      </c>
      <c r="H1825" s="106">
        <v>249221</v>
      </c>
      <c r="I1825" s="105" t="s">
        <v>3434</v>
      </c>
      <c r="J1825" s="105" t="s">
        <v>3435</v>
      </c>
      <c r="K1825" s="105" t="s">
        <v>3436</v>
      </c>
      <c r="L1825" s="103" t="s">
        <v>794</v>
      </c>
    </row>
    <row r="1826" spans="1:12" x14ac:dyDescent="0.2">
      <c r="A1826" s="104">
        <v>45799</v>
      </c>
      <c r="B1826" s="105" t="s">
        <v>6848</v>
      </c>
      <c r="C1826" s="105" t="s">
        <v>775</v>
      </c>
      <c r="D1826" s="105" t="s">
        <v>6849</v>
      </c>
      <c r="E1826" s="106">
        <v>461520</v>
      </c>
      <c r="F1826" s="107" t="s">
        <v>156</v>
      </c>
      <c r="G1826" s="106">
        <v>36922</v>
      </c>
      <c r="H1826" s="106">
        <v>498442</v>
      </c>
      <c r="I1826" s="105" t="s">
        <v>3434</v>
      </c>
      <c r="J1826" s="105" t="s">
        <v>3435</v>
      </c>
      <c r="K1826" s="105" t="s">
        <v>3436</v>
      </c>
      <c r="L1826" s="103" t="s">
        <v>794</v>
      </c>
    </row>
    <row r="1827" spans="1:12" x14ac:dyDescent="0.2">
      <c r="A1827" s="104">
        <v>45799</v>
      </c>
      <c r="B1827" s="105" t="s">
        <v>6850</v>
      </c>
      <c r="C1827" s="105" t="s">
        <v>775</v>
      </c>
      <c r="D1827" s="105" t="s">
        <v>6851</v>
      </c>
      <c r="E1827" s="106">
        <v>501096</v>
      </c>
      <c r="F1827" s="107" t="s">
        <v>156</v>
      </c>
      <c r="G1827" s="106">
        <v>40088</v>
      </c>
      <c r="H1827" s="106">
        <v>541184</v>
      </c>
      <c r="I1827" s="105" t="s">
        <v>3434</v>
      </c>
      <c r="J1827" s="105" t="s">
        <v>3435</v>
      </c>
      <c r="K1827" s="105" t="s">
        <v>3436</v>
      </c>
      <c r="L1827" s="103" t="s">
        <v>794</v>
      </c>
    </row>
    <row r="1828" spans="1:12" x14ac:dyDescent="0.2">
      <c r="A1828" s="104">
        <v>45799</v>
      </c>
      <c r="B1828" s="105" t="s">
        <v>6852</v>
      </c>
      <c r="C1828" s="105" t="s">
        <v>775</v>
      </c>
      <c r="D1828" s="105" t="s">
        <v>6853</v>
      </c>
      <c r="E1828" s="106">
        <v>276912</v>
      </c>
      <c r="F1828" s="107" t="s">
        <v>156</v>
      </c>
      <c r="G1828" s="106">
        <v>22153</v>
      </c>
      <c r="H1828" s="106">
        <v>299065</v>
      </c>
      <c r="I1828" s="105" t="s">
        <v>3434</v>
      </c>
      <c r="J1828" s="105" t="s">
        <v>3435</v>
      </c>
      <c r="K1828" s="105" t="s">
        <v>3436</v>
      </c>
      <c r="L1828" s="103" t="s">
        <v>794</v>
      </c>
    </row>
    <row r="1829" spans="1:12" x14ac:dyDescent="0.2">
      <c r="A1829" s="104">
        <v>45799</v>
      </c>
      <c r="B1829" s="105" t="s">
        <v>6854</v>
      </c>
      <c r="C1829" s="105" t="s">
        <v>775</v>
      </c>
      <c r="D1829" s="105" t="s">
        <v>6855</v>
      </c>
      <c r="E1829" s="106">
        <v>491202</v>
      </c>
      <c r="F1829" s="107" t="s">
        <v>156</v>
      </c>
      <c r="G1829" s="106">
        <v>39296</v>
      </c>
      <c r="H1829" s="106">
        <v>530498</v>
      </c>
      <c r="I1829" s="105" t="s">
        <v>3434</v>
      </c>
      <c r="J1829" s="105" t="s">
        <v>3435</v>
      </c>
      <c r="K1829" s="105" t="s">
        <v>3436</v>
      </c>
      <c r="L1829" s="103" t="s">
        <v>794</v>
      </c>
    </row>
    <row r="1830" spans="1:12" x14ac:dyDescent="0.2">
      <c r="A1830" s="104">
        <v>45799</v>
      </c>
      <c r="B1830" s="105" t="s">
        <v>6856</v>
      </c>
      <c r="C1830" s="105" t="s">
        <v>775</v>
      </c>
      <c r="D1830" s="105" t="s">
        <v>6857</v>
      </c>
      <c r="E1830" s="106">
        <v>534051</v>
      </c>
      <c r="F1830" s="107" t="s">
        <v>156</v>
      </c>
      <c r="G1830" s="106">
        <v>42724</v>
      </c>
      <c r="H1830" s="106">
        <v>576775</v>
      </c>
      <c r="I1830" s="105" t="s">
        <v>3434</v>
      </c>
      <c r="J1830" s="105" t="s">
        <v>3435</v>
      </c>
      <c r="K1830" s="105" t="s">
        <v>3436</v>
      </c>
      <c r="L1830" s="103" t="s">
        <v>794</v>
      </c>
    </row>
    <row r="1831" spans="1:12" x14ac:dyDescent="0.2">
      <c r="A1831" s="104">
        <v>45799</v>
      </c>
      <c r="B1831" s="105" t="s">
        <v>6858</v>
      </c>
      <c r="C1831" s="105" t="s">
        <v>775</v>
      </c>
      <c r="D1831" s="105" t="s">
        <v>6859</v>
      </c>
      <c r="E1831" s="106">
        <v>230760</v>
      </c>
      <c r="F1831" s="107" t="s">
        <v>156</v>
      </c>
      <c r="G1831" s="106">
        <v>18461</v>
      </c>
      <c r="H1831" s="106">
        <v>249221</v>
      </c>
      <c r="I1831" s="105" t="s">
        <v>3434</v>
      </c>
      <c r="J1831" s="105" t="s">
        <v>3435</v>
      </c>
      <c r="K1831" s="105" t="s">
        <v>3436</v>
      </c>
      <c r="L1831" s="103" t="s">
        <v>794</v>
      </c>
    </row>
    <row r="1832" spans="1:12" x14ac:dyDescent="0.2">
      <c r="A1832" s="104">
        <v>45800</v>
      </c>
      <c r="B1832" s="105" t="s">
        <v>6860</v>
      </c>
      <c r="C1832" s="105" t="s">
        <v>775</v>
      </c>
      <c r="D1832" s="105" t="s">
        <v>6861</v>
      </c>
      <c r="E1832" s="106">
        <v>501096</v>
      </c>
      <c r="F1832" s="107" t="s">
        <v>156</v>
      </c>
      <c r="G1832" s="106">
        <v>40088</v>
      </c>
      <c r="H1832" s="106">
        <v>541184</v>
      </c>
      <c r="I1832" s="105" t="s">
        <v>3434</v>
      </c>
      <c r="J1832" s="105" t="s">
        <v>3435</v>
      </c>
      <c r="K1832" s="105" t="s">
        <v>3436</v>
      </c>
      <c r="L1832" s="103" t="s">
        <v>794</v>
      </c>
    </row>
    <row r="1833" spans="1:12" x14ac:dyDescent="0.2">
      <c r="A1833" s="104">
        <v>45800</v>
      </c>
      <c r="B1833" s="105" t="s">
        <v>6862</v>
      </c>
      <c r="C1833" s="105" t="s">
        <v>775</v>
      </c>
      <c r="D1833" s="105" t="s">
        <v>6863</v>
      </c>
      <c r="E1833" s="106">
        <v>501096</v>
      </c>
      <c r="F1833" s="107" t="s">
        <v>156</v>
      </c>
      <c r="G1833" s="106">
        <v>40088</v>
      </c>
      <c r="H1833" s="106">
        <v>541184</v>
      </c>
      <c r="I1833" s="105" t="s">
        <v>3434</v>
      </c>
      <c r="J1833" s="105" t="s">
        <v>3435</v>
      </c>
      <c r="K1833" s="105" t="s">
        <v>3436</v>
      </c>
      <c r="L1833" s="103" t="s">
        <v>794</v>
      </c>
    </row>
    <row r="1834" spans="1:12" x14ac:dyDescent="0.2">
      <c r="A1834" s="104">
        <v>45800</v>
      </c>
      <c r="B1834" s="105" t="s">
        <v>6864</v>
      </c>
      <c r="C1834" s="105" t="s">
        <v>775</v>
      </c>
      <c r="D1834" s="105" t="s">
        <v>6865</v>
      </c>
      <c r="E1834" s="106">
        <v>1252740</v>
      </c>
      <c r="F1834" s="107" t="s">
        <v>156</v>
      </c>
      <c r="G1834" s="106">
        <v>100219</v>
      </c>
      <c r="H1834" s="106">
        <v>1352959</v>
      </c>
      <c r="I1834" s="105" t="s">
        <v>3423</v>
      </c>
      <c r="J1834" s="105" t="s">
        <v>3424</v>
      </c>
      <c r="K1834" s="105" t="s">
        <v>3425</v>
      </c>
      <c r="L1834" s="103" t="s">
        <v>794</v>
      </c>
    </row>
    <row r="1835" spans="1:12" x14ac:dyDescent="0.2">
      <c r="A1835" s="104">
        <v>45800</v>
      </c>
      <c r="B1835" s="105" t="s">
        <v>6866</v>
      </c>
      <c r="C1835" s="105" t="s">
        <v>775</v>
      </c>
      <c r="D1835" s="105" t="s">
        <v>6867</v>
      </c>
      <c r="E1835" s="106">
        <v>342852</v>
      </c>
      <c r="F1835" s="107" t="s">
        <v>156</v>
      </c>
      <c r="G1835" s="106">
        <v>27428</v>
      </c>
      <c r="H1835" s="106">
        <v>370280</v>
      </c>
      <c r="I1835" s="105" t="s">
        <v>3434</v>
      </c>
      <c r="J1835" s="105" t="s">
        <v>3435</v>
      </c>
      <c r="K1835" s="105" t="s">
        <v>3436</v>
      </c>
      <c r="L1835" s="103" t="s">
        <v>794</v>
      </c>
    </row>
    <row r="1836" spans="1:12" x14ac:dyDescent="0.2">
      <c r="A1836" s="104">
        <v>45800</v>
      </c>
      <c r="B1836" s="105" t="s">
        <v>6868</v>
      </c>
      <c r="C1836" s="105" t="s">
        <v>775</v>
      </c>
      <c r="D1836" s="105" t="s">
        <v>6869</v>
      </c>
      <c r="E1836" s="106">
        <v>405489</v>
      </c>
      <c r="F1836" s="107" t="s">
        <v>156</v>
      </c>
      <c r="G1836" s="106">
        <v>32439</v>
      </c>
      <c r="H1836" s="106">
        <v>437928</v>
      </c>
      <c r="I1836" s="105" t="s">
        <v>3434</v>
      </c>
      <c r="J1836" s="105" t="s">
        <v>3435</v>
      </c>
      <c r="K1836" s="105" t="s">
        <v>3436</v>
      </c>
      <c r="L1836" s="103" t="s">
        <v>794</v>
      </c>
    </row>
    <row r="1837" spans="1:12" x14ac:dyDescent="0.2">
      <c r="A1837" s="104">
        <v>45800</v>
      </c>
      <c r="B1837" s="105" t="s">
        <v>6870</v>
      </c>
      <c r="C1837" s="105" t="s">
        <v>775</v>
      </c>
      <c r="D1837" s="105" t="s">
        <v>6871</v>
      </c>
      <c r="E1837" s="106">
        <v>514278</v>
      </c>
      <c r="F1837" s="107" t="s">
        <v>156</v>
      </c>
      <c r="G1837" s="106">
        <v>41142</v>
      </c>
      <c r="H1837" s="106">
        <v>555420</v>
      </c>
      <c r="I1837" s="105" t="s">
        <v>3434</v>
      </c>
      <c r="J1837" s="105" t="s">
        <v>3435</v>
      </c>
      <c r="K1837" s="105" t="s">
        <v>3436</v>
      </c>
      <c r="L1837" s="103" t="s">
        <v>794</v>
      </c>
    </row>
    <row r="1838" spans="1:12" x14ac:dyDescent="0.2">
      <c r="A1838" s="104">
        <v>45800</v>
      </c>
      <c r="B1838" s="105" t="s">
        <v>6872</v>
      </c>
      <c r="C1838" s="105" t="s">
        <v>775</v>
      </c>
      <c r="D1838" s="105" t="s">
        <v>6873</v>
      </c>
      <c r="E1838" s="106">
        <v>547248</v>
      </c>
      <c r="F1838" s="107" t="s">
        <v>156</v>
      </c>
      <c r="G1838" s="106">
        <v>43780</v>
      </c>
      <c r="H1838" s="106">
        <v>591028</v>
      </c>
      <c r="I1838" s="105" t="s">
        <v>3434</v>
      </c>
      <c r="J1838" s="105" t="s">
        <v>3435</v>
      </c>
      <c r="K1838" s="105" t="s">
        <v>3436</v>
      </c>
      <c r="L1838" s="103" t="s">
        <v>794</v>
      </c>
    </row>
    <row r="1839" spans="1:12" x14ac:dyDescent="0.2">
      <c r="A1839" s="104">
        <v>45800</v>
      </c>
      <c r="B1839" s="105" t="s">
        <v>6874</v>
      </c>
      <c r="C1839" s="105" t="s">
        <v>775</v>
      </c>
      <c r="D1839" s="105" t="s">
        <v>6875</v>
      </c>
      <c r="E1839" s="106">
        <v>501096</v>
      </c>
      <c r="F1839" s="107" t="s">
        <v>156</v>
      </c>
      <c r="G1839" s="106">
        <v>40088</v>
      </c>
      <c r="H1839" s="106">
        <v>541184</v>
      </c>
      <c r="I1839" s="105" t="s">
        <v>3434</v>
      </c>
      <c r="J1839" s="105" t="s">
        <v>3435</v>
      </c>
      <c r="K1839" s="105" t="s">
        <v>3436</v>
      </c>
      <c r="L1839" s="103" t="s">
        <v>794</v>
      </c>
    </row>
    <row r="1840" spans="1:12" x14ac:dyDescent="0.2">
      <c r="A1840" s="104">
        <v>45800</v>
      </c>
      <c r="B1840" s="105" t="s">
        <v>6876</v>
      </c>
      <c r="C1840" s="105" t="s">
        <v>775</v>
      </c>
      <c r="D1840" s="105" t="s">
        <v>6877</v>
      </c>
      <c r="E1840" s="106">
        <v>303291</v>
      </c>
      <c r="F1840" s="107" t="s">
        <v>156</v>
      </c>
      <c r="G1840" s="106">
        <v>24263</v>
      </c>
      <c r="H1840" s="106">
        <v>327554</v>
      </c>
      <c r="I1840" s="105" t="s">
        <v>3434</v>
      </c>
      <c r="J1840" s="105" t="s">
        <v>3435</v>
      </c>
      <c r="K1840" s="105" t="s">
        <v>3436</v>
      </c>
      <c r="L1840" s="103" t="s">
        <v>794</v>
      </c>
    </row>
    <row r="1841" spans="1:12" x14ac:dyDescent="0.2">
      <c r="A1841" s="104">
        <v>45800</v>
      </c>
      <c r="B1841" s="105" t="s">
        <v>6878</v>
      </c>
      <c r="C1841" s="105" t="s">
        <v>775</v>
      </c>
      <c r="D1841" s="105" t="s">
        <v>6879</v>
      </c>
      <c r="E1841" s="106">
        <v>626370</v>
      </c>
      <c r="F1841" s="107" t="s">
        <v>156</v>
      </c>
      <c r="G1841" s="106">
        <v>50110</v>
      </c>
      <c r="H1841" s="106">
        <v>676480</v>
      </c>
      <c r="I1841" s="105" t="s">
        <v>3434</v>
      </c>
      <c r="J1841" s="105" t="s">
        <v>3435</v>
      </c>
      <c r="K1841" s="105" t="s">
        <v>3436</v>
      </c>
      <c r="L1841" s="103" t="s">
        <v>794</v>
      </c>
    </row>
    <row r="1842" spans="1:12" x14ac:dyDescent="0.2">
      <c r="A1842" s="104">
        <v>45800</v>
      </c>
      <c r="B1842" s="105" t="s">
        <v>6880</v>
      </c>
      <c r="C1842" s="105" t="s">
        <v>775</v>
      </c>
      <c r="D1842" s="105" t="s">
        <v>6881</v>
      </c>
      <c r="E1842" s="106">
        <v>606582</v>
      </c>
      <c r="F1842" s="107" t="s">
        <v>156</v>
      </c>
      <c r="G1842" s="106">
        <v>48527</v>
      </c>
      <c r="H1842" s="106">
        <v>655109</v>
      </c>
      <c r="I1842" s="105" t="s">
        <v>3434</v>
      </c>
      <c r="J1842" s="105" t="s">
        <v>3435</v>
      </c>
      <c r="K1842" s="105" t="s">
        <v>3436</v>
      </c>
      <c r="L1842" s="103" t="s">
        <v>794</v>
      </c>
    </row>
    <row r="1843" spans="1:12" x14ac:dyDescent="0.2">
      <c r="A1843" s="104">
        <v>45800</v>
      </c>
      <c r="B1843" s="105" t="s">
        <v>6882</v>
      </c>
      <c r="C1843" s="105" t="s">
        <v>775</v>
      </c>
      <c r="D1843" s="105" t="s">
        <v>6883</v>
      </c>
      <c r="E1843" s="106">
        <v>1318650</v>
      </c>
      <c r="F1843" s="107" t="s">
        <v>156</v>
      </c>
      <c r="G1843" s="106">
        <v>105492</v>
      </c>
      <c r="H1843" s="106">
        <v>1424142</v>
      </c>
      <c r="I1843" s="105" t="s">
        <v>3795</v>
      </c>
      <c r="J1843" s="105" t="s">
        <v>3534</v>
      </c>
      <c r="K1843" s="105" t="s">
        <v>3796</v>
      </c>
      <c r="L1843" s="103" t="s">
        <v>794</v>
      </c>
    </row>
    <row r="1844" spans="1:12" x14ac:dyDescent="0.2">
      <c r="A1844" s="104">
        <v>45803</v>
      </c>
      <c r="B1844" s="105" t="s">
        <v>6884</v>
      </c>
      <c r="C1844" s="105" t="s">
        <v>4179</v>
      </c>
      <c r="D1844" s="105" t="s">
        <v>6885</v>
      </c>
      <c r="E1844" s="106">
        <v>-313185</v>
      </c>
      <c r="F1844" s="107" t="s">
        <v>156</v>
      </c>
      <c r="G1844" s="106">
        <v>-25055</v>
      </c>
      <c r="H1844" s="106">
        <v>-338240</v>
      </c>
      <c r="I1844" s="105" t="s">
        <v>3429</v>
      </c>
      <c r="J1844" s="105" t="s">
        <v>3430</v>
      </c>
      <c r="K1844" s="105" t="s">
        <v>3431</v>
      </c>
      <c r="L1844" s="103" t="s">
        <v>794</v>
      </c>
    </row>
    <row r="1845" spans="1:12" x14ac:dyDescent="0.2">
      <c r="A1845" s="104">
        <v>45803</v>
      </c>
      <c r="B1845" s="105" t="s">
        <v>6886</v>
      </c>
      <c r="C1845" s="105" t="s">
        <v>3991</v>
      </c>
      <c r="D1845" s="105" t="s">
        <v>6887</v>
      </c>
      <c r="E1845" s="106">
        <v>-210987</v>
      </c>
      <c r="F1845" s="107" t="s">
        <v>156</v>
      </c>
      <c r="G1845" s="106">
        <v>-16879</v>
      </c>
      <c r="H1845" s="106">
        <v>-227866</v>
      </c>
      <c r="I1845" s="105" t="s">
        <v>3434</v>
      </c>
      <c r="J1845" s="105" t="s">
        <v>3435</v>
      </c>
      <c r="K1845" s="105" t="s">
        <v>3436</v>
      </c>
      <c r="L1845" s="103" t="s">
        <v>794</v>
      </c>
    </row>
    <row r="1846" spans="1:12" x14ac:dyDescent="0.2">
      <c r="A1846" s="104">
        <v>45803</v>
      </c>
      <c r="B1846" s="105" t="s">
        <v>6888</v>
      </c>
      <c r="C1846" s="105" t="s">
        <v>3991</v>
      </c>
      <c r="D1846" s="105" t="s">
        <v>6889</v>
      </c>
      <c r="E1846" s="106">
        <v>-187911</v>
      </c>
      <c r="F1846" s="107" t="s">
        <v>156</v>
      </c>
      <c r="G1846" s="106">
        <v>-15033</v>
      </c>
      <c r="H1846" s="106">
        <v>-202944</v>
      </c>
      <c r="I1846" s="105" t="s">
        <v>3434</v>
      </c>
      <c r="J1846" s="105" t="s">
        <v>3435</v>
      </c>
      <c r="K1846" s="105" t="s">
        <v>3436</v>
      </c>
      <c r="L1846" s="103" t="s">
        <v>794</v>
      </c>
    </row>
    <row r="1847" spans="1:12" x14ac:dyDescent="0.2">
      <c r="A1847" s="104">
        <v>45803</v>
      </c>
      <c r="B1847" s="105" t="s">
        <v>6890</v>
      </c>
      <c r="C1847" s="105" t="s">
        <v>3991</v>
      </c>
      <c r="D1847" s="105" t="s">
        <v>6891</v>
      </c>
      <c r="E1847" s="106">
        <v>-125274</v>
      </c>
      <c r="F1847" s="107" t="s">
        <v>156</v>
      </c>
      <c r="G1847" s="106">
        <v>-10022</v>
      </c>
      <c r="H1847" s="106">
        <v>-135296</v>
      </c>
      <c r="I1847" s="105" t="s">
        <v>3434</v>
      </c>
      <c r="J1847" s="105" t="s">
        <v>3435</v>
      </c>
      <c r="K1847" s="105" t="s">
        <v>3436</v>
      </c>
      <c r="L1847" s="103" t="s">
        <v>794</v>
      </c>
    </row>
    <row r="1848" spans="1:12" x14ac:dyDescent="0.2">
      <c r="A1848" s="104">
        <v>45803</v>
      </c>
      <c r="B1848" s="105" t="s">
        <v>6892</v>
      </c>
      <c r="C1848" s="105" t="s">
        <v>3991</v>
      </c>
      <c r="D1848" s="105" t="s">
        <v>6893</v>
      </c>
      <c r="E1848" s="106">
        <v>-250548</v>
      </c>
      <c r="F1848" s="107" t="s">
        <v>156</v>
      </c>
      <c r="G1848" s="106">
        <v>-20044</v>
      </c>
      <c r="H1848" s="106">
        <v>-270592</v>
      </c>
      <c r="I1848" s="105" t="s">
        <v>3434</v>
      </c>
      <c r="J1848" s="105" t="s">
        <v>3435</v>
      </c>
      <c r="K1848" s="105" t="s">
        <v>3436</v>
      </c>
      <c r="L1848" s="103" t="s">
        <v>794</v>
      </c>
    </row>
    <row r="1849" spans="1:12" x14ac:dyDescent="0.2">
      <c r="A1849" s="104">
        <v>45803</v>
      </c>
      <c r="B1849" s="105" t="s">
        <v>6894</v>
      </c>
      <c r="C1849" s="105" t="s">
        <v>3991</v>
      </c>
      <c r="D1849" s="105" t="s">
        <v>6895</v>
      </c>
      <c r="E1849" s="106">
        <v>-125274</v>
      </c>
      <c r="F1849" s="107" t="s">
        <v>156</v>
      </c>
      <c r="G1849" s="106">
        <v>-10022</v>
      </c>
      <c r="H1849" s="106">
        <v>-135296</v>
      </c>
      <c r="I1849" s="105" t="s">
        <v>3434</v>
      </c>
      <c r="J1849" s="105" t="s">
        <v>3435</v>
      </c>
      <c r="K1849" s="105" t="s">
        <v>3436</v>
      </c>
      <c r="L1849" s="103" t="s">
        <v>794</v>
      </c>
    </row>
    <row r="1850" spans="1:12" x14ac:dyDescent="0.2">
      <c r="A1850" s="104">
        <v>45803</v>
      </c>
      <c r="B1850" s="105" t="s">
        <v>6896</v>
      </c>
      <c r="C1850" s="105" t="s">
        <v>3991</v>
      </c>
      <c r="D1850" s="105" t="s">
        <v>6897</v>
      </c>
      <c r="E1850" s="106">
        <v>-125274</v>
      </c>
      <c r="F1850" s="107" t="s">
        <v>156</v>
      </c>
      <c r="G1850" s="106">
        <v>-10022</v>
      </c>
      <c r="H1850" s="106">
        <v>-135296</v>
      </c>
      <c r="I1850" s="105" t="s">
        <v>3434</v>
      </c>
      <c r="J1850" s="105" t="s">
        <v>3435</v>
      </c>
      <c r="K1850" s="105" t="s">
        <v>3436</v>
      </c>
      <c r="L1850" s="103" t="s">
        <v>794</v>
      </c>
    </row>
    <row r="1851" spans="1:12" x14ac:dyDescent="0.2">
      <c r="A1851" s="104">
        <v>45803</v>
      </c>
      <c r="B1851" s="105" t="s">
        <v>6898</v>
      </c>
      <c r="C1851" s="105" t="s">
        <v>3991</v>
      </c>
      <c r="D1851" s="105" t="s">
        <v>6899</v>
      </c>
      <c r="E1851" s="106">
        <v>-148350</v>
      </c>
      <c r="F1851" s="107" t="s">
        <v>156</v>
      </c>
      <c r="G1851" s="106">
        <v>-11868</v>
      </c>
      <c r="H1851" s="106">
        <v>-160218</v>
      </c>
      <c r="I1851" s="105" t="s">
        <v>3434</v>
      </c>
      <c r="J1851" s="105" t="s">
        <v>3435</v>
      </c>
      <c r="K1851" s="105" t="s">
        <v>3436</v>
      </c>
      <c r="L1851" s="103" t="s">
        <v>794</v>
      </c>
    </row>
    <row r="1852" spans="1:12" x14ac:dyDescent="0.2">
      <c r="A1852" s="104">
        <v>45803</v>
      </c>
      <c r="B1852" s="105" t="s">
        <v>6900</v>
      </c>
      <c r="C1852" s="105" t="s">
        <v>3991</v>
      </c>
      <c r="D1852" s="105" t="s">
        <v>6901</v>
      </c>
      <c r="E1852" s="106">
        <v>-125274</v>
      </c>
      <c r="F1852" s="107" t="s">
        <v>156</v>
      </c>
      <c r="G1852" s="106">
        <v>-10022</v>
      </c>
      <c r="H1852" s="106">
        <v>-135296</v>
      </c>
      <c r="I1852" s="105" t="s">
        <v>3434</v>
      </c>
      <c r="J1852" s="105" t="s">
        <v>3435</v>
      </c>
      <c r="K1852" s="105" t="s">
        <v>3436</v>
      </c>
      <c r="L1852" s="103" t="s">
        <v>794</v>
      </c>
    </row>
    <row r="1853" spans="1:12" x14ac:dyDescent="0.2">
      <c r="A1853" s="104">
        <v>45803</v>
      </c>
      <c r="B1853" s="105" t="s">
        <v>6902</v>
      </c>
      <c r="C1853" s="105" t="s">
        <v>3991</v>
      </c>
      <c r="D1853" s="105" t="s">
        <v>6903</v>
      </c>
      <c r="E1853" s="106">
        <v>-187911</v>
      </c>
      <c r="F1853" s="107" t="s">
        <v>156</v>
      </c>
      <c r="G1853" s="106">
        <v>-15033</v>
      </c>
      <c r="H1853" s="106">
        <v>-202944</v>
      </c>
      <c r="I1853" s="105" t="s">
        <v>3434</v>
      </c>
      <c r="J1853" s="105" t="s">
        <v>3435</v>
      </c>
      <c r="K1853" s="105" t="s">
        <v>3436</v>
      </c>
      <c r="L1853" s="103" t="s">
        <v>794</v>
      </c>
    </row>
    <row r="1854" spans="1:12" x14ac:dyDescent="0.2">
      <c r="A1854" s="104">
        <v>45803</v>
      </c>
      <c r="B1854" s="105" t="s">
        <v>6904</v>
      </c>
      <c r="C1854" s="105" t="s">
        <v>3991</v>
      </c>
      <c r="D1854" s="105" t="s">
        <v>6905</v>
      </c>
      <c r="E1854" s="106">
        <v>-125274</v>
      </c>
      <c r="F1854" s="107" t="s">
        <v>156</v>
      </c>
      <c r="G1854" s="106">
        <v>-10022</v>
      </c>
      <c r="H1854" s="106">
        <v>-135296</v>
      </c>
      <c r="I1854" s="105" t="s">
        <v>3434</v>
      </c>
      <c r="J1854" s="105" t="s">
        <v>3435</v>
      </c>
      <c r="K1854" s="105" t="s">
        <v>3436</v>
      </c>
      <c r="L1854" s="103" t="s">
        <v>794</v>
      </c>
    </row>
    <row r="1855" spans="1:12" x14ac:dyDescent="0.2">
      <c r="A1855" s="104">
        <v>45803</v>
      </c>
      <c r="B1855" s="105" t="s">
        <v>6906</v>
      </c>
      <c r="C1855" s="105" t="s">
        <v>3991</v>
      </c>
      <c r="D1855" s="105" t="s">
        <v>6907</v>
      </c>
      <c r="E1855" s="106">
        <v>-125274</v>
      </c>
      <c r="F1855" s="107" t="s">
        <v>156</v>
      </c>
      <c r="G1855" s="106">
        <v>-10022</v>
      </c>
      <c r="H1855" s="106">
        <v>-135296</v>
      </c>
      <c r="I1855" s="105" t="s">
        <v>3434</v>
      </c>
      <c r="J1855" s="105" t="s">
        <v>3435</v>
      </c>
      <c r="K1855" s="105" t="s">
        <v>3436</v>
      </c>
      <c r="L1855" s="103" t="s">
        <v>794</v>
      </c>
    </row>
    <row r="1856" spans="1:12" x14ac:dyDescent="0.2">
      <c r="A1856" s="104">
        <v>45803</v>
      </c>
      <c r="B1856" s="105" t="s">
        <v>6908</v>
      </c>
      <c r="C1856" s="105" t="s">
        <v>3991</v>
      </c>
      <c r="D1856" s="105" t="s">
        <v>6909</v>
      </c>
      <c r="E1856" s="106">
        <v>-125274</v>
      </c>
      <c r="F1856" s="107" t="s">
        <v>156</v>
      </c>
      <c r="G1856" s="106">
        <v>-10022</v>
      </c>
      <c r="H1856" s="106">
        <v>-135296</v>
      </c>
      <c r="I1856" s="105" t="s">
        <v>3434</v>
      </c>
      <c r="J1856" s="105" t="s">
        <v>3435</v>
      </c>
      <c r="K1856" s="105" t="s">
        <v>3436</v>
      </c>
      <c r="L1856" s="103" t="s">
        <v>794</v>
      </c>
    </row>
    <row r="1857" spans="1:12" x14ac:dyDescent="0.2">
      <c r="A1857" s="104">
        <v>45803</v>
      </c>
      <c r="B1857" s="105" t="s">
        <v>6910</v>
      </c>
      <c r="C1857" s="105" t="s">
        <v>3991</v>
      </c>
      <c r="D1857" s="105" t="s">
        <v>6911</v>
      </c>
      <c r="E1857" s="106">
        <v>-250548</v>
      </c>
      <c r="F1857" s="107" t="s">
        <v>156</v>
      </c>
      <c r="G1857" s="106">
        <v>-20044</v>
      </c>
      <c r="H1857" s="106">
        <v>-270592</v>
      </c>
      <c r="I1857" s="105" t="s">
        <v>3434</v>
      </c>
      <c r="J1857" s="105" t="s">
        <v>3435</v>
      </c>
      <c r="K1857" s="105" t="s">
        <v>3436</v>
      </c>
      <c r="L1857" s="103" t="s">
        <v>794</v>
      </c>
    </row>
    <row r="1858" spans="1:12" x14ac:dyDescent="0.2">
      <c r="A1858" s="104">
        <v>45803</v>
      </c>
      <c r="B1858" s="105" t="s">
        <v>6912</v>
      </c>
      <c r="C1858" s="105" t="s">
        <v>3991</v>
      </c>
      <c r="D1858" s="105" t="s">
        <v>6913</v>
      </c>
      <c r="E1858" s="106">
        <v>-125274</v>
      </c>
      <c r="F1858" s="107" t="s">
        <v>156</v>
      </c>
      <c r="G1858" s="106">
        <v>-10022</v>
      </c>
      <c r="H1858" s="106">
        <v>-135296</v>
      </c>
      <c r="I1858" s="105" t="s">
        <v>3434</v>
      </c>
      <c r="J1858" s="105" t="s">
        <v>3435</v>
      </c>
      <c r="K1858" s="105" t="s">
        <v>3436</v>
      </c>
      <c r="L1858" s="103" t="s">
        <v>794</v>
      </c>
    </row>
    <row r="1859" spans="1:12" x14ac:dyDescent="0.2">
      <c r="A1859" s="104">
        <v>45803</v>
      </c>
      <c r="B1859" s="105" t="s">
        <v>6914</v>
      </c>
      <c r="C1859" s="105" t="s">
        <v>3991</v>
      </c>
      <c r="D1859" s="105" t="s">
        <v>6915</v>
      </c>
      <c r="E1859" s="106">
        <v>-125274</v>
      </c>
      <c r="F1859" s="107" t="s">
        <v>156</v>
      </c>
      <c r="G1859" s="106">
        <v>-10022</v>
      </c>
      <c r="H1859" s="106">
        <v>-135296</v>
      </c>
      <c r="I1859" s="105" t="s">
        <v>3434</v>
      </c>
      <c r="J1859" s="105" t="s">
        <v>3435</v>
      </c>
      <c r="K1859" s="105" t="s">
        <v>3436</v>
      </c>
      <c r="L1859" s="103" t="s">
        <v>794</v>
      </c>
    </row>
    <row r="1860" spans="1:12" x14ac:dyDescent="0.2">
      <c r="A1860" s="104">
        <v>45803</v>
      </c>
      <c r="B1860" s="105" t="s">
        <v>6916</v>
      </c>
      <c r="C1860" s="105" t="s">
        <v>3991</v>
      </c>
      <c r="D1860" s="105" t="s">
        <v>6917</v>
      </c>
      <c r="E1860" s="106">
        <v>-62637</v>
      </c>
      <c r="F1860" s="107" t="s">
        <v>156</v>
      </c>
      <c r="G1860" s="106">
        <v>-5011</v>
      </c>
      <c r="H1860" s="106">
        <v>-67648</v>
      </c>
      <c r="I1860" s="105" t="s">
        <v>3434</v>
      </c>
      <c r="J1860" s="105" t="s">
        <v>3435</v>
      </c>
      <c r="K1860" s="105" t="s">
        <v>3436</v>
      </c>
      <c r="L1860" s="103" t="s">
        <v>794</v>
      </c>
    </row>
    <row r="1861" spans="1:12" x14ac:dyDescent="0.2">
      <c r="A1861" s="104">
        <v>45803</v>
      </c>
      <c r="B1861" s="105" t="s">
        <v>6918</v>
      </c>
      <c r="C1861" s="105" t="s">
        <v>3991</v>
      </c>
      <c r="D1861" s="105" t="s">
        <v>6919</v>
      </c>
      <c r="E1861" s="106">
        <v>-250548</v>
      </c>
      <c r="F1861" s="107" t="s">
        <v>156</v>
      </c>
      <c r="G1861" s="106">
        <v>-20044</v>
      </c>
      <c r="H1861" s="106">
        <v>-270592</v>
      </c>
      <c r="I1861" s="105" t="s">
        <v>3434</v>
      </c>
      <c r="J1861" s="105" t="s">
        <v>3435</v>
      </c>
      <c r="K1861" s="105" t="s">
        <v>3436</v>
      </c>
      <c r="L1861" s="103" t="s">
        <v>794</v>
      </c>
    </row>
    <row r="1862" spans="1:12" x14ac:dyDescent="0.2">
      <c r="A1862" s="104">
        <v>45803</v>
      </c>
      <c r="B1862" s="105" t="s">
        <v>6920</v>
      </c>
      <c r="C1862" s="105" t="s">
        <v>3991</v>
      </c>
      <c r="D1862" s="105" t="s">
        <v>6921</v>
      </c>
      <c r="E1862" s="106">
        <v>-250548</v>
      </c>
      <c r="F1862" s="107" t="s">
        <v>156</v>
      </c>
      <c r="G1862" s="106">
        <v>-20044</v>
      </c>
      <c r="H1862" s="106">
        <v>-270592</v>
      </c>
      <c r="I1862" s="105" t="s">
        <v>3434</v>
      </c>
      <c r="J1862" s="105" t="s">
        <v>3435</v>
      </c>
      <c r="K1862" s="105" t="s">
        <v>3436</v>
      </c>
      <c r="L1862" s="103" t="s">
        <v>794</v>
      </c>
    </row>
    <row r="1863" spans="1:12" x14ac:dyDescent="0.2">
      <c r="A1863" s="104">
        <v>45803</v>
      </c>
      <c r="B1863" s="105" t="s">
        <v>6922</v>
      </c>
      <c r="C1863" s="105" t="s">
        <v>3991</v>
      </c>
      <c r="D1863" s="105" t="s">
        <v>6923</v>
      </c>
      <c r="E1863" s="106">
        <v>-62637</v>
      </c>
      <c r="F1863" s="107" t="s">
        <v>156</v>
      </c>
      <c r="G1863" s="106">
        <v>-5011</v>
      </c>
      <c r="H1863" s="106">
        <v>-67648</v>
      </c>
      <c r="I1863" s="105" t="s">
        <v>3434</v>
      </c>
      <c r="J1863" s="105" t="s">
        <v>3435</v>
      </c>
      <c r="K1863" s="105" t="s">
        <v>3436</v>
      </c>
      <c r="L1863" s="103" t="s">
        <v>794</v>
      </c>
    </row>
    <row r="1864" spans="1:12" x14ac:dyDescent="0.2">
      <c r="A1864" s="104">
        <v>45803</v>
      </c>
      <c r="B1864" s="105" t="s">
        <v>6924</v>
      </c>
      <c r="C1864" s="105" t="s">
        <v>3991</v>
      </c>
      <c r="D1864" s="105" t="s">
        <v>6925</v>
      </c>
      <c r="E1864" s="106">
        <v>-125274</v>
      </c>
      <c r="F1864" s="107" t="s">
        <v>156</v>
      </c>
      <c r="G1864" s="106">
        <v>-10022</v>
      </c>
      <c r="H1864" s="106">
        <v>-135296</v>
      </c>
      <c r="I1864" s="105" t="s">
        <v>3434</v>
      </c>
      <c r="J1864" s="105" t="s">
        <v>3435</v>
      </c>
      <c r="K1864" s="105" t="s">
        <v>3436</v>
      </c>
      <c r="L1864" s="103" t="s">
        <v>794</v>
      </c>
    </row>
    <row r="1865" spans="1:12" x14ac:dyDescent="0.2">
      <c r="A1865" s="104">
        <v>45803</v>
      </c>
      <c r="B1865" s="105" t="s">
        <v>6926</v>
      </c>
      <c r="C1865" s="105" t="s">
        <v>775</v>
      </c>
      <c r="D1865" s="105" t="s">
        <v>6927</v>
      </c>
      <c r="E1865" s="106">
        <v>326367</v>
      </c>
      <c r="F1865" s="107" t="s">
        <v>156</v>
      </c>
      <c r="G1865" s="106">
        <v>26109</v>
      </c>
      <c r="H1865" s="106">
        <v>352476</v>
      </c>
      <c r="I1865" s="105" t="s">
        <v>3434</v>
      </c>
      <c r="J1865" s="105" t="s">
        <v>3435</v>
      </c>
      <c r="K1865" s="105" t="s">
        <v>3436</v>
      </c>
      <c r="L1865" s="103" t="s">
        <v>794</v>
      </c>
    </row>
    <row r="1866" spans="1:12" x14ac:dyDescent="0.2">
      <c r="A1866" s="104">
        <v>45803</v>
      </c>
      <c r="B1866" s="105" t="s">
        <v>6928</v>
      </c>
      <c r="C1866" s="105" t="s">
        <v>775</v>
      </c>
      <c r="D1866" s="105" t="s">
        <v>6929</v>
      </c>
      <c r="E1866" s="106">
        <v>626370</v>
      </c>
      <c r="F1866" s="107" t="s">
        <v>156</v>
      </c>
      <c r="G1866" s="106">
        <v>50110</v>
      </c>
      <c r="H1866" s="106">
        <v>676480</v>
      </c>
      <c r="I1866" s="105" t="s">
        <v>3434</v>
      </c>
      <c r="J1866" s="105" t="s">
        <v>3435</v>
      </c>
      <c r="K1866" s="105" t="s">
        <v>3436</v>
      </c>
      <c r="L1866" s="103" t="s">
        <v>794</v>
      </c>
    </row>
    <row r="1867" spans="1:12" x14ac:dyDescent="0.2">
      <c r="A1867" s="104">
        <v>45803</v>
      </c>
      <c r="B1867" s="105" t="s">
        <v>6930</v>
      </c>
      <c r="C1867" s="105" t="s">
        <v>775</v>
      </c>
      <c r="D1867" s="105" t="s">
        <v>6931</v>
      </c>
      <c r="E1867" s="106">
        <v>649431</v>
      </c>
      <c r="F1867" s="107" t="s">
        <v>156</v>
      </c>
      <c r="G1867" s="106">
        <v>51954</v>
      </c>
      <c r="H1867" s="106">
        <v>701385</v>
      </c>
      <c r="I1867" s="105" t="s">
        <v>3434</v>
      </c>
      <c r="J1867" s="105" t="s">
        <v>3435</v>
      </c>
      <c r="K1867" s="105" t="s">
        <v>3436</v>
      </c>
      <c r="L1867" s="103" t="s">
        <v>794</v>
      </c>
    </row>
    <row r="1868" spans="1:12" x14ac:dyDescent="0.2">
      <c r="A1868" s="104">
        <v>45803</v>
      </c>
      <c r="B1868" s="105" t="s">
        <v>6932</v>
      </c>
      <c r="C1868" s="105" t="s">
        <v>775</v>
      </c>
      <c r="D1868" s="105" t="s">
        <v>6933</v>
      </c>
      <c r="E1868" s="106">
        <v>405489</v>
      </c>
      <c r="F1868" s="107" t="s">
        <v>156</v>
      </c>
      <c r="G1868" s="106">
        <v>32439</v>
      </c>
      <c r="H1868" s="106">
        <v>437928</v>
      </c>
      <c r="I1868" s="105" t="s">
        <v>3434</v>
      </c>
      <c r="J1868" s="105" t="s">
        <v>3435</v>
      </c>
      <c r="K1868" s="105" t="s">
        <v>3436</v>
      </c>
      <c r="L1868" s="103" t="s">
        <v>794</v>
      </c>
    </row>
    <row r="1869" spans="1:12" x14ac:dyDescent="0.2">
      <c r="A1869" s="104">
        <v>45803</v>
      </c>
      <c r="B1869" s="105" t="s">
        <v>6934</v>
      </c>
      <c r="C1869" s="105" t="s">
        <v>775</v>
      </c>
      <c r="D1869" s="105" t="s">
        <v>6935</v>
      </c>
      <c r="E1869" s="106">
        <v>356034</v>
      </c>
      <c r="F1869" s="107" t="s">
        <v>156</v>
      </c>
      <c r="G1869" s="106">
        <v>28483</v>
      </c>
      <c r="H1869" s="106">
        <v>384517</v>
      </c>
      <c r="I1869" s="105" t="s">
        <v>3434</v>
      </c>
      <c r="J1869" s="105" t="s">
        <v>3435</v>
      </c>
      <c r="K1869" s="105" t="s">
        <v>3436</v>
      </c>
      <c r="L1869" s="103" t="s">
        <v>794</v>
      </c>
    </row>
    <row r="1870" spans="1:12" x14ac:dyDescent="0.2">
      <c r="A1870" s="104">
        <v>45803</v>
      </c>
      <c r="B1870" s="105" t="s">
        <v>6936</v>
      </c>
      <c r="C1870" s="105" t="s">
        <v>775</v>
      </c>
      <c r="D1870" s="105" t="s">
        <v>6937</v>
      </c>
      <c r="E1870" s="106">
        <v>491202</v>
      </c>
      <c r="F1870" s="107" t="s">
        <v>156</v>
      </c>
      <c r="G1870" s="106">
        <v>39296</v>
      </c>
      <c r="H1870" s="106">
        <v>530498</v>
      </c>
      <c r="I1870" s="105" t="s">
        <v>3434</v>
      </c>
      <c r="J1870" s="105" t="s">
        <v>3435</v>
      </c>
      <c r="K1870" s="105" t="s">
        <v>3436</v>
      </c>
      <c r="L1870" s="103" t="s">
        <v>794</v>
      </c>
    </row>
    <row r="1871" spans="1:12" x14ac:dyDescent="0.2">
      <c r="A1871" s="104">
        <v>45803</v>
      </c>
      <c r="B1871" s="105" t="s">
        <v>6938</v>
      </c>
      <c r="C1871" s="105" t="s">
        <v>775</v>
      </c>
      <c r="D1871" s="105" t="s">
        <v>6939</v>
      </c>
      <c r="E1871" s="106">
        <v>326367</v>
      </c>
      <c r="F1871" s="107" t="s">
        <v>156</v>
      </c>
      <c r="G1871" s="106">
        <v>26109</v>
      </c>
      <c r="H1871" s="106">
        <v>352476</v>
      </c>
      <c r="I1871" s="105" t="s">
        <v>3434</v>
      </c>
      <c r="J1871" s="105" t="s">
        <v>3435</v>
      </c>
      <c r="K1871" s="105" t="s">
        <v>3436</v>
      </c>
      <c r="L1871" s="103" t="s">
        <v>794</v>
      </c>
    </row>
    <row r="1872" spans="1:12" x14ac:dyDescent="0.2">
      <c r="A1872" s="104">
        <v>45803</v>
      </c>
      <c r="B1872" s="105" t="s">
        <v>6940</v>
      </c>
      <c r="C1872" s="105" t="s">
        <v>775</v>
      </c>
      <c r="D1872" s="105" t="s">
        <v>6941</v>
      </c>
      <c r="E1872" s="106">
        <v>501096</v>
      </c>
      <c r="F1872" s="107" t="s">
        <v>156</v>
      </c>
      <c r="G1872" s="106">
        <v>40088</v>
      </c>
      <c r="H1872" s="106">
        <v>541184</v>
      </c>
      <c r="I1872" s="105" t="s">
        <v>3434</v>
      </c>
      <c r="J1872" s="105" t="s">
        <v>3435</v>
      </c>
      <c r="K1872" s="105" t="s">
        <v>3436</v>
      </c>
      <c r="L1872" s="103" t="s">
        <v>794</v>
      </c>
    </row>
    <row r="1873" spans="1:12" x14ac:dyDescent="0.2">
      <c r="A1873" s="104">
        <v>45803</v>
      </c>
      <c r="B1873" s="105" t="s">
        <v>6942</v>
      </c>
      <c r="C1873" s="105" t="s">
        <v>775</v>
      </c>
      <c r="D1873" s="105" t="s">
        <v>6943</v>
      </c>
      <c r="E1873" s="106">
        <v>560430</v>
      </c>
      <c r="F1873" s="107" t="s">
        <v>156</v>
      </c>
      <c r="G1873" s="106">
        <v>44834</v>
      </c>
      <c r="H1873" s="106">
        <v>605264</v>
      </c>
      <c r="I1873" s="105" t="s">
        <v>3434</v>
      </c>
      <c r="J1873" s="105" t="s">
        <v>3435</v>
      </c>
      <c r="K1873" s="105" t="s">
        <v>3436</v>
      </c>
      <c r="L1873" s="103" t="s">
        <v>794</v>
      </c>
    </row>
    <row r="1874" spans="1:12" x14ac:dyDescent="0.2">
      <c r="A1874" s="104">
        <v>45803</v>
      </c>
      <c r="B1874" s="105" t="s">
        <v>6944</v>
      </c>
      <c r="C1874" s="105" t="s">
        <v>775</v>
      </c>
      <c r="D1874" s="105" t="s">
        <v>6945</v>
      </c>
      <c r="E1874" s="106">
        <v>309882</v>
      </c>
      <c r="F1874" s="107" t="s">
        <v>156</v>
      </c>
      <c r="G1874" s="106">
        <v>24791</v>
      </c>
      <c r="H1874" s="106">
        <v>334673</v>
      </c>
      <c r="I1874" s="105" t="s">
        <v>3434</v>
      </c>
      <c r="J1874" s="105" t="s">
        <v>3435</v>
      </c>
      <c r="K1874" s="105" t="s">
        <v>3436</v>
      </c>
      <c r="L1874" s="103" t="s">
        <v>794</v>
      </c>
    </row>
    <row r="1875" spans="1:12" x14ac:dyDescent="0.2">
      <c r="A1875" s="104">
        <v>45803</v>
      </c>
      <c r="B1875" s="105" t="s">
        <v>6946</v>
      </c>
      <c r="C1875" s="105" t="s">
        <v>775</v>
      </c>
      <c r="D1875" s="105" t="s">
        <v>6947</v>
      </c>
      <c r="E1875" s="106">
        <v>365928</v>
      </c>
      <c r="F1875" s="107" t="s">
        <v>156</v>
      </c>
      <c r="G1875" s="106">
        <v>29274</v>
      </c>
      <c r="H1875" s="106">
        <v>395202</v>
      </c>
      <c r="I1875" s="105" t="s">
        <v>3434</v>
      </c>
      <c r="J1875" s="105" t="s">
        <v>3435</v>
      </c>
      <c r="K1875" s="105" t="s">
        <v>3436</v>
      </c>
      <c r="L1875" s="103" t="s">
        <v>794</v>
      </c>
    </row>
    <row r="1876" spans="1:12" x14ac:dyDescent="0.2">
      <c r="A1876" s="104">
        <v>45803</v>
      </c>
      <c r="B1876" s="105" t="s">
        <v>6948</v>
      </c>
      <c r="C1876" s="105" t="s">
        <v>775</v>
      </c>
      <c r="D1876" s="105" t="s">
        <v>6949</v>
      </c>
      <c r="E1876" s="106">
        <v>418671</v>
      </c>
      <c r="F1876" s="107" t="s">
        <v>156</v>
      </c>
      <c r="G1876" s="106">
        <v>33494</v>
      </c>
      <c r="H1876" s="106">
        <v>452165</v>
      </c>
      <c r="I1876" s="105" t="s">
        <v>3434</v>
      </c>
      <c r="J1876" s="105" t="s">
        <v>3435</v>
      </c>
      <c r="K1876" s="105" t="s">
        <v>3436</v>
      </c>
      <c r="L1876" s="103" t="s">
        <v>794</v>
      </c>
    </row>
    <row r="1877" spans="1:12" x14ac:dyDescent="0.2">
      <c r="A1877" s="104">
        <v>45803</v>
      </c>
      <c r="B1877" s="105" t="s">
        <v>6950</v>
      </c>
      <c r="C1877" s="105" t="s">
        <v>775</v>
      </c>
      <c r="D1877" s="105" t="s">
        <v>6951</v>
      </c>
      <c r="E1877" s="106">
        <v>303291</v>
      </c>
      <c r="F1877" s="107" t="s">
        <v>156</v>
      </c>
      <c r="G1877" s="106">
        <v>24263</v>
      </c>
      <c r="H1877" s="106">
        <v>327554</v>
      </c>
      <c r="I1877" s="105" t="s">
        <v>3434</v>
      </c>
      <c r="J1877" s="105" t="s">
        <v>3435</v>
      </c>
      <c r="K1877" s="105" t="s">
        <v>3436</v>
      </c>
      <c r="L1877" s="103" t="s">
        <v>794</v>
      </c>
    </row>
    <row r="1878" spans="1:12" x14ac:dyDescent="0.2">
      <c r="A1878" s="104">
        <v>45803</v>
      </c>
      <c r="B1878" s="105" t="s">
        <v>6952</v>
      </c>
      <c r="C1878" s="105" t="s">
        <v>775</v>
      </c>
      <c r="D1878" s="105" t="s">
        <v>6953</v>
      </c>
      <c r="E1878" s="106">
        <v>501096</v>
      </c>
      <c r="F1878" s="107" t="s">
        <v>156</v>
      </c>
      <c r="G1878" s="106">
        <v>40088</v>
      </c>
      <c r="H1878" s="106">
        <v>541184</v>
      </c>
      <c r="I1878" s="105" t="s">
        <v>3434</v>
      </c>
      <c r="J1878" s="105" t="s">
        <v>3435</v>
      </c>
      <c r="K1878" s="105" t="s">
        <v>3436</v>
      </c>
      <c r="L1878" s="103" t="s">
        <v>794</v>
      </c>
    </row>
    <row r="1879" spans="1:12" x14ac:dyDescent="0.2">
      <c r="A1879" s="104">
        <v>45803</v>
      </c>
      <c r="B1879" s="105" t="s">
        <v>6954</v>
      </c>
      <c r="C1879" s="105" t="s">
        <v>775</v>
      </c>
      <c r="D1879" s="105" t="s">
        <v>6955</v>
      </c>
      <c r="E1879" s="106">
        <v>342852</v>
      </c>
      <c r="F1879" s="107" t="s">
        <v>156</v>
      </c>
      <c r="G1879" s="106">
        <v>27428</v>
      </c>
      <c r="H1879" s="106">
        <v>370280</v>
      </c>
      <c r="I1879" s="105" t="s">
        <v>3434</v>
      </c>
      <c r="J1879" s="105" t="s">
        <v>3435</v>
      </c>
      <c r="K1879" s="105" t="s">
        <v>3436</v>
      </c>
      <c r="L1879" s="103" t="s">
        <v>794</v>
      </c>
    </row>
    <row r="1880" spans="1:12" x14ac:dyDescent="0.2">
      <c r="A1880" s="104">
        <v>45803</v>
      </c>
      <c r="B1880" s="105" t="s">
        <v>6956</v>
      </c>
      <c r="C1880" s="105" t="s">
        <v>775</v>
      </c>
      <c r="D1880" s="105" t="s">
        <v>6957</v>
      </c>
      <c r="E1880" s="106">
        <v>342852</v>
      </c>
      <c r="F1880" s="107" t="s">
        <v>156</v>
      </c>
      <c r="G1880" s="106">
        <v>27428</v>
      </c>
      <c r="H1880" s="106">
        <v>370280</v>
      </c>
      <c r="I1880" s="105" t="s">
        <v>3434</v>
      </c>
      <c r="J1880" s="105" t="s">
        <v>3435</v>
      </c>
      <c r="K1880" s="105" t="s">
        <v>3436</v>
      </c>
      <c r="L1880" s="103" t="s">
        <v>794</v>
      </c>
    </row>
    <row r="1881" spans="1:12" x14ac:dyDescent="0.2">
      <c r="A1881" s="104">
        <v>45803</v>
      </c>
      <c r="B1881" s="105" t="s">
        <v>6958</v>
      </c>
      <c r="C1881" s="105" t="s">
        <v>775</v>
      </c>
      <c r="D1881" s="105" t="s">
        <v>6959</v>
      </c>
      <c r="E1881" s="106">
        <v>685704</v>
      </c>
      <c r="F1881" s="107" t="s">
        <v>156</v>
      </c>
      <c r="G1881" s="106">
        <v>54856</v>
      </c>
      <c r="H1881" s="106">
        <v>740560</v>
      </c>
      <c r="I1881" s="105" t="s">
        <v>3434</v>
      </c>
      <c r="J1881" s="105" t="s">
        <v>3435</v>
      </c>
      <c r="K1881" s="105" t="s">
        <v>3436</v>
      </c>
      <c r="L1881" s="103" t="s">
        <v>794</v>
      </c>
    </row>
    <row r="1882" spans="1:12" x14ac:dyDescent="0.2">
      <c r="A1882" s="104">
        <v>45803</v>
      </c>
      <c r="B1882" s="105" t="s">
        <v>6960</v>
      </c>
      <c r="C1882" s="105" t="s">
        <v>775</v>
      </c>
      <c r="D1882" s="105" t="s">
        <v>6961</v>
      </c>
      <c r="E1882" s="106">
        <v>481308</v>
      </c>
      <c r="F1882" s="107" t="s">
        <v>156</v>
      </c>
      <c r="G1882" s="106">
        <v>38505</v>
      </c>
      <c r="H1882" s="106">
        <v>519813</v>
      </c>
      <c r="I1882" s="105" t="s">
        <v>3434</v>
      </c>
      <c r="J1882" s="105" t="s">
        <v>3435</v>
      </c>
      <c r="K1882" s="105" t="s">
        <v>3436</v>
      </c>
      <c r="L1882" s="103" t="s">
        <v>794</v>
      </c>
    </row>
    <row r="1883" spans="1:12" x14ac:dyDescent="0.2">
      <c r="A1883" s="104">
        <v>45803</v>
      </c>
      <c r="B1883" s="105" t="s">
        <v>6962</v>
      </c>
      <c r="C1883" s="105" t="s">
        <v>775</v>
      </c>
      <c r="D1883" s="105" t="s">
        <v>6963</v>
      </c>
      <c r="E1883" s="106">
        <v>346140</v>
      </c>
      <c r="F1883" s="107" t="s">
        <v>156</v>
      </c>
      <c r="G1883" s="106">
        <v>27691</v>
      </c>
      <c r="H1883" s="106">
        <v>373831</v>
      </c>
      <c r="I1883" s="105" t="s">
        <v>3434</v>
      </c>
      <c r="J1883" s="105" t="s">
        <v>3435</v>
      </c>
      <c r="K1883" s="105" t="s">
        <v>3436</v>
      </c>
      <c r="L1883" s="103" t="s">
        <v>794</v>
      </c>
    </row>
    <row r="1884" spans="1:12" x14ac:dyDescent="0.2">
      <c r="A1884" s="104">
        <v>45803</v>
      </c>
      <c r="B1884" s="105" t="s">
        <v>6964</v>
      </c>
      <c r="C1884" s="105" t="s">
        <v>775</v>
      </c>
      <c r="D1884" s="105" t="s">
        <v>6965</v>
      </c>
      <c r="E1884" s="106">
        <v>428565</v>
      </c>
      <c r="F1884" s="107" t="s">
        <v>156</v>
      </c>
      <c r="G1884" s="106">
        <v>34285</v>
      </c>
      <c r="H1884" s="106">
        <v>462850</v>
      </c>
      <c r="I1884" s="105" t="s">
        <v>3434</v>
      </c>
      <c r="J1884" s="105" t="s">
        <v>3435</v>
      </c>
      <c r="K1884" s="105" t="s">
        <v>3436</v>
      </c>
      <c r="L1884" s="103" t="s">
        <v>794</v>
      </c>
    </row>
    <row r="1885" spans="1:12" x14ac:dyDescent="0.2">
      <c r="A1885" s="104">
        <v>45803</v>
      </c>
      <c r="B1885" s="105" t="s">
        <v>6966</v>
      </c>
      <c r="C1885" s="105" t="s">
        <v>775</v>
      </c>
      <c r="D1885" s="105" t="s">
        <v>6967</v>
      </c>
      <c r="E1885" s="106">
        <v>501096</v>
      </c>
      <c r="F1885" s="107" t="s">
        <v>156</v>
      </c>
      <c r="G1885" s="106">
        <v>40088</v>
      </c>
      <c r="H1885" s="106">
        <v>541184</v>
      </c>
      <c r="I1885" s="105" t="s">
        <v>3434</v>
      </c>
      <c r="J1885" s="105" t="s">
        <v>3435</v>
      </c>
      <c r="K1885" s="105" t="s">
        <v>3436</v>
      </c>
      <c r="L1885" s="103" t="s">
        <v>794</v>
      </c>
    </row>
    <row r="1886" spans="1:12" x14ac:dyDescent="0.2">
      <c r="A1886" s="104">
        <v>45803</v>
      </c>
      <c r="B1886" s="105" t="s">
        <v>6968</v>
      </c>
      <c r="C1886" s="105" t="s">
        <v>775</v>
      </c>
      <c r="D1886" s="105" t="s">
        <v>6969</v>
      </c>
      <c r="E1886" s="106">
        <v>1714260</v>
      </c>
      <c r="F1886" s="107" t="s">
        <v>156</v>
      </c>
      <c r="G1886" s="106">
        <v>137141</v>
      </c>
      <c r="H1886" s="106">
        <v>1851401</v>
      </c>
      <c r="I1886" s="105" t="s">
        <v>3418</v>
      </c>
      <c r="J1886" s="105" t="s">
        <v>3419</v>
      </c>
      <c r="K1886" s="105" t="s">
        <v>3420</v>
      </c>
      <c r="L1886" s="103" t="s">
        <v>794</v>
      </c>
    </row>
    <row r="1887" spans="1:12" x14ac:dyDescent="0.2">
      <c r="A1887" s="104">
        <v>45803</v>
      </c>
      <c r="B1887" s="105" t="s">
        <v>6970</v>
      </c>
      <c r="C1887" s="105" t="s">
        <v>775</v>
      </c>
      <c r="D1887" s="105" t="s">
        <v>6971</v>
      </c>
      <c r="E1887" s="106">
        <v>1631835</v>
      </c>
      <c r="F1887" s="107" t="s">
        <v>156</v>
      </c>
      <c r="G1887" s="106">
        <v>130547</v>
      </c>
      <c r="H1887" s="106">
        <v>1762382</v>
      </c>
      <c r="I1887" s="105" t="s">
        <v>3418</v>
      </c>
      <c r="J1887" s="105" t="s">
        <v>3419</v>
      </c>
      <c r="K1887" s="105" t="s">
        <v>3420</v>
      </c>
      <c r="L1887" s="103" t="s">
        <v>794</v>
      </c>
    </row>
    <row r="1888" spans="1:12" x14ac:dyDescent="0.2">
      <c r="A1888" s="104">
        <v>45803</v>
      </c>
      <c r="B1888" s="105" t="s">
        <v>6972</v>
      </c>
      <c r="C1888" s="105" t="s">
        <v>775</v>
      </c>
      <c r="D1888" s="105" t="s">
        <v>6973</v>
      </c>
      <c r="E1888" s="106">
        <v>1401075</v>
      </c>
      <c r="F1888" s="107" t="s">
        <v>156</v>
      </c>
      <c r="G1888" s="106">
        <v>112086</v>
      </c>
      <c r="H1888" s="106">
        <v>1513161</v>
      </c>
      <c r="I1888" s="105" t="s">
        <v>3418</v>
      </c>
      <c r="J1888" s="105" t="s">
        <v>3419</v>
      </c>
      <c r="K1888" s="105" t="s">
        <v>3420</v>
      </c>
      <c r="L1888" s="103" t="s">
        <v>794</v>
      </c>
    </row>
    <row r="1889" spans="1:12" x14ac:dyDescent="0.2">
      <c r="A1889" s="104">
        <v>45803</v>
      </c>
      <c r="B1889" s="105" t="s">
        <v>6974</v>
      </c>
      <c r="C1889" s="105" t="s">
        <v>775</v>
      </c>
      <c r="D1889" s="105" t="s">
        <v>6975</v>
      </c>
      <c r="E1889" s="106">
        <v>1285695</v>
      </c>
      <c r="F1889" s="107" t="s">
        <v>156</v>
      </c>
      <c r="G1889" s="106">
        <v>102856</v>
      </c>
      <c r="H1889" s="106">
        <v>1388551</v>
      </c>
      <c r="I1889" s="105" t="s">
        <v>3527</v>
      </c>
      <c r="J1889" s="105" t="s">
        <v>3426</v>
      </c>
      <c r="K1889" s="105" t="s">
        <v>3528</v>
      </c>
      <c r="L1889" s="103" t="s">
        <v>794</v>
      </c>
    </row>
    <row r="1890" spans="1:12" x14ac:dyDescent="0.2">
      <c r="A1890" s="104">
        <v>45803</v>
      </c>
      <c r="B1890" s="105" t="s">
        <v>6976</v>
      </c>
      <c r="C1890" s="105" t="s">
        <v>775</v>
      </c>
      <c r="D1890" s="105" t="s">
        <v>6977</v>
      </c>
      <c r="E1890" s="106">
        <v>1170315</v>
      </c>
      <c r="F1890" s="107" t="s">
        <v>156</v>
      </c>
      <c r="G1890" s="106">
        <v>93625</v>
      </c>
      <c r="H1890" s="106">
        <v>1263940</v>
      </c>
      <c r="I1890" s="105" t="s">
        <v>3429</v>
      </c>
      <c r="J1890" s="105" t="s">
        <v>3430</v>
      </c>
      <c r="K1890" s="105" t="s">
        <v>3431</v>
      </c>
      <c r="L1890" s="103" t="s">
        <v>794</v>
      </c>
    </row>
    <row r="1891" spans="1:12" x14ac:dyDescent="0.2">
      <c r="A1891" s="104">
        <v>45803</v>
      </c>
      <c r="B1891" s="105" t="s">
        <v>6978</v>
      </c>
      <c r="C1891" s="105" t="s">
        <v>775</v>
      </c>
      <c r="D1891" s="105" t="s">
        <v>6979</v>
      </c>
      <c r="E1891" s="106">
        <v>939555</v>
      </c>
      <c r="F1891" s="107" t="s">
        <v>156</v>
      </c>
      <c r="G1891" s="106">
        <v>75164</v>
      </c>
      <c r="H1891" s="106">
        <v>1014719</v>
      </c>
      <c r="I1891" s="105" t="s">
        <v>3423</v>
      </c>
      <c r="J1891" s="105" t="s">
        <v>3424</v>
      </c>
      <c r="K1891" s="105" t="s">
        <v>3425</v>
      </c>
      <c r="L1891" s="103" t="s">
        <v>794</v>
      </c>
    </row>
    <row r="1892" spans="1:12" x14ac:dyDescent="0.2">
      <c r="A1892" s="104">
        <v>45803</v>
      </c>
      <c r="B1892" s="105" t="s">
        <v>6980</v>
      </c>
      <c r="C1892" s="105" t="s">
        <v>775</v>
      </c>
      <c r="D1892" s="105" t="s">
        <v>6981</v>
      </c>
      <c r="E1892" s="106">
        <v>576900</v>
      </c>
      <c r="F1892" s="107" t="s">
        <v>156</v>
      </c>
      <c r="G1892" s="106">
        <v>46152</v>
      </c>
      <c r="H1892" s="106">
        <v>623052</v>
      </c>
      <c r="I1892" s="105" t="s">
        <v>3423</v>
      </c>
      <c r="J1892" s="105" t="s">
        <v>3424</v>
      </c>
      <c r="K1892" s="105" t="s">
        <v>3425</v>
      </c>
      <c r="L1892" s="103" t="s">
        <v>794</v>
      </c>
    </row>
    <row r="1893" spans="1:12" x14ac:dyDescent="0.2">
      <c r="A1893" s="104">
        <v>45804</v>
      </c>
      <c r="B1893" s="105" t="s">
        <v>6982</v>
      </c>
      <c r="C1893" s="105" t="s">
        <v>775</v>
      </c>
      <c r="D1893" s="105" t="s">
        <v>6983</v>
      </c>
      <c r="E1893" s="106">
        <v>230760</v>
      </c>
      <c r="F1893" s="107" t="s">
        <v>156</v>
      </c>
      <c r="G1893" s="106">
        <v>18461</v>
      </c>
      <c r="H1893" s="106">
        <v>249221</v>
      </c>
      <c r="I1893" s="105" t="s">
        <v>3434</v>
      </c>
      <c r="J1893" s="105" t="s">
        <v>3435</v>
      </c>
      <c r="K1893" s="105" t="s">
        <v>3436</v>
      </c>
      <c r="L1893" s="103" t="s">
        <v>794</v>
      </c>
    </row>
    <row r="1894" spans="1:12" x14ac:dyDescent="0.2">
      <c r="A1894" s="104">
        <v>45804</v>
      </c>
      <c r="B1894" s="105" t="s">
        <v>6984</v>
      </c>
      <c r="C1894" s="105" t="s">
        <v>775</v>
      </c>
      <c r="D1894" s="105" t="s">
        <v>6985</v>
      </c>
      <c r="E1894" s="106">
        <v>626370</v>
      </c>
      <c r="F1894" s="107" t="s">
        <v>156</v>
      </c>
      <c r="G1894" s="106">
        <v>50110</v>
      </c>
      <c r="H1894" s="106">
        <v>676480</v>
      </c>
      <c r="I1894" s="105" t="s">
        <v>3434</v>
      </c>
      <c r="J1894" s="105" t="s">
        <v>3435</v>
      </c>
      <c r="K1894" s="105" t="s">
        <v>3436</v>
      </c>
      <c r="L1894" s="103" t="s">
        <v>794</v>
      </c>
    </row>
    <row r="1895" spans="1:12" x14ac:dyDescent="0.2">
      <c r="A1895" s="104">
        <v>45804</v>
      </c>
      <c r="B1895" s="105" t="s">
        <v>6986</v>
      </c>
      <c r="C1895" s="105" t="s">
        <v>775</v>
      </c>
      <c r="D1895" s="105" t="s">
        <v>6987</v>
      </c>
      <c r="E1895" s="106">
        <v>184608</v>
      </c>
      <c r="F1895" s="107" t="s">
        <v>156</v>
      </c>
      <c r="G1895" s="106">
        <v>14769</v>
      </c>
      <c r="H1895" s="106">
        <v>199377</v>
      </c>
      <c r="I1895" s="105" t="s">
        <v>3434</v>
      </c>
      <c r="J1895" s="105" t="s">
        <v>3435</v>
      </c>
      <c r="K1895" s="105" t="s">
        <v>3436</v>
      </c>
      <c r="L1895" s="103" t="s">
        <v>794</v>
      </c>
    </row>
    <row r="1896" spans="1:12" x14ac:dyDescent="0.2">
      <c r="A1896" s="104">
        <v>45804</v>
      </c>
      <c r="B1896" s="105" t="s">
        <v>6988</v>
      </c>
      <c r="C1896" s="105" t="s">
        <v>775</v>
      </c>
      <c r="D1896" s="105" t="s">
        <v>6989</v>
      </c>
      <c r="E1896" s="106">
        <v>543945</v>
      </c>
      <c r="F1896" s="107" t="s">
        <v>156</v>
      </c>
      <c r="G1896" s="106">
        <v>43516</v>
      </c>
      <c r="H1896" s="106">
        <v>587461</v>
      </c>
      <c r="I1896" s="105" t="s">
        <v>3434</v>
      </c>
      <c r="J1896" s="105" t="s">
        <v>3435</v>
      </c>
      <c r="K1896" s="105" t="s">
        <v>3436</v>
      </c>
      <c r="L1896" s="103" t="s">
        <v>794</v>
      </c>
    </row>
    <row r="1897" spans="1:12" x14ac:dyDescent="0.2">
      <c r="A1897" s="104">
        <v>45804</v>
      </c>
      <c r="B1897" s="105" t="s">
        <v>6990</v>
      </c>
      <c r="C1897" s="105" t="s">
        <v>775</v>
      </c>
      <c r="D1897" s="105" t="s">
        <v>6991</v>
      </c>
      <c r="E1897" s="106">
        <v>184608</v>
      </c>
      <c r="F1897" s="107" t="s">
        <v>156</v>
      </c>
      <c r="G1897" s="106">
        <v>14769</v>
      </c>
      <c r="H1897" s="106">
        <v>199377</v>
      </c>
      <c r="I1897" s="105" t="s">
        <v>3434</v>
      </c>
      <c r="J1897" s="105" t="s">
        <v>3435</v>
      </c>
      <c r="K1897" s="105" t="s">
        <v>3436</v>
      </c>
      <c r="L1897" s="103" t="s">
        <v>794</v>
      </c>
    </row>
    <row r="1898" spans="1:12" x14ac:dyDescent="0.2">
      <c r="A1898" s="104">
        <v>45804</v>
      </c>
      <c r="B1898" s="105" t="s">
        <v>6992</v>
      </c>
      <c r="C1898" s="105" t="s">
        <v>775</v>
      </c>
      <c r="D1898" s="105" t="s">
        <v>6993</v>
      </c>
      <c r="E1898" s="106">
        <v>501096</v>
      </c>
      <c r="F1898" s="107" t="s">
        <v>156</v>
      </c>
      <c r="G1898" s="106">
        <v>40088</v>
      </c>
      <c r="H1898" s="106">
        <v>541184</v>
      </c>
      <c r="I1898" s="105" t="s">
        <v>3434</v>
      </c>
      <c r="J1898" s="105" t="s">
        <v>3435</v>
      </c>
      <c r="K1898" s="105" t="s">
        <v>3436</v>
      </c>
      <c r="L1898" s="103" t="s">
        <v>794</v>
      </c>
    </row>
    <row r="1899" spans="1:12" x14ac:dyDescent="0.2">
      <c r="A1899" s="104">
        <v>45804</v>
      </c>
      <c r="B1899" s="105" t="s">
        <v>6994</v>
      </c>
      <c r="C1899" s="105" t="s">
        <v>775</v>
      </c>
      <c r="D1899" s="105" t="s">
        <v>6995</v>
      </c>
      <c r="E1899" s="106">
        <v>514278</v>
      </c>
      <c r="F1899" s="107" t="s">
        <v>156</v>
      </c>
      <c r="G1899" s="106">
        <v>41142</v>
      </c>
      <c r="H1899" s="106">
        <v>555420</v>
      </c>
      <c r="I1899" s="105" t="s">
        <v>3434</v>
      </c>
      <c r="J1899" s="105" t="s">
        <v>3435</v>
      </c>
      <c r="K1899" s="105" t="s">
        <v>3436</v>
      </c>
      <c r="L1899" s="103" t="s">
        <v>794</v>
      </c>
    </row>
    <row r="1900" spans="1:12" x14ac:dyDescent="0.2">
      <c r="A1900" s="104">
        <v>45804</v>
      </c>
      <c r="B1900" s="105" t="s">
        <v>6996</v>
      </c>
      <c r="C1900" s="105" t="s">
        <v>775</v>
      </c>
      <c r="D1900" s="105" t="s">
        <v>6997</v>
      </c>
      <c r="E1900" s="106">
        <v>435156</v>
      </c>
      <c r="F1900" s="107" t="s">
        <v>156</v>
      </c>
      <c r="G1900" s="106">
        <v>34812</v>
      </c>
      <c r="H1900" s="106">
        <v>469968</v>
      </c>
      <c r="I1900" s="105" t="s">
        <v>3434</v>
      </c>
      <c r="J1900" s="105" t="s">
        <v>3435</v>
      </c>
      <c r="K1900" s="105" t="s">
        <v>3436</v>
      </c>
      <c r="L1900" s="103" t="s">
        <v>794</v>
      </c>
    </row>
    <row r="1901" spans="1:12" x14ac:dyDescent="0.2">
      <c r="A1901" s="104">
        <v>45804</v>
      </c>
      <c r="B1901" s="105" t="s">
        <v>6998</v>
      </c>
      <c r="C1901" s="105" t="s">
        <v>775</v>
      </c>
      <c r="D1901" s="105" t="s">
        <v>6999</v>
      </c>
      <c r="E1901" s="106">
        <v>428565</v>
      </c>
      <c r="F1901" s="107" t="s">
        <v>156</v>
      </c>
      <c r="G1901" s="106">
        <v>34285</v>
      </c>
      <c r="H1901" s="106">
        <v>462850</v>
      </c>
      <c r="I1901" s="105" t="s">
        <v>3434</v>
      </c>
      <c r="J1901" s="105" t="s">
        <v>3435</v>
      </c>
      <c r="K1901" s="105" t="s">
        <v>3436</v>
      </c>
      <c r="L1901" s="103" t="s">
        <v>794</v>
      </c>
    </row>
    <row r="1902" spans="1:12" x14ac:dyDescent="0.2">
      <c r="A1902" s="104">
        <v>45805</v>
      </c>
      <c r="B1902" s="105" t="s">
        <v>7000</v>
      </c>
      <c r="C1902" s="105" t="s">
        <v>775</v>
      </c>
      <c r="D1902" s="105" t="s">
        <v>7001</v>
      </c>
      <c r="E1902" s="106">
        <v>250548</v>
      </c>
      <c r="F1902" s="107" t="s">
        <v>156</v>
      </c>
      <c r="G1902" s="106">
        <v>20044</v>
      </c>
      <c r="H1902" s="106">
        <v>270592</v>
      </c>
      <c r="I1902" s="105" t="s">
        <v>3434</v>
      </c>
      <c r="J1902" s="105" t="s">
        <v>3435</v>
      </c>
      <c r="K1902" s="105" t="s">
        <v>3436</v>
      </c>
      <c r="L1902" s="103" t="s">
        <v>794</v>
      </c>
    </row>
    <row r="1903" spans="1:12" x14ac:dyDescent="0.2">
      <c r="A1903" s="104">
        <v>45805</v>
      </c>
      <c r="B1903" s="105" t="s">
        <v>7002</v>
      </c>
      <c r="C1903" s="105" t="s">
        <v>775</v>
      </c>
      <c r="D1903" s="105" t="s">
        <v>7003</v>
      </c>
      <c r="E1903" s="106">
        <v>230760</v>
      </c>
      <c r="F1903" s="107" t="s">
        <v>156</v>
      </c>
      <c r="G1903" s="106">
        <v>18461</v>
      </c>
      <c r="H1903" s="106">
        <v>249221</v>
      </c>
      <c r="I1903" s="105" t="s">
        <v>3434</v>
      </c>
      <c r="J1903" s="105" t="s">
        <v>3435</v>
      </c>
      <c r="K1903" s="105" t="s">
        <v>3436</v>
      </c>
      <c r="L1903" s="103" t="s">
        <v>794</v>
      </c>
    </row>
    <row r="1904" spans="1:12" x14ac:dyDescent="0.2">
      <c r="A1904" s="104">
        <v>45805</v>
      </c>
      <c r="B1904" s="105" t="s">
        <v>7004</v>
      </c>
      <c r="C1904" s="105" t="s">
        <v>775</v>
      </c>
      <c r="D1904" s="105" t="s">
        <v>7005</v>
      </c>
      <c r="E1904" s="106">
        <v>543945</v>
      </c>
      <c r="F1904" s="107" t="s">
        <v>156</v>
      </c>
      <c r="G1904" s="106">
        <v>43516</v>
      </c>
      <c r="H1904" s="106">
        <v>587461</v>
      </c>
      <c r="I1904" s="105" t="s">
        <v>3434</v>
      </c>
      <c r="J1904" s="105" t="s">
        <v>3435</v>
      </c>
      <c r="K1904" s="105" t="s">
        <v>3436</v>
      </c>
      <c r="L1904" s="103" t="s">
        <v>794</v>
      </c>
    </row>
    <row r="1905" spans="1:12" x14ac:dyDescent="0.2">
      <c r="A1905" s="104">
        <v>45805</v>
      </c>
      <c r="B1905" s="105" t="s">
        <v>7006</v>
      </c>
      <c r="C1905" s="105" t="s">
        <v>775</v>
      </c>
      <c r="D1905" s="105" t="s">
        <v>7007</v>
      </c>
      <c r="E1905" s="106">
        <v>501096</v>
      </c>
      <c r="F1905" s="107" t="s">
        <v>156</v>
      </c>
      <c r="G1905" s="106">
        <v>40088</v>
      </c>
      <c r="H1905" s="106">
        <v>541184</v>
      </c>
      <c r="I1905" s="105" t="s">
        <v>3434</v>
      </c>
      <c r="J1905" s="105" t="s">
        <v>3435</v>
      </c>
      <c r="K1905" s="105" t="s">
        <v>3436</v>
      </c>
      <c r="L1905" s="103" t="s">
        <v>794</v>
      </c>
    </row>
    <row r="1906" spans="1:12" x14ac:dyDescent="0.2">
      <c r="A1906" s="104">
        <v>45805</v>
      </c>
      <c r="B1906" s="105" t="s">
        <v>7008</v>
      </c>
      <c r="C1906" s="105" t="s">
        <v>775</v>
      </c>
      <c r="D1906" s="105" t="s">
        <v>7009</v>
      </c>
      <c r="E1906" s="106">
        <v>461520</v>
      </c>
      <c r="F1906" s="107" t="s">
        <v>156</v>
      </c>
      <c r="G1906" s="106">
        <v>36922</v>
      </c>
      <c r="H1906" s="106">
        <v>498442</v>
      </c>
      <c r="I1906" s="105" t="s">
        <v>3434</v>
      </c>
      <c r="J1906" s="105" t="s">
        <v>3435</v>
      </c>
      <c r="K1906" s="105" t="s">
        <v>3436</v>
      </c>
      <c r="L1906" s="103" t="s">
        <v>794</v>
      </c>
    </row>
    <row r="1907" spans="1:12" x14ac:dyDescent="0.2">
      <c r="A1907" s="104">
        <v>45805</v>
      </c>
      <c r="B1907" s="105" t="s">
        <v>7010</v>
      </c>
      <c r="C1907" s="105" t="s">
        <v>775</v>
      </c>
      <c r="D1907" s="105" t="s">
        <v>7011</v>
      </c>
      <c r="E1907" s="106">
        <v>230760</v>
      </c>
      <c r="F1907" s="107" t="s">
        <v>156</v>
      </c>
      <c r="G1907" s="106">
        <v>18461</v>
      </c>
      <c r="H1907" s="106">
        <v>249221</v>
      </c>
      <c r="I1907" s="105" t="s">
        <v>3434</v>
      </c>
      <c r="J1907" s="105" t="s">
        <v>3435</v>
      </c>
      <c r="K1907" s="105" t="s">
        <v>3436</v>
      </c>
      <c r="L1907" s="103" t="s">
        <v>794</v>
      </c>
    </row>
    <row r="1908" spans="1:12" x14ac:dyDescent="0.2">
      <c r="A1908" s="104">
        <v>45805</v>
      </c>
      <c r="B1908" s="105" t="s">
        <v>7012</v>
      </c>
      <c r="C1908" s="105" t="s">
        <v>775</v>
      </c>
      <c r="D1908" s="105" t="s">
        <v>7013</v>
      </c>
      <c r="E1908" s="106">
        <v>230760</v>
      </c>
      <c r="F1908" s="107" t="s">
        <v>156</v>
      </c>
      <c r="G1908" s="106">
        <v>18461</v>
      </c>
      <c r="H1908" s="106">
        <v>249221</v>
      </c>
      <c r="I1908" s="105" t="s">
        <v>3434</v>
      </c>
      <c r="J1908" s="105" t="s">
        <v>3435</v>
      </c>
      <c r="K1908" s="105" t="s">
        <v>3436</v>
      </c>
      <c r="L1908" s="103" t="s">
        <v>794</v>
      </c>
    </row>
    <row r="1909" spans="1:12" x14ac:dyDescent="0.2">
      <c r="A1909" s="104">
        <v>45805</v>
      </c>
      <c r="B1909" s="105" t="s">
        <v>7014</v>
      </c>
      <c r="C1909" s="105" t="s">
        <v>775</v>
      </c>
      <c r="D1909" s="105" t="s">
        <v>7015</v>
      </c>
      <c r="E1909" s="106">
        <v>501096</v>
      </c>
      <c r="F1909" s="107" t="s">
        <v>156</v>
      </c>
      <c r="G1909" s="106">
        <v>40088</v>
      </c>
      <c r="H1909" s="106">
        <v>541184</v>
      </c>
      <c r="I1909" s="105" t="s">
        <v>3434</v>
      </c>
      <c r="J1909" s="105" t="s">
        <v>3435</v>
      </c>
      <c r="K1909" s="105" t="s">
        <v>3436</v>
      </c>
      <c r="L1909" s="103" t="s">
        <v>794</v>
      </c>
    </row>
    <row r="1910" spans="1:12" x14ac:dyDescent="0.2">
      <c r="A1910" s="104">
        <v>45805</v>
      </c>
      <c r="B1910" s="105" t="s">
        <v>7016</v>
      </c>
      <c r="C1910" s="105" t="s">
        <v>775</v>
      </c>
      <c r="D1910" s="105" t="s">
        <v>7017</v>
      </c>
      <c r="E1910" s="106">
        <v>560430</v>
      </c>
      <c r="F1910" s="107" t="s">
        <v>156</v>
      </c>
      <c r="G1910" s="106">
        <v>44834</v>
      </c>
      <c r="H1910" s="106">
        <v>605264</v>
      </c>
      <c r="I1910" s="105" t="s">
        <v>3434</v>
      </c>
      <c r="J1910" s="105" t="s">
        <v>3435</v>
      </c>
      <c r="K1910" s="105" t="s">
        <v>3436</v>
      </c>
      <c r="L1910" s="103" t="s">
        <v>794</v>
      </c>
    </row>
    <row r="1911" spans="1:12" x14ac:dyDescent="0.2">
      <c r="A1911" s="104">
        <v>45806</v>
      </c>
      <c r="B1911" s="105" t="s">
        <v>7018</v>
      </c>
      <c r="C1911" s="105" t="s">
        <v>3991</v>
      </c>
      <c r="D1911" s="105" t="s">
        <v>7019</v>
      </c>
      <c r="E1911" s="106">
        <v>-171426</v>
      </c>
      <c r="F1911" s="107" t="s">
        <v>156</v>
      </c>
      <c r="G1911" s="106">
        <v>-13714</v>
      </c>
      <c r="H1911" s="106">
        <v>-185140</v>
      </c>
      <c r="I1911" s="105" t="s">
        <v>3434</v>
      </c>
      <c r="J1911" s="105" t="s">
        <v>3435</v>
      </c>
      <c r="K1911" s="105" t="s">
        <v>3436</v>
      </c>
      <c r="L1911" s="103" t="s">
        <v>794</v>
      </c>
    </row>
    <row r="1912" spans="1:12" x14ac:dyDescent="0.2">
      <c r="A1912" s="104">
        <v>45806</v>
      </c>
      <c r="B1912" s="105" t="s">
        <v>7020</v>
      </c>
      <c r="C1912" s="105" t="s">
        <v>3991</v>
      </c>
      <c r="D1912" s="105" t="s">
        <v>7021</v>
      </c>
      <c r="E1912" s="106">
        <v>-187911</v>
      </c>
      <c r="F1912" s="107" t="s">
        <v>156</v>
      </c>
      <c r="G1912" s="106">
        <v>-15033</v>
      </c>
      <c r="H1912" s="106">
        <v>-202944</v>
      </c>
      <c r="I1912" s="105" t="s">
        <v>3434</v>
      </c>
      <c r="J1912" s="105" t="s">
        <v>3435</v>
      </c>
      <c r="K1912" s="105" t="s">
        <v>3436</v>
      </c>
      <c r="L1912" s="103" t="s">
        <v>794</v>
      </c>
    </row>
    <row r="1913" spans="1:12" x14ac:dyDescent="0.2">
      <c r="A1913" s="104">
        <v>45806</v>
      </c>
      <c r="B1913" s="105" t="s">
        <v>7022</v>
      </c>
      <c r="C1913" s="105" t="s">
        <v>3991</v>
      </c>
      <c r="D1913" s="105" t="s">
        <v>7023</v>
      </c>
      <c r="E1913" s="106">
        <v>-250548</v>
      </c>
      <c r="F1913" s="107" t="s">
        <v>156</v>
      </c>
      <c r="G1913" s="106">
        <v>-20044</v>
      </c>
      <c r="H1913" s="106">
        <v>-270592</v>
      </c>
      <c r="I1913" s="105" t="s">
        <v>3434</v>
      </c>
      <c r="J1913" s="105" t="s">
        <v>3435</v>
      </c>
      <c r="K1913" s="105" t="s">
        <v>3436</v>
      </c>
      <c r="L1913" s="103" t="s">
        <v>794</v>
      </c>
    </row>
    <row r="1914" spans="1:12" x14ac:dyDescent="0.2">
      <c r="A1914" s="104">
        <v>45806</v>
      </c>
      <c r="B1914" s="105" t="s">
        <v>7024</v>
      </c>
      <c r="C1914" s="105" t="s">
        <v>3991</v>
      </c>
      <c r="D1914" s="105" t="s">
        <v>7025</v>
      </c>
      <c r="E1914" s="106">
        <v>-85713</v>
      </c>
      <c r="F1914" s="107" t="s">
        <v>156</v>
      </c>
      <c r="G1914" s="106">
        <v>-6857</v>
      </c>
      <c r="H1914" s="106">
        <v>-92570</v>
      </c>
      <c r="I1914" s="105" t="s">
        <v>3434</v>
      </c>
      <c r="J1914" s="105" t="s">
        <v>3435</v>
      </c>
      <c r="K1914" s="105" t="s">
        <v>3436</v>
      </c>
      <c r="L1914" s="103" t="s">
        <v>794</v>
      </c>
    </row>
    <row r="1915" spans="1:12" x14ac:dyDescent="0.2">
      <c r="A1915" s="104">
        <v>45806</v>
      </c>
      <c r="B1915" s="105" t="s">
        <v>7026</v>
      </c>
      <c r="C1915" s="105" t="s">
        <v>3991</v>
      </c>
      <c r="D1915" s="105" t="s">
        <v>7027</v>
      </c>
      <c r="E1915" s="106">
        <v>-125274</v>
      </c>
      <c r="F1915" s="107" t="s">
        <v>156</v>
      </c>
      <c r="G1915" s="106">
        <v>-10022</v>
      </c>
      <c r="H1915" s="106">
        <v>-135296</v>
      </c>
      <c r="I1915" s="105" t="s">
        <v>3434</v>
      </c>
      <c r="J1915" s="105" t="s">
        <v>3435</v>
      </c>
      <c r="K1915" s="105" t="s">
        <v>3436</v>
      </c>
      <c r="L1915" s="103" t="s">
        <v>794</v>
      </c>
    </row>
    <row r="1916" spans="1:12" x14ac:dyDescent="0.2">
      <c r="A1916" s="104">
        <v>45806</v>
      </c>
      <c r="B1916" s="105" t="s">
        <v>7028</v>
      </c>
      <c r="C1916" s="105" t="s">
        <v>3991</v>
      </c>
      <c r="D1916" s="105" t="s">
        <v>7029</v>
      </c>
      <c r="E1916" s="106">
        <v>-187911</v>
      </c>
      <c r="F1916" s="107" t="s">
        <v>156</v>
      </c>
      <c r="G1916" s="106">
        <v>-15033</v>
      </c>
      <c r="H1916" s="106">
        <v>-202944</v>
      </c>
      <c r="I1916" s="105" t="s">
        <v>3434</v>
      </c>
      <c r="J1916" s="105" t="s">
        <v>3435</v>
      </c>
      <c r="K1916" s="105" t="s">
        <v>3436</v>
      </c>
      <c r="L1916" s="103" t="s">
        <v>794</v>
      </c>
    </row>
    <row r="1917" spans="1:12" x14ac:dyDescent="0.2">
      <c r="A1917" s="104">
        <v>45806</v>
      </c>
      <c r="B1917" s="105" t="s">
        <v>7030</v>
      </c>
      <c r="C1917" s="105" t="s">
        <v>3991</v>
      </c>
      <c r="D1917" s="105" t="s">
        <v>7031</v>
      </c>
      <c r="E1917" s="106">
        <v>-187911</v>
      </c>
      <c r="F1917" s="107" t="s">
        <v>156</v>
      </c>
      <c r="G1917" s="106">
        <v>-15033</v>
      </c>
      <c r="H1917" s="106">
        <v>-202944</v>
      </c>
      <c r="I1917" s="105" t="s">
        <v>3434</v>
      </c>
      <c r="J1917" s="105" t="s">
        <v>3435</v>
      </c>
      <c r="K1917" s="105" t="s">
        <v>3436</v>
      </c>
      <c r="L1917" s="103" t="s">
        <v>794</v>
      </c>
    </row>
    <row r="1918" spans="1:12" x14ac:dyDescent="0.2">
      <c r="A1918" s="104">
        <v>45806</v>
      </c>
      <c r="B1918" s="105" t="s">
        <v>7032</v>
      </c>
      <c r="C1918" s="105" t="s">
        <v>775</v>
      </c>
      <c r="D1918" s="105" t="s">
        <v>7033</v>
      </c>
      <c r="E1918" s="106">
        <v>501096</v>
      </c>
      <c r="F1918" s="107" t="s">
        <v>156</v>
      </c>
      <c r="G1918" s="106">
        <v>40088</v>
      </c>
      <c r="H1918" s="106">
        <v>541184</v>
      </c>
      <c r="I1918" s="105" t="s">
        <v>3434</v>
      </c>
      <c r="J1918" s="105" t="s">
        <v>3435</v>
      </c>
      <c r="K1918" s="105" t="s">
        <v>3436</v>
      </c>
      <c r="L1918" s="103" t="s">
        <v>794</v>
      </c>
    </row>
    <row r="1919" spans="1:12" x14ac:dyDescent="0.2">
      <c r="A1919" s="104">
        <v>45806</v>
      </c>
      <c r="B1919" s="105" t="s">
        <v>7034</v>
      </c>
      <c r="C1919" s="105" t="s">
        <v>775</v>
      </c>
      <c r="D1919" s="105" t="s">
        <v>7035</v>
      </c>
      <c r="E1919" s="106">
        <v>543945</v>
      </c>
      <c r="F1919" s="107" t="s">
        <v>156</v>
      </c>
      <c r="G1919" s="106">
        <v>43516</v>
      </c>
      <c r="H1919" s="106">
        <v>587461</v>
      </c>
      <c r="I1919" s="105" t="s">
        <v>3434</v>
      </c>
      <c r="J1919" s="105" t="s">
        <v>3435</v>
      </c>
      <c r="K1919" s="105" t="s">
        <v>3436</v>
      </c>
      <c r="L1919" s="103" t="s">
        <v>794</v>
      </c>
    </row>
    <row r="1920" spans="1:12" x14ac:dyDescent="0.2">
      <c r="A1920" s="104">
        <v>45806</v>
      </c>
      <c r="B1920" s="105" t="s">
        <v>7036</v>
      </c>
      <c r="C1920" s="105" t="s">
        <v>775</v>
      </c>
      <c r="D1920" s="105" t="s">
        <v>7037</v>
      </c>
      <c r="E1920" s="106">
        <v>741750</v>
      </c>
      <c r="F1920" s="107" t="s">
        <v>156</v>
      </c>
      <c r="G1920" s="106">
        <v>59340</v>
      </c>
      <c r="H1920" s="106">
        <v>801090</v>
      </c>
      <c r="I1920" s="105" t="s">
        <v>3434</v>
      </c>
      <c r="J1920" s="105" t="s">
        <v>3435</v>
      </c>
      <c r="K1920" s="105" t="s">
        <v>3436</v>
      </c>
      <c r="L1920" s="103" t="s">
        <v>794</v>
      </c>
    </row>
    <row r="1921" spans="1:12" x14ac:dyDescent="0.2">
      <c r="A1921" s="104">
        <v>45806</v>
      </c>
      <c r="B1921" s="105" t="s">
        <v>7038</v>
      </c>
      <c r="C1921" s="105" t="s">
        <v>775</v>
      </c>
      <c r="D1921" s="105" t="s">
        <v>7039</v>
      </c>
      <c r="E1921" s="106">
        <v>626370</v>
      </c>
      <c r="F1921" s="107" t="s">
        <v>156</v>
      </c>
      <c r="G1921" s="106">
        <v>50110</v>
      </c>
      <c r="H1921" s="106">
        <v>676480</v>
      </c>
      <c r="I1921" s="105" t="s">
        <v>3434</v>
      </c>
      <c r="J1921" s="105" t="s">
        <v>3435</v>
      </c>
      <c r="K1921" s="105" t="s">
        <v>3436</v>
      </c>
      <c r="L1921" s="103" t="s">
        <v>794</v>
      </c>
    </row>
    <row r="1922" spans="1:12" x14ac:dyDescent="0.2">
      <c r="A1922" s="104">
        <v>45806</v>
      </c>
      <c r="B1922" s="105" t="s">
        <v>7040</v>
      </c>
      <c r="C1922" s="105" t="s">
        <v>775</v>
      </c>
      <c r="D1922" s="105" t="s">
        <v>7041</v>
      </c>
      <c r="E1922" s="106">
        <v>501096</v>
      </c>
      <c r="F1922" s="107" t="s">
        <v>156</v>
      </c>
      <c r="G1922" s="106">
        <v>40088</v>
      </c>
      <c r="H1922" s="106">
        <v>541184</v>
      </c>
      <c r="I1922" s="105" t="s">
        <v>3434</v>
      </c>
      <c r="J1922" s="105" t="s">
        <v>3435</v>
      </c>
      <c r="K1922" s="105" t="s">
        <v>3436</v>
      </c>
      <c r="L1922" s="103" t="s">
        <v>794</v>
      </c>
    </row>
    <row r="1923" spans="1:12" x14ac:dyDescent="0.2">
      <c r="A1923" s="104">
        <v>45806</v>
      </c>
      <c r="B1923" s="105" t="s">
        <v>7042</v>
      </c>
      <c r="C1923" s="105" t="s">
        <v>775</v>
      </c>
      <c r="D1923" s="105" t="s">
        <v>7043</v>
      </c>
      <c r="E1923" s="106">
        <v>230760</v>
      </c>
      <c r="F1923" s="107" t="s">
        <v>156</v>
      </c>
      <c r="G1923" s="106">
        <v>18461</v>
      </c>
      <c r="H1923" s="106">
        <v>249221</v>
      </c>
      <c r="I1923" s="105" t="s">
        <v>3434</v>
      </c>
      <c r="J1923" s="105" t="s">
        <v>3435</v>
      </c>
      <c r="K1923" s="105" t="s">
        <v>3436</v>
      </c>
      <c r="L1923" s="103" t="s">
        <v>794</v>
      </c>
    </row>
    <row r="1924" spans="1:12" x14ac:dyDescent="0.2">
      <c r="A1924" s="104">
        <v>45806</v>
      </c>
      <c r="B1924" s="105" t="s">
        <v>7044</v>
      </c>
      <c r="C1924" s="105" t="s">
        <v>775</v>
      </c>
      <c r="D1924" s="105" t="s">
        <v>7045</v>
      </c>
      <c r="E1924" s="106">
        <v>342852</v>
      </c>
      <c r="F1924" s="107" t="s">
        <v>156</v>
      </c>
      <c r="G1924" s="106">
        <v>27428</v>
      </c>
      <c r="H1924" s="106">
        <v>370280</v>
      </c>
      <c r="I1924" s="105" t="s">
        <v>3434</v>
      </c>
      <c r="J1924" s="105" t="s">
        <v>3435</v>
      </c>
      <c r="K1924" s="105" t="s">
        <v>3436</v>
      </c>
      <c r="L1924" s="103" t="s">
        <v>794</v>
      </c>
    </row>
    <row r="1925" spans="1:12" x14ac:dyDescent="0.2">
      <c r="A1925" s="104">
        <v>45806</v>
      </c>
      <c r="B1925" s="105" t="s">
        <v>7046</v>
      </c>
      <c r="C1925" s="105" t="s">
        <v>775</v>
      </c>
      <c r="D1925" s="105" t="s">
        <v>7047</v>
      </c>
      <c r="E1925" s="106">
        <v>649431</v>
      </c>
      <c r="F1925" s="107" t="s">
        <v>156</v>
      </c>
      <c r="G1925" s="106">
        <v>51954</v>
      </c>
      <c r="H1925" s="106">
        <v>701385</v>
      </c>
      <c r="I1925" s="105" t="s">
        <v>3434</v>
      </c>
      <c r="J1925" s="105" t="s">
        <v>3435</v>
      </c>
      <c r="K1925" s="105" t="s">
        <v>3436</v>
      </c>
      <c r="L1925" s="103" t="s">
        <v>794</v>
      </c>
    </row>
    <row r="1926" spans="1:12" x14ac:dyDescent="0.2">
      <c r="A1926" s="104">
        <v>45807</v>
      </c>
      <c r="B1926" s="105" t="s">
        <v>7048</v>
      </c>
      <c r="C1926" s="105" t="s">
        <v>3991</v>
      </c>
      <c r="D1926" s="105" t="s">
        <v>7049</v>
      </c>
      <c r="E1926" s="106">
        <v>-250548</v>
      </c>
      <c r="F1926" s="107" t="s">
        <v>156</v>
      </c>
      <c r="G1926" s="106">
        <v>-20044</v>
      </c>
      <c r="H1926" s="106">
        <v>-270592</v>
      </c>
      <c r="I1926" s="105" t="s">
        <v>3434</v>
      </c>
      <c r="J1926" s="105" t="s">
        <v>3435</v>
      </c>
      <c r="K1926" s="105" t="s">
        <v>3436</v>
      </c>
      <c r="L1926" s="103" t="s">
        <v>794</v>
      </c>
    </row>
    <row r="1927" spans="1:12" x14ac:dyDescent="0.2">
      <c r="A1927" s="104">
        <v>45807</v>
      </c>
      <c r="B1927" s="105" t="s">
        <v>7050</v>
      </c>
      <c r="C1927" s="105" t="s">
        <v>3991</v>
      </c>
      <c r="D1927" s="105" t="s">
        <v>7051</v>
      </c>
      <c r="E1927" s="106">
        <v>-187911</v>
      </c>
      <c r="F1927" s="107" t="s">
        <v>156</v>
      </c>
      <c r="G1927" s="106">
        <v>-15033</v>
      </c>
      <c r="H1927" s="106">
        <v>-202944</v>
      </c>
      <c r="I1927" s="105" t="s">
        <v>3434</v>
      </c>
      <c r="J1927" s="105" t="s">
        <v>3435</v>
      </c>
      <c r="K1927" s="105" t="s">
        <v>3436</v>
      </c>
      <c r="L1927" s="103" t="s">
        <v>794</v>
      </c>
    </row>
    <row r="1928" spans="1:12" x14ac:dyDescent="0.2">
      <c r="A1928" s="104">
        <v>45807</v>
      </c>
      <c r="B1928" s="105" t="s">
        <v>7052</v>
      </c>
      <c r="C1928" s="105" t="s">
        <v>3991</v>
      </c>
      <c r="D1928" s="105" t="s">
        <v>7053</v>
      </c>
      <c r="E1928" s="106">
        <v>-187911</v>
      </c>
      <c r="F1928" s="107" t="s">
        <v>156</v>
      </c>
      <c r="G1928" s="106">
        <v>-15033</v>
      </c>
      <c r="H1928" s="106">
        <v>-202944</v>
      </c>
      <c r="I1928" s="105" t="s">
        <v>3434</v>
      </c>
      <c r="J1928" s="105" t="s">
        <v>3435</v>
      </c>
      <c r="K1928" s="105" t="s">
        <v>3436</v>
      </c>
      <c r="L1928" s="103" t="s">
        <v>794</v>
      </c>
    </row>
    <row r="1929" spans="1:12" x14ac:dyDescent="0.2">
      <c r="A1929" s="104">
        <v>45807</v>
      </c>
      <c r="B1929" s="105" t="s">
        <v>7054</v>
      </c>
      <c r="C1929" s="105" t="s">
        <v>3991</v>
      </c>
      <c r="D1929" s="105" t="s">
        <v>7055</v>
      </c>
      <c r="E1929" s="106">
        <v>-62637</v>
      </c>
      <c r="F1929" s="107" t="s">
        <v>156</v>
      </c>
      <c r="G1929" s="106">
        <v>-5011</v>
      </c>
      <c r="H1929" s="106">
        <v>-67648</v>
      </c>
      <c r="I1929" s="105" t="s">
        <v>3434</v>
      </c>
      <c r="J1929" s="105" t="s">
        <v>3435</v>
      </c>
      <c r="K1929" s="105" t="s">
        <v>3436</v>
      </c>
      <c r="L1929" s="103" t="s">
        <v>794</v>
      </c>
    </row>
    <row r="1930" spans="1:12" x14ac:dyDescent="0.2">
      <c r="A1930" s="104">
        <v>45807</v>
      </c>
      <c r="B1930" s="105" t="s">
        <v>7056</v>
      </c>
      <c r="C1930" s="105" t="s">
        <v>3991</v>
      </c>
      <c r="D1930" s="105" t="s">
        <v>7057</v>
      </c>
      <c r="E1930" s="106">
        <v>-583506</v>
      </c>
      <c r="F1930" s="107" t="s">
        <v>156</v>
      </c>
      <c r="G1930" s="106">
        <v>-46681</v>
      </c>
      <c r="H1930" s="106">
        <v>-630187</v>
      </c>
      <c r="I1930" s="105" t="s">
        <v>3434</v>
      </c>
      <c r="J1930" s="105" t="s">
        <v>3435</v>
      </c>
      <c r="K1930" s="105" t="s">
        <v>3436</v>
      </c>
      <c r="L1930" s="103" t="s">
        <v>794</v>
      </c>
    </row>
    <row r="1931" spans="1:12" x14ac:dyDescent="0.2">
      <c r="A1931" s="104">
        <v>45807</v>
      </c>
      <c r="B1931" s="105" t="s">
        <v>7058</v>
      </c>
      <c r="C1931" s="105" t="s">
        <v>3991</v>
      </c>
      <c r="D1931" s="105" t="s">
        <v>7059</v>
      </c>
      <c r="E1931" s="106">
        <v>-187911</v>
      </c>
      <c r="F1931" s="107" t="s">
        <v>156</v>
      </c>
      <c r="G1931" s="106">
        <v>-15033</v>
      </c>
      <c r="H1931" s="106">
        <v>-202944</v>
      </c>
      <c r="I1931" s="105" t="s">
        <v>3434</v>
      </c>
      <c r="J1931" s="105" t="s">
        <v>3435</v>
      </c>
      <c r="K1931" s="105" t="s">
        <v>3436</v>
      </c>
      <c r="L1931" s="103" t="s">
        <v>794</v>
      </c>
    </row>
    <row r="1932" spans="1:12" x14ac:dyDescent="0.2">
      <c r="A1932" s="104">
        <v>45807</v>
      </c>
      <c r="B1932" s="105" t="s">
        <v>7060</v>
      </c>
      <c r="C1932" s="105" t="s">
        <v>3991</v>
      </c>
      <c r="D1932" s="105" t="s">
        <v>7061</v>
      </c>
      <c r="E1932" s="106">
        <v>-23076</v>
      </c>
      <c r="F1932" s="107" t="s">
        <v>156</v>
      </c>
      <c r="G1932" s="106">
        <v>-1846</v>
      </c>
      <c r="H1932" s="106">
        <v>-24922</v>
      </c>
      <c r="I1932" s="105" t="s">
        <v>3434</v>
      </c>
      <c r="J1932" s="105" t="s">
        <v>3435</v>
      </c>
      <c r="K1932" s="105" t="s">
        <v>3436</v>
      </c>
      <c r="L1932" s="103" t="s">
        <v>794</v>
      </c>
    </row>
    <row r="1933" spans="1:12" x14ac:dyDescent="0.2">
      <c r="A1933" s="104">
        <v>45807</v>
      </c>
      <c r="B1933" s="105" t="s">
        <v>7062</v>
      </c>
      <c r="C1933" s="105" t="s">
        <v>3991</v>
      </c>
      <c r="D1933" s="105" t="s">
        <v>7063</v>
      </c>
      <c r="E1933" s="106">
        <v>-69228</v>
      </c>
      <c r="F1933" s="107" t="s">
        <v>156</v>
      </c>
      <c r="G1933" s="106">
        <v>-5538</v>
      </c>
      <c r="H1933" s="106">
        <v>-74766</v>
      </c>
      <c r="I1933" s="105" t="s">
        <v>3434</v>
      </c>
      <c r="J1933" s="105" t="s">
        <v>3435</v>
      </c>
      <c r="K1933" s="105" t="s">
        <v>3436</v>
      </c>
      <c r="L1933" s="103" t="s">
        <v>794</v>
      </c>
    </row>
    <row r="1934" spans="1:12" x14ac:dyDescent="0.2">
      <c r="A1934" s="104">
        <v>45807</v>
      </c>
      <c r="B1934" s="105" t="s">
        <v>7064</v>
      </c>
      <c r="C1934" s="105" t="s">
        <v>3991</v>
      </c>
      <c r="D1934" s="105" t="s">
        <v>7065</v>
      </c>
      <c r="E1934" s="106">
        <v>-187911</v>
      </c>
      <c r="F1934" s="107" t="s">
        <v>156</v>
      </c>
      <c r="G1934" s="106">
        <v>-15033</v>
      </c>
      <c r="H1934" s="106">
        <v>-202944</v>
      </c>
      <c r="I1934" s="105" t="s">
        <v>3434</v>
      </c>
      <c r="J1934" s="105" t="s">
        <v>3435</v>
      </c>
      <c r="K1934" s="105" t="s">
        <v>3436</v>
      </c>
      <c r="L1934" s="103" t="s">
        <v>794</v>
      </c>
    </row>
    <row r="1935" spans="1:12" x14ac:dyDescent="0.2">
      <c r="A1935" s="104">
        <v>45807</v>
      </c>
      <c r="B1935" s="105" t="s">
        <v>7066</v>
      </c>
      <c r="C1935" s="105" t="s">
        <v>3991</v>
      </c>
      <c r="D1935" s="105" t="s">
        <v>7067</v>
      </c>
      <c r="E1935" s="106">
        <v>-250548</v>
      </c>
      <c r="F1935" s="107" t="s">
        <v>156</v>
      </c>
      <c r="G1935" s="106">
        <v>-20044</v>
      </c>
      <c r="H1935" s="106">
        <v>-270592</v>
      </c>
      <c r="I1935" s="105" t="s">
        <v>3434</v>
      </c>
      <c r="J1935" s="105" t="s">
        <v>3435</v>
      </c>
      <c r="K1935" s="105" t="s">
        <v>3436</v>
      </c>
      <c r="L1935" s="103" t="s">
        <v>794</v>
      </c>
    </row>
    <row r="1936" spans="1:12" x14ac:dyDescent="0.2">
      <c r="A1936" s="104">
        <v>45807</v>
      </c>
      <c r="B1936" s="105" t="s">
        <v>7068</v>
      </c>
      <c r="C1936" s="105" t="s">
        <v>3991</v>
      </c>
      <c r="D1936" s="105" t="s">
        <v>7069</v>
      </c>
      <c r="E1936" s="106">
        <v>-125274</v>
      </c>
      <c r="F1936" s="107" t="s">
        <v>156</v>
      </c>
      <c r="G1936" s="106">
        <v>-10022</v>
      </c>
      <c r="H1936" s="106">
        <v>-135296</v>
      </c>
      <c r="I1936" s="105" t="s">
        <v>3434</v>
      </c>
      <c r="J1936" s="105" t="s">
        <v>3435</v>
      </c>
      <c r="K1936" s="105" t="s">
        <v>3436</v>
      </c>
      <c r="L1936" s="103" t="s">
        <v>794</v>
      </c>
    </row>
    <row r="1937" spans="1:12" x14ac:dyDescent="0.2">
      <c r="A1937" s="104">
        <v>45807</v>
      </c>
      <c r="B1937" s="105" t="s">
        <v>7070</v>
      </c>
      <c r="C1937" s="105" t="s">
        <v>3991</v>
      </c>
      <c r="D1937" s="105" t="s">
        <v>7071</v>
      </c>
      <c r="E1937" s="106">
        <v>-187911</v>
      </c>
      <c r="F1937" s="107" t="s">
        <v>156</v>
      </c>
      <c r="G1937" s="106">
        <v>-15033</v>
      </c>
      <c r="H1937" s="106">
        <v>-202944</v>
      </c>
      <c r="I1937" s="105" t="s">
        <v>3434</v>
      </c>
      <c r="J1937" s="105" t="s">
        <v>3435</v>
      </c>
      <c r="K1937" s="105" t="s">
        <v>3436</v>
      </c>
      <c r="L1937" s="103" t="s">
        <v>794</v>
      </c>
    </row>
    <row r="1938" spans="1:12" x14ac:dyDescent="0.2">
      <c r="A1938" s="104">
        <v>45807</v>
      </c>
      <c r="B1938" s="105" t="s">
        <v>7072</v>
      </c>
      <c r="C1938" s="105" t="s">
        <v>3991</v>
      </c>
      <c r="D1938" s="105" t="s">
        <v>7073</v>
      </c>
      <c r="E1938" s="106">
        <v>-125274</v>
      </c>
      <c r="F1938" s="107" t="s">
        <v>156</v>
      </c>
      <c r="G1938" s="106">
        <v>-10022</v>
      </c>
      <c r="H1938" s="106">
        <v>-135296</v>
      </c>
      <c r="I1938" s="105" t="s">
        <v>3434</v>
      </c>
      <c r="J1938" s="105" t="s">
        <v>3435</v>
      </c>
      <c r="K1938" s="105" t="s">
        <v>3436</v>
      </c>
      <c r="L1938" s="103" t="s">
        <v>794</v>
      </c>
    </row>
    <row r="1939" spans="1:12" x14ac:dyDescent="0.2">
      <c r="A1939" s="104">
        <v>45807</v>
      </c>
      <c r="B1939" s="105" t="s">
        <v>7074</v>
      </c>
      <c r="C1939" s="105" t="s">
        <v>3991</v>
      </c>
      <c r="D1939" s="105" t="s">
        <v>7075</v>
      </c>
      <c r="E1939" s="106">
        <v>-125274</v>
      </c>
      <c r="F1939" s="107" t="s">
        <v>156</v>
      </c>
      <c r="G1939" s="106">
        <v>-10022</v>
      </c>
      <c r="H1939" s="106">
        <v>-135296</v>
      </c>
      <c r="I1939" s="105" t="s">
        <v>3434</v>
      </c>
      <c r="J1939" s="105" t="s">
        <v>3435</v>
      </c>
      <c r="K1939" s="105" t="s">
        <v>3436</v>
      </c>
      <c r="L1939" s="103" t="s">
        <v>794</v>
      </c>
    </row>
    <row r="1940" spans="1:12" x14ac:dyDescent="0.2">
      <c r="A1940" s="104">
        <v>45807</v>
      </c>
      <c r="B1940" s="105" t="s">
        <v>7076</v>
      </c>
      <c r="C1940" s="105" t="s">
        <v>3991</v>
      </c>
      <c r="D1940" s="105" t="s">
        <v>7077</v>
      </c>
      <c r="E1940" s="106">
        <v>-187911</v>
      </c>
      <c r="F1940" s="107" t="s">
        <v>156</v>
      </c>
      <c r="G1940" s="106">
        <v>-15033</v>
      </c>
      <c r="H1940" s="106">
        <v>-202944</v>
      </c>
      <c r="I1940" s="105" t="s">
        <v>3434</v>
      </c>
      <c r="J1940" s="105" t="s">
        <v>3435</v>
      </c>
      <c r="K1940" s="105" t="s">
        <v>3436</v>
      </c>
      <c r="L1940" s="103" t="s">
        <v>794</v>
      </c>
    </row>
    <row r="1941" spans="1:12" x14ac:dyDescent="0.2">
      <c r="A1941" s="104">
        <v>45807</v>
      </c>
      <c r="B1941" s="105" t="s">
        <v>7078</v>
      </c>
      <c r="C1941" s="105" t="s">
        <v>3991</v>
      </c>
      <c r="D1941" s="105" t="s">
        <v>7079</v>
      </c>
      <c r="E1941" s="106">
        <v>-250548</v>
      </c>
      <c r="F1941" s="107" t="s">
        <v>156</v>
      </c>
      <c r="G1941" s="106">
        <v>-20044</v>
      </c>
      <c r="H1941" s="106">
        <v>-270592</v>
      </c>
      <c r="I1941" s="105" t="s">
        <v>3434</v>
      </c>
      <c r="J1941" s="105" t="s">
        <v>3435</v>
      </c>
      <c r="K1941" s="105" t="s">
        <v>3436</v>
      </c>
      <c r="L1941" s="103" t="s">
        <v>794</v>
      </c>
    </row>
    <row r="1942" spans="1:12" x14ac:dyDescent="0.2">
      <c r="A1942" s="104">
        <v>45807</v>
      </c>
      <c r="B1942" s="105" t="s">
        <v>7080</v>
      </c>
      <c r="C1942" s="105" t="s">
        <v>3991</v>
      </c>
      <c r="D1942" s="105" t="s">
        <v>7081</v>
      </c>
      <c r="E1942" s="106">
        <v>-187911</v>
      </c>
      <c r="F1942" s="107" t="s">
        <v>156</v>
      </c>
      <c r="G1942" s="106">
        <v>-15033</v>
      </c>
      <c r="H1942" s="106">
        <v>-202944</v>
      </c>
      <c r="I1942" s="105" t="s">
        <v>3434</v>
      </c>
      <c r="J1942" s="105" t="s">
        <v>3435</v>
      </c>
      <c r="K1942" s="105" t="s">
        <v>3436</v>
      </c>
      <c r="L1942" s="103" t="s">
        <v>794</v>
      </c>
    </row>
    <row r="1943" spans="1:12" x14ac:dyDescent="0.2">
      <c r="A1943" s="104">
        <v>45807</v>
      </c>
      <c r="B1943" s="105" t="s">
        <v>7082</v>
      </c>
      <c r="C1943" s="105" t="s">
        <v>775</v>
      </c>
      <c r="D1943" s="105" t="s">
        <v>7083</v>
      </c>
      <c r="E1943" s="106">
        <v>534051</v>
      </c>
      <c r="F1943" s="107" t="s">
        <v>156</v>
      </c>
      <c r="G1943" s="106">
        <v>42724</v>
      </c>
      <c r="H1943" s="106">
        <v>576775</v>
      </c>
      <c r="I1943" s="105" t="s">
        <v>3434</v>
      </c>
      <c r="J1943" s="105" t="s">
        <v>3435</v>
      </c>
      <c r="K1943" s="105" t="s">
        <v>3436</v>
      </c>
      <c r="L1943" s="103" t="s">
        <v>794</v>
      </c>
    </row>
    <row r="1944" spans="1:12" x14ac:dyDescent="0.2">
      <c r="A1944" s="104">
        <v>45807</v>
      </c>
      <c r="B1944" s="105" t="s">
        <v>7084</v>
      </c>
      <c r="C1944" s="105" t="s">
        <v>775</v>
      </c>
      <c r="D1944" s="105" t="s">
        <v>7085</v>
      </c>
      <c r="E1944" s="106">
        <v>230760</v>
      </c>
      <c r="F1944" s="107" t="s">
        <v>156</v>
      </c>
      <c r="G1944" s="106">
        <v>18461</v>
      </c>
      <c r="H1944" s="106">
        <v>249221</v>
      </c>
      <c r="I1944" s="105" t="s">
        <v>3434</v>
      </c>
      <c r="J1944" s="105" t="s">
        <v>3435</v>
      </c>
      <c r="K1944" s="105" t="s">
        <v>3436</v>
      </c>
      <c r="L1944" s="103" t="s">
        <v>794</v>
      </c>
    </row>
    <row r="1945" spans="1:12" x14ac:dyDescent="0.2">
      <c r="A1945" s="104">
        <v>45807</v>
      </c>
      <c r="B1945" s="105" t="s">
        <v>7086</v>
      </c>
      <c r="C1945" s="105" t="s">
        <v>775</v>
      </c>
      <c r="D1945" s="105" t="s">
        <v>7087</v>
      </c>
      <c r="E1945" s="106">
        <v>263730</v>
      </c>
      <c r="F1945" s="107" t="s">
        <v>156</v>
      </c>
      <c r="G1945" s="106">
        <v>21098</v>
      </c>
      <c r="H1945" s="106">
        <v>284828</v>
      </c>
      <c r="I1945" s="105" t="s">
        <v>3434</v>
      </c>
      <c r="J1945" s="105" t="s">
        <v>3435</v>
      </c>
      <c r="K1945" s="105" t="s">
        <v>3436</v>
      </c>
      <c r="L1945" s="103" t="s">
        <v>794</v>
      </c>
    </row>
    <row r="1946" spans="1:12" x14ac:dyDescent="0.2">
      <c r="A1946" s="104">
        <v>45807</v>
      </c>
      <c r="B1946" s="105" t="s">
        <v>7088</v>
      </c>
      <c r="C1946" s="105" t="s">
        <v>775</v>
      </c>
      <c r="D1946" s="105" t="s">
        <v>7089</v>
      </c>
      <c r="E1946" s="106">
        <v>421974</v>
      </c>
      <c r="F1946" s="107" t="s">
        <v>156</v>
      </c>
      <c r="G1946" s="106">
        <v>33758</v>
      </c>
      <c r="H1946" s="106">
        <v>455732</v>
      </c>
      <c r="I1946" s="105" t="s">
        <v>3434</v>
      </c>
      <c r="J1946" s="105" t="s">
        <v>3435</v>
      </c>
      <c r="K1946" s="105" t="s">
        <v>3436</v>
      </c>
      <c r="L1946" s="103" t="s">
        <v>794</v>
      </c>
    </row>
    <row r="1947" spans="1:12" x14ac:dyDescent="0.2">
      <c r="A1947" s="104">
        <v>45807</v>
      </c>
      <c r="B1947" s="105" t="s">
        <v>7090</v>
      </c>
      <c r="C1947" s="105" t="s">
        <v>775</v>
      </c>
      <c r="D1947" s="105" t="s">
        <v>7091</v>
      </c>
      <c r="E1947" s="106">
        <v>230760</v>
      </c>
      <c r="F1947" s="107" t="s">
        <v>156</v>
      </c>
      <c r="G1947" s="106">
        <v>18461</v>
      </c>
      <c r="H1947" s="106">
        <v>249221</v>
      </c>
      <c r="I1947" s="105" t="s">
        <v>3434</v>
      </c>
      <c r="J1947" s="105" t="s">
        <v>3435</v>
      </c>
      <c r="K1947" s="105" t="s">
        <v>3436</v>
      </c>
      <c r="L1947" s="103" t="s">
        <v>794</v>
      </c>
    </row>
    <row r="1948" spans="1:12" x14ac:dyDescent="0.2">
      <c r="A1948" s="104">
        <v>45807</v>
      </c>
      <c r="B1948" s="105" t="s">
        <v>7092</v>
      </c>
      <c r="C1948" s="105" t="s">
        <v>775</v>
      </c>
      <c r="D1948" s="105" t="s">
        <v>7093</v>
      </c>
      <c r="E1948" s="106">
        <v>501096</v>
      </c>
      <c r="F1948" s="107" t="s">
        <v>156</v>
      </c>
      <c r="G1948" s="106">
        <v>40088</v>
      </c>
      <c r="H1948" s="106">
        <v>541184</v>
      </c>
      <c r="I1948" s="105" t="s">
        <v>3434</v>
      </c>
      <c r="J1948" s="105" t="s">
        <v>3435</v>
      </c>
      <c r="K1948" s="105" t="s">
        <v>3436</v>
      </c>
      <c r="L1948" s="103" t="s">
        <v>794</v>
      </c>
    </row>
    <row r="1949" spans="1:12" x14ac:dyDescent="0.2">
      <c r="A1949" s="104">
        <v>45807</v>
      </c>
      <c r="B1949" s="105" t="s">
        <v>7094</v>
      </c>
      <c r="C1949" s="105" t="s">
        <v>775</v>
      </c>
      <c r="D1949" s="105" t="s">
        <v>7095</v>
      </c>
      <c r="E1949" s="106">
        <v>626370</v>
      </c>
      <c r="F1949" s="107" t="s">
        <v>156</v>
      </c>
      <c r="G1949" s="106">
        <v>50110</v>
      </c>
      <c r="H1949" s="106">
        <v>676480</v>
      </c>
      <c r="I1949" s="105" t="s">
        <v>3434</v>
      </c>
      <c r="J1949" s="105" t="s">
        <v>3435</v>
      </c>
      <c r="K1949" s="105" t="s">
        <v>3436</v>
      </c>
      <c r="L1949" s="103" t="s">
        <v>794</v>
      </c>
    </row>
    <row r="1950" spans="1:12" x14ac:dyDescent="0.2">
      <c r="A1950" s="104">
        <v>45807</v>
      </c>
      <c r="B1950" s="105" t="s">
        <v>7096</v>
      </c>
      <c r="C1950" s="105" t="s">
        <v>775</v>
      </c>
      <c r="D1950" s="105" t="s">
        <v>7097</v>
      </c>
      <c r="E1950" s="106">
        <v>230760</v>
      </c>
      <c r="F1950" s="107" t="s">
        <v>156</v>
      </c>
      <c r="G1950" s="106">
        <v>18461</v>
      </c>
      <c r="H1950" s="106">
        <v>249221</v>
      </c>
      <c r="I1950" s="105" t="s">
        <v>3434</v>
      </c>
      <c r="J1950" s="105" t="s">
        <v>3435</v>
      </c>
      <c r="K1950" s="105" t="s">
        <v>3436</v>
      </c>
      <c r="L1950" s="103" t="s">
        <v>794</v>
      </c>
    </row>
    <row r="1951" spans="1:12" x14ac:dyDescent="0.2">
      <c r="A1951" s="104">
        <v>45807</v>
      </c>
      <c r="B1951" s="105" t="s">
        <v>7098</v>
      </c>
      <c r="C1951" s="105" t="s">
        <v>775</v>
      </c>
      <c r="D1951" s="105" t="s">
        <v>7099</v>
      </c>
      <c r="E1951" s="106">
        <v>543945</v>
      </c>
      <c r="F1951" s="107" t="s">
        <v>156</v>
      </c>
      <c r="G1951" s="106">
        <v>43516</v>
      </c>
      <c r="H1951" s="106">
        <v>587461</v>
      </c>
      <c r="I1951" s="105" t="s">
        <v>3434</v>
      </c>
      <c r="J1951" s="105" t="s">
        <v>3435</v>
      </c>
      <c r="K1951" s="105" t="s">
        <v>3436</v>
      </c>
      <c r="L1951" s="103" t="s">
        <v>794</v>
      </c>
    </row>
    <row r="1952" spans="1:12" x14ac:dyDescent="0.2">
      <c r="A1952" s="104">
        <v>45807</v>
      </c>
      <c r="B1952" s="105" t="s">
        <v>7100</v>
      </c>
      <c r="C1952" s="105" t="s">
        <v>775</v>
      </c>
      <c r="D1952" s="105" t="s">
        <v>7101</v>
      </c>
      <c r="E1952" s="106">
        <v>501096</v>
      </c>
      <c r="F1952" s="107" t="s">
        <v>156</v>
      </c>
      <c r="G1952" s="106">
        <v>40088</v>
      </c>
      <c r="H1952" s="106">
        <v>541184</v>
      </c>
      <c r="I1952" s="105" t="s">
        <v>3434</v>
      </c>
      <c r="J1952" s="105" t="s">
        <v>3435</v>
      </c>
      <c r="K1952" s="105" t="s">
        <v>3436</v>
      </c>
      <c r="L1952" s="103" t="s">
        <v>794</v>
      </c>
    </row>
    <row r="1953" spans="1:12" x14ac:dyDescent="0.2">
      <c r="A1953" s="104">
        <v>45808</v>
      </c>
      <c r="B1953" s="105" t="s">
        <v>7102</v>
      </c>
      <c r="C1953" s="105" t="s">
        <v>3991</v>
      </c>
      <c r="D1953" s="105" t="s">
        <v>7103</v>
      </c>
      <c r="E1953" s="106">
        <v>-250548</v>
      </c>
      <c r="F1953" s="107" t="s">
        <v>156</v>
      </c>
      <c r="G1953" s="106">
        <v>-20044</v>
      </c>
      <c r="H1953" s="106">
        <v>-270592</v>
      </c>
      <c r="I1953" s="105" t="s">
        <v>3434</v>
      </c>
      <c r="J1953" s="105" t="s">
        <v>3435</v>
      </c>
      <c r="K1953" s="105" t="s">
        <v>3436</v>
      </c>
      <c r="L1953" s="103" t="s">
        <v>794</v>
      </c>
    </row>
    <row r="1954" spans="1:12" x14ac:dyDescent="0.2">
      <c r="A1954" s="104">
        <v>45808</v>
      </c>
      <c r="B1954" s="105" t="s">
        <v>7104</v>
      </c>
      <c r="C1954" s="105" t="s">
        <v>3991</v>
      </c>
      <c r="D1954" s="105" t="s">
        <v>7105</v>
      </c>
      <c r="E1954" s="106">
        <v>-263730</v>
      </c>
      <c r="F1954" s="107" t="s">
        <v>156</v>
      </c>
      <c r="G1954" s="106">
        <v>-21098</v>
      </c>
      <c r="H1954" s="106">
        <v>-284828</v>
      </c>
      <c r="I1954" s="105" t="s">
        <v>3434</v>
      </c>
      <c r="J1954" s="105" t="s">
        <v>3435</v>
      </c>
      <c r="K1954" s="105" t="s">
        <v>3436</v>
      </c>
      <c r="L1954" s="103" t="s">
        <v>794</v>
      </c>
    </row>
    <row r="1955" spans="1:12" x14ac:dyDescent="0.2">
      <c r="A1955" s="104">
        <v>45808</v>
      </c>
      <c r="B1955" s="105" t="s">
        <v>7106</v>
      </c>
      <c r="C1955" s="105" t="s">
        <v>3991</v>
      </c>
      <c r="D1955" s="105" t="s">
        <v>7107</v>
      </c>
      <c r="E1955" s="106">
        <v>-187911</v>
      </c>
      <c r="F1955" s="107" t="s">
        <v>156</v>
      </c>
      <c r="G1955" s="106">
        <v>-15033</v>
      </c>
      <c r="H1955" s="106">
        <v>-202944</v>
      </c>
      <c r="I1955" s="105" t="s">
        <v>3434</v>
      </c>
      <c r="J1955" s="105" t="s">
        <v>3435</v>
      </c>
      <c r="K1955" s="105" t="s">
        <v>3436</v>
      </c>
      <c r="L1955" s="103" t="s">
        <v>794</v>
      </c>
    </row>
    <row r="1956" spans="1:12" x14ac:dyDescent="0.2">
      <c r="A1956" s="104">
        <v>45808</v>
      </c>
      <c r="B1956" s="105" t="s">
        <v>7108</v>
      </c>
      <c r="C1956" s="105" t="s">
        <v>3991</v>
      </c>
      <c r="D1956" s="105" t="s">
        <v>7109</v>
      </c>
      <c r="E1956" s="106">
        <v>-85713</v>
      </c>
      <c r="F1956" s="107" t="s">
        <v>156</v>
      </c>
      <c r="G1956" s="106">
        <v>-6857</v>
      </c>
      <c r="H1956" s="106">
        <v>-92570</v>
      </c>
      <c r="I1956" s="105" t="s">
        <v>3434</v>
      </c>
      <c r="J1956" s="105" t="s">
        <v>3435</v>
      </c>
      <c r="K1956" s="105" t="s">
        <v>3436</v>
      </c>
      <c r="L1956" s="103" t="s">
        <v>794</v>
      </c>
    </row>
    <row r="1957" spans="1:12" x14ac:dyDescent="0.2">
      <c r="A1957" s="104">
        <v>45808</v>
      </c>
      <c r="B1957" s="105" t="s">
        <v>7110</v>
      </c>
      <c r="C1957" s="105" t="s">
        <v>3991</v>
      </c>
      <c r="D1957" s="105" t="s">
        <v>7111</v>
      </c>
      <c r="E1957" s="106">
        <v>-62637</v>
      </c>
      <c r="F1957" s="107" t="s">
        <v>156</v>
      </c>
      <c r="G1957" s="106">
        <v>-5011</v>
      </c>
      <c r="H1957" s="106">
        <v>-67648</v>
      </c>
      <c r="I1957" s="105" t="s">
        <v>3434</v>
      </c>
      <c r="J1957" s="105" t="s">
        <v>3435</v>
      </c>
      <c r="K1957" s="105" t="s">
        <v>3436</v>
      </c>
      <c r="L1957" s="103" t="s">
        <v>794</v>
      </c>
    </row>
    <row r="1958" spans="1:12" x14ac:dyDescent="0.2">
      <c r="A1958" s="104">
        <v>45808</v>
      </c>
      <c r="B1958" s="105" t="s">
        <v>7112</v>
      </c>
      <c r="C1958" s="105" t="s">
        <v>3991</v>
      </c>
      <c r="D1958" s="105" t="s">
        <v>7113</v>
      </c>
      <c r="E1958" s="106">
        <v>-62637</v>
      </c>
      <c r="F1958" s="107" t="s">
        <v>156</v>
      </c>
      <c r="G1958" s="106">
        <v>-5011</v>
      </c>
      <c r="H1958" s="106">
        <v>-67648</v>
      </c>
      <c r="I1958" s="105" t="s">
        <v>3434</v>
      </c>
      <c r="J1958" s="105" t="s">
        <v>3435</v>
      </c>
      <c r="K1958" s="105" t="s">
        <v>3436</v>
      </c>
      <c r="L1958" s="103" t="s">
        <v>794</v>
      </c>
    </row>
    <row r="1959" spans="1:12" x14ac:dyDescent="0.2">
      <c r="A1959" s="104">
        <v>45808</v>
      </c>
      <c r="B1959" s="105" t="s">
        <v>7114</v>
      </c>
      <c r="C1959" s="105" t="s">
        <v>3991</v>
      </c>
      <c r="D1959" s="105" t="s">
        <v>7115</v>
      </c>
      <c r="E1959" s="106">
        <v>-125274</v>
      </c>
      <c r="F1959" s="107" t="s">
        <v>156</v>
      </c>
      <c r="G1959" s="106">
        <v>-10022</v>
      </c>
      <c r="H1959" s="106">
        <v>-135296</v>
      </c>
      <c r="I1959" s="105" t="s">
        <v>3434</v>
      </c>
      <c r="J1959" s="105" t="s">
        <v>3435</v>
      </c>
      <c r="K1959" s="105" t="s">
        <v>3436</v>
      </c>
      <c r="L1959" s="103" t="s">
        <v>794</v>
      </c>
    </row>
    <row r="1960" spans="1:12" x14ac:dyDescent="0.2">
      <c r="A1960" s="104">
        <v>45808</v>
      </c>
      <c r="B1960" s="105" t="s">
        <v>7116</v>
      </c>
      <c r="C1960" s="105" t="s">
        <v>3991</v>
      </c>
      <c r="D1960" s="105" t="s">
        <v>7117</v>
      </c>
      <c r="E1960" s="106">
        <v>-250548</v>
      </c>
      <c r="F1960" s="107" t="s">
        <v>156</v>
      </c>
      <c r="G1960" s="106">
        <v>-20044</v>
      </c>
      <c r="H1960" s="106">
        <v>-270592</v>
      </c>
      <c r="I1960" s="105" t="s">
        <v>3434</v>
      </c>
      <c r="J1960" s="105" t="s">
        <v>3435</v>
      </c>
      <c r="K1960" s="105" t="s">
        <v>3436</v>
      </c>
      <c r="L1960" s="103" t="s">
        <v>794</v>
      </c>
    </row>
    <row r="1961" spans="1:12" x14ac:dyDescent="0.2">
      <c r="A1961" s="104">
        <v>45808</v>
      </c>
      <c r="B1961" s="105" t="s">
        <v>7118</v>
      </c>
      <c r="C1961" s="105" t="s">
        <v>3991</v>
      </c>
      <c r="D1961" s="105" t="s">
        <v>7119</v>
      </c>
      <c r="E1961" s="106">
        <v>-125274</v>
      </c>
      <c r="F1961" s="107" t="s">
        <v>156</v>
      </c>
      <c r="G1961" s="106">
        <v>-10022</v>
      </c>
      <c r="H1961" s="106">
        <v>-135296</v>
      </c>
      <c r="I1961" s="105" t="s">
        <v>3434</v>
      </c>
      <c r="J1961" s="105" t="s">
        <v>3435</v>
      </c>
      <c r="K1961" s="105" t="s">
        <v>3436</v>
      </c>
      <c r="L1961" s="103" t="s">
        <v>794</v>
      </c>
    </row>
    <row r="1962" spans="1:12" x14ac:dyDescent="0.2">
      <c r="A1962" s="104">
        <v>45810</v>
      </c>
      <c r="B1962" s="105" t="s">
        <v>7120</v>
      </c>
      <c r="C1962" s="105" t="s">
        <v>775</v>
      </c>
      <c r="D1962" s="105" t="s">
        <v>7121</v>
      </c>
      <c r="E1962" s="106">
        <v>230760</v>
      </c>
      <c r="F1962" s="107" t="s">
        <v>156</v>
      </c>
      <c r="G1962" s="106">
        <v>18461</v>
      </c>
      <c r="H1962" s="106">
        <v>249221</v>
      </c>
      <c r="I1962" s="105" t="s">
        <v>3434</v>
      </c>
      <c r="J1962" s="105" t="s">
        <v>3435</v>
      </c>
      <c r="K1962" s="105" t="s">
        <v>3436</v>
      </c>
      <c r="L1962" s="103" t="s">
        <v>796</v>
      </c>
    </row>
    <row r="1963" spans="1:12" x14ac:dyDescent="0.2">
      <c r="A1963" s="104">
        <v>45810</v>
      </c>
      <c r="B1963" s="105" t="s">
        <v>7122</v>
      </c>
      <c r="C1963" s="105" t="s">
        <v>775</v>
      </c>
      <c r="D1963" s="105" t="s">
        <v>7123</v>
      </c>
      <c r="E1963" s="106">
        <v>774705</v>
      </c>
      <c r="F1963" s="107" t="s">
        <v>156</v>
      </c>
      <c r="G1963" s="106">
        <v>61976</v>
      </c>
      <c r="H1963" s="106">
        <v>836681</v>
      </c>
      <c r="I1963" s="105" t="s">
        <v>3434</v>
      </c>
      <c r="J1963" s="105" t="s">
        <v>3435</v>
      </c>
      <c r="K1963" s="105" t="s">
        <v>3436</v>
      </c>
      <c r="L1963" s="103" t="s">
        <v>796</v>
      </c>
    </row>
    <row r="1964" spans="1:12" x14ac:dyDescent="0.2">
      <c r="A1964" s="104">
        <v>45810</v>
      </c>
      <c r="B1964" s="105" t="s">
        <v>7124</v>
      </c>
      <c r="C1964" s="105" t="s">
        <v>775</v>
      </c>
      <c r="D1964" s="105" t="s">
        <v>7125</v>
      </c>
      <c r="E1964" s="106">
        <v>606582</v>
      </c>
      <c r="F1964" s="107" t="s">
        <v>156</v>
      </c>
      <c r="G1964" s="106">
        <v>48527</v>
      </c>
      <c r="H1964" s="106">
        <v>655109</v>
      </c>
      <c r="I1964" s="105" t="s">
        <v>3434</v>
      </c>
      <c r="J1964" s="105" t="s">
        <v>3435</v>
      </c>
      <c r="K1964" s="105" t="s">
        <v>3436</v>
      </c>
      <c r="L1964" s="103" t="s">
        <v>796</v>
      </c>
    </row>
    <row r="1965" spans="1:12" x14ac:dyDescent="0.2">
      <c r="A1965" s="104">
        <v>45810</v>
      </c>
      <c r="B1965" s="105" t="s">
        <v>7126</v>
      </c>
      <c r="C1965" s="105" t="s">
        <v>775</v>
      </c>
      <c r="D1965" s="105" t="s">
        <v>7127</v>
      </c>
      <c r="E1965" s="106">
        <v>1598880</v>
      </c>
      <c r="F1965" s="107" t="s">
        <v>156</v>
      </c>
      <c r="G1965" s="106">
        <v>127910</v>
      </c>
      <c r="H1965" s="106">
        <v>1726790</v>
      </c>
      <c r="I1965" s="105" t="s">
        <v>3418</v>
      </c>
      <c r="J1965" s="105" t="s">
        <v>3419</v>
      </c>
      <c r="K1965" s="105" t="s">
        <v>3420</v>
      </c>
      <c r="L1965" s="103" t="s">
        <v>796</v>
      </c>
    </row>
    <row r="1966" spans="1:12" x14ac:dyDescent="0.2">
      <c r="A1966" s="104">
        <v>45810</v>
      </c>
      <c r="B1966" s="105" t="s">
        <v>7128</v>
      </c>
      <c r="C1966" s="105" t="s">
        <v>775</v>
      </c>
      <c r="D1966" s="105" t="s">
        <v>7129</v>
      </c>
      <c r="E1966" s="106">
        <v>1285695</v>
      </c>
      <c r="F1966" s="107" t="s">
        <v>156</v>
      </c>
      <c r="G1966" s="106">
        <v>102856</v>
      </c>
      <c r="H1966" s="106">
        <v>1388551</v>
      </c>
      <c r="I1966" s="105" t="s">
        <v>3795</v>
      </c>
      <c r="J1966" s="105" t="s">
        <v>3534</v>
      </c>
      <c r="K1966" s="105" t="s">
        <v>3796</v>
      </c>
      <c r="L1966" s="103" t="s">
        <v>796</v>
      </c>
    </row>
    <row r="1967" spans="1:12" x14ac:dyDescent="0.2">
      <c r="A1967" s="104">
        <v>45810</v>
      </c>
      <c r="B1967" s="105" t="s">
        <v>7130</v>
      </c>
      <c r="C1967" s="105" t="s">
        <v>775</v>
      </c>
      <c r="D1967" s="105" t="s">
        <v>7131</v>
      </c>
      <c r="E1967" s="106">
        <v>1078011</v>
      </c>
      <c r="F1967" s="107" t="s">
        <v>156</v>
      </c>
      <c r="G1967" s="106">
        <v>86241</v>
      </c>
      <c r="H1967" s="106">
        <v>1164252</v>
      </c>
      <c r="I1967" s="105" t="s">
        <v>3527</v>
      </c>
      <c r="J1967" s="105" t="s">
        <v>3426</v>
      </c>
      <c r="K1967" s="105" t="s">
        <v>3528</v>
      </c>
      <c r="L1967" s="103" t="s">
        <v>796</v>
      </c>
    </row>
    <row r="1968" spans="1:12" x14ac:dyDescent="0.2">
      <c r="A1968" s="104">
        <v>45810</v>
      </c>
      <c r="B1968" s="105" t="s">
        <v>7132</v>
      </c>
      <c r="C1968" s="105" t="s">
        <v>775</v>
      </c>
      <c r="D1968" s="105" t="s">
        <v>7133</v>
      </c>
      <c r="E1968" s="106">
        <v>501096</v>
      </c>
      <c r="F1968" s="107" t="s">
        <v>156</v>
      </c>
      <c r="G1968" s="106">
        <v>40088</v>
      </c>
      <c r="H1968" s="106">
        <v>541184</v>
      </c>
      <c r="I1968" s="105" t="s">
        <v>3434</v>
      </c>
      <c r="J1968" s="105" t="s">
        <v>3435</v>
      </c>
      <c r="K1968" s="105" t="s">
        <v>3436</v>
      </c>
      <c r="L1968" s="103" t="s">
        <v>796</v>
      </c>
    </row>
    <row r="1969" spans="1:12" x14ac:dyDescent="0.2">
      <c r="A1969" s="104">
        <v>45810</v>
      </c>
      <c r="B1969" s="105" t="s">
        <v>7134</v>
      </c>
      <c r="C1969" s="105" t="s">
        <v>775</v>
      </c>
      <c r="D1969" s="105" t="s">
        <v>7135</v>
      </c>
      <c r="E1969" s="106">
        <v>857130</v>
      </c>
      <c r="F1969" s="107" t="s">
        <v>156</v>
      </c>
      <c r="G1969" s="106">
        <v>68570</v>
      </c>
      <c r="H1969" s="106">
        <v>925700</v>
      </c>
      <c r="I1969" s="105" t="s">
        <v>3434</v>
      </c>
      <c r="J1969" s="105" t="s">
        <v>3435</v>
      </c>
      <c r="K1969" s="105" t="s">
        <v>3436</v>
      </c>
      <c r="L1969" s="103" t="s">
        <v>796</v>
      </c>
    </row>
    <row r="1970" spans="1:12" x14ac:dyDescent="0.2">
      <c r="A1970" s="104">
        <v>45810</v>
      </c>
      <c r="B1970" s="105" t="s">
        <v>7136</v>
      </c>
      <c r="C1970" s="105" t="s">
        <v>775</v>
      </c>
      <c r="D1970" s="105" t="s">
        <v>7137</v>
      </c>
      <c r="E1970" s="106">
        <v>857130</v>
      </c>
      <c r="F1970" s="107" t="s">
        <v>156</v>
      </c>
      <c r="G1970" s="106">
        <v>68570</v>
      </c>
      <c r="H1970" s="106">
        <v>925700</v>
      </c>
      <c r="I1970" s="105" t="s">
        <v>3434</v>
      </c>
      <c r="J1970" s="105" t="s">
        <v>3435</v>
      </c>
      <c r="K1970" s="105" t="s">
        <v>3436</v>
      </c>
      <c r="L1970" s="103" t="s">
        <v>796</v>
      </c>
    </row>
    <row r="1971" spans="1:12" x14ac:dyDescent="0.2">
      <c r="A1971" s="104">
        <v>45810</v>
      </c>
      <c r="B1971" s="105" t="s">
        <v>7138</v>
      </c>
      <c r="C1971" s="105" t="s">
        <v>775</v>
      </c>
      <c r="D1971" s="105" t="s">
        <v>7139</v>
      </c>
      <c r="E1971" s="106">
        <v>230760</v>
      </c>
      <c r="F1971" s="107" t="s">
        <v>156</v>
      </c>
      <c r="G1971" s="106">
        <v>18461</v>
      </c>
      <c r="H1971" s="106">
        <v>249221</v>
      </c>
      <c r="I1971" s="105" t="s">
        <v>3434</v>
      </c>
      <c r="J1971" s="105" t="s">
        <v>3435</v>
      </c>
      <c r="K1971" s="105" t="s">
        <v>3436</v>
      </c>
      <c r="L1971" s="103" t="s">
        <v>796</v>
      </c>
    </row>
    <row r="1972" spans="1:12" x14ac:dyDescent="0.2">
      <c r="A1972" s="104">
        <v>45810</v>
      </c>
      <c r="B1972" s="105" t="s">
        <v>7140</v>
      </c>
      <c r="C1972" s="105" t="s">
        <v>775</v>
      </c>
      <c r="D1972" s="105" t="s">
        <v>7141</v>
      </c>
      <c r="E1972" s="106">
        <v>230760</v>
      </c>
      <c r="F1972" s="107" t="s">
        <v>156</v>
      </c>
      <c r="G1972" s="106">
        <v>18461</v>
      </c>
      <c r="H1972" s="106">
        <v>249221</v>
      </c>
      <c r="I1972" s="105" t="s">
        <v>3434</v>
      </c>
      <c r="J1972" s="105" t="s">
        <v>3435</v>
      </c>
      <c r="K1972" s="105" t="s">
        <v>3436</v>
      </c>
      <c r="L1972" s="103" t="s">
        <v>796</v>
      </c>
    </row>
    <row r="1973" spans="1:12" x14ac:dyDescent="0.2">
      <c r="A1973" s="104">
        <v>45810</v>
      </c>
      <c r="B1973" s="105" t="s">
        <v>7142</v>
      </c>
      <c r="C1973" s="105" t="s">
        <v>775</v>
      </c>
      <c r="D1973" s="105" t="s">
        <v>7143</v>
      </c>
      <c r="E1973" s="106">
        <v>230760</v>
      </c>
      <c r="F1973" s="107" t="s">
        <v>156</v>
      </c>
      <c r="G1973" s="106">
        <v>18461</v>
      </c>
      <c r="H1973" s="106">
        <v>249221</v>
      </c>
      <c r="I1973" s="105" t="s">
        <v>3434</v>
      </c>
      <c r="J1973" s="105" t="s">
        <v>3435</v>
      </c>
      <c r="K1973" s="105" t="s">
        <v>3436</v>
      </c>
      <c r="L1973" s="103" t="s">
        <v>796</v>
      </c>
    </row>
    <row r="1974" spans="1:12" x14ac:dyDescent="0.2">
      <c r="A1974" s="104">
        <v>45810</v>
      </c>
      <c r="B1974" s="105" t="s">
        <v>7144</v>
      </c>
      <c r="C1974" s="105" t="s">
        <v>775</v>
      </c>
      <c r="D1974" s="105" t="s">
        <v>7145</v>
      </c>
      <c r="E1974" s="106">
        <v>230760</v>
      </c>
      <c r="F1974" s="107" t="s">
        <v>156</v>
      </c>
      <c r="G1974" s="106">
        <v>18461</v>
      </c>
      <c r="H1974" s="106">
        <v>249221</v>
      </c>
      <c r="I1974" s="105" t="s">
        <v>3434</v>
      </c>
      <c r="J1974" s="105" t="s">
        <v>3435</v>
      </c>
      <c r="K1974" s="105" t="s">
        <v>3436</v>
      </c>
      <c r="L1974" s="103" t="s">
        <v>796</v>
      </c>
    </row>
    <row r="1975" spans="1:12" x14ac:dyDescent="0.2">
      <c r="A1975" s="104">
        <v>45810</v>
      </c>
      <c r="B1975" s="105" t="s">
        <v>7146</v>
      </c>
      <c r="C1975" s="105" t="s">
        <v>775</v>
      </c>
      <c r="D1975" s="105" t="s">
        <v>7147</v>
      </c>
      <c r="E1975" s="106">
        <v>184608</v>
      </c>
      <c r="F1975" s="107" t="s">
        <v>156</v>
      </c>
      <c r="G1975" s="106">
        <v>14769</v>
      </c>
      <c r="H1975" s="106">
        <v>199377</v>
      </c>
      <c r="I1975" s="105" t="s">
        <v>3434</v>
      </c>
      <c r="J1975" s="105" t="s">
        <v>3435</v>
      </c>
      <c r="K1975" s="105" t="s">
        <v>3436</v>
      </c>
      <c r="L1975" s="103" t="s">
        <v>796</v>
      </c>
    </row>
    <row r="1976" spans="1:12" x14ac:dyDescent="0.2">
      <c r="A1976" s="104">
        <v>45810</v>
      </c>
      <c r="B1976" s="105" t="s">
        <v>7148</v>
      </c>
      <c r="C1976" s="105" t="s">
        <v>775</v>
      </c>
      <c r="D1976" s="105" t="s">
        <v>7149</v>
      </c>
      <c r="E1976" s="106">
        <v>230760</v>
      </c>
      <c r="F1976" s="107" t="s">
        <v>156</v>
      </c>
      <c r="G1976" s="106">
        <v>18461</v>
      </c>
      <c r="H1976" s="106">
        <v>249221</v>
      </c>
      <c r="I1976" s="105" t="s">
        <v>3434</v>
      </c>
      <c r="J1976" s="105" t="s">
        <v>3435</v>
      </c>
      <c r="K1976" s="105" t="s">
        <v>3436</v>
      </c>
      <c r="L1976" s="103" t="s">
        <v>796</v>
      </c>
    </row>
    <row r="1977" spans="1:12" x14ac:dyDescent="0.2">
      <c r="A1977" s="104">
        <v>45810</v>
      </c>
      <c r="B1977" s="105" t="s">
        <v>7150</v>
      </c>
      <c r="C1977" s="105" t="s">
        <v>775</v>
      </c>
      <c r="D1977" s="105" t="s">
        <v>7151</v>
      </c>
      <c r="E1977" s="106">
        <v>184608</v>
      </c>
      <c r="F1977" s="107" t="s">
        <v>156</v>
      </c>
      <c r="G1977" s="106">
        <v>14769</v>
      </c>
      <c r="H1977" s="106">
        <v>199377</v>
      </c>
      <c r="I1977" s="105" t="s">
        <v>3434</v>
      </c>
      <c r="J1977" s="105" t="s">
        <v>3435</v>
      </c>
      <c r="K1977" s="105" t="s">
        <v>3436</v>
      </c>
      <c r="L1977" s="103" t="s">
        <v>796</v>
      </c>
    </row>
    <row r="1978" spans="1:12" x14ac:dyDescent="0.2">
      <c r="A1978" s="104">
        <v>45810</v>
      </c>
      <c r="B1978" s="105" t="s">
        <v>7152</v>
      </c>
      <c r="C1978" s="105" t="s">
        <v>775</v>
      </c>
      <c r="D1978" s="105" t="s">
        <v>7153</v>
      </c>
      <c r="E1978" s="106">
        <v>276912</v>
      </c>
      <c r="F1978" s="107" t="s">
        <v>156</v>
      </c>
      <c r="G1978" s="106">
        <v>22153</v>
      </c>
      <c r="H1978" s="106">
        <v>299065</v>
      </c>
      <c r="I1978" s="105" t="s">
        <v>3434</v>
      </c>
      <c r="J1978" s="105" t="s">
        <v>3435</v>
      </c>
      <c r="K1978" s="105" t="s">
        <v>3436</v>
      </c>
      <c r="L1978" s="103" t="s">
        <v>796</v>
      </c>
    </row>
    <row r="1979" spans="1:12" x14ac:dyDescent="0.2">
      <c r="A1979" s="104">
        <v>45810</v>
      </c>
      <c r="B1979" s="105" t="s">
        <v>7154</v>
      </c>
      <c r="C1979" s="105" t="s">
        <v>775</v>
      </c>
      <c r="D1979" s="105" t="s">
        <v>7155</v>
      </c>
      <c r="E1979" s="106">
        <v>731856</v>
      </c>
      <c r="F1979" s="107" t="s">
        <v>156</v>
      </c>
      <c r="G1979" s="106">
        <v>58548</v>
      </c>
      <c r="H1979" s="106">
        <v>790404</v>
      </c>
      <c r="I1979" s="105" t="s">
        <v>3434</v>
      </c>
      <c r="J1979" s="105" t="s">
        <v>3435</v>
      </c>
      <c r="K1979" s="105" t="s">
        <v>3436</v>
      </c>
      <c r="L1979" s="103" t="s">
        <v>796</v>
      </c>
    </row>
    <row r="1980" spans="1:12" x14ac:dyDescent="0.2">
      <c r="A1980" s="104">
        <v>45810</v>
      </c>
      <c r="B1980" s="105" t="s">
        <v>7156</v>
      </c>
      <c r="C1980" s="105" t="s">
        <v>775</v>
      </c>
      <c r="D1980" s="105" t="s">
        <v>7157</v>
      </c>
      <c r="E1980" s="106">
        <v>626370</v>
      </c>
      <c r="F1980" s="107" t="s">
        <v>156</v>
      </c>
      <c r="G1980" s="106">
        <v>50110</v>
      </c>
      <c r="H1980" s="106">
        <v>676480</v>
      </c>
      <c r="I1980" s="105" t="s">
        <v>3434</v>
      </c>
      <c r="J1980" s="105" t="s">
        <v>3435</v>
      </c>
      <c r="K1980" s="105" t="s">
        <v>3436</v>
      </c>
      <c r="L1980" s="103" t="s">
        <v>796</v>
      </c>
    </row>
    <row r="1981" spans="1:12" x14ac:dyDescent="0.2">
      <c r="A1981" s="104">
        <v>45810</v>
      </c>
      <c r="B1981" s="105" t="s">
        <v>7158</v>
      </c>
      <c r="C1981" s="105" t="s">
        <v>775</v>
      </c>
      <c r="D1981" s="105" t="s">
        <v>7159</v>
      </c>
      <c r="E1981" s="106">
        <v>461535</v>
      </c>
      <c r="F1981" s="107" t="s">
        <v>156</v>
      </c>
      <c r="G1981" s="106">
        <v>36923</v>
      </c>
      <c r="H1981" s="106">
        <v>498458</v>
      </c>
      <c r="I1981" s="105" t="s">
        <v>3434</v>
      </c>
      <c r="J1981" s="105" t="s">
        <v>3435</v>
      </c>
      <c r="K1981" s="105" t="s">
        <v>3436</v>
      </c>
      <c r="L1981" s="103" t="s">
        <v>796</v>
      </c>
    </row>
    <row r="1982" spans="1:12" x14ac:dyDescent="0.2">
      <c r="A1982" s="104">
        <v>45810</v>
      </c>
      <c r="B1982" s="105" t="s">
        <v>7160</v>
      </c>
      <c r="C1982" s="105" t="s">
        <v>775</v>
      </c>
      <c r="D1982" s="105" t="s">
        <v>7161</v>
      </c>
      <c r="E1982" s="106">
        <v>514278</v>
      </c>
      <c r="F1982" s="107" t="s">
        <v>156</v>
      </c>
      <c r="G1982" s="106">
        <v>41142</v>
      </c>
      <c r="H1982" s="106">
        <v>555420</v>
      </c>
      <c r="I1982" s="105" t="s">
        <v>3434</v>
      </c>
      <c r="J1982" s="105" t="s">
        <v>3435</v>
      </c>
      <c r="K1982" s="105" t="s">
        <v>3436</v>
      </c>
      <c r="L1982" s="103" t="s">
        <v>796</v>
      </c>
    </row>
    <row r="1983" spans="1:12" x14ac:dyDescent="0.2">
      <c r="A1983" s="104">
        <v>45810</v>
      </c>
      <c r="B1983" s="105" t="s">
        <v>7162</v>
      </c>
      <c r="C1983" s="105" t="s">
        <v>775</v>
      </c>
      <c r="D1983" s="105" t="s">
        <v>7163</v>
      </c>
      <c r="E1983" s="106">
        <v>428565</v>
      </c>
      <c r="F1983" s="107" t="s">
        <v>156</v>
      </c>
      <c r="G1983" s="106">
        <v>34285</v>
      </c>
      <c r="H1983" s="106">
        <v>462850</v>
      </c>
      <c r="I1983" s="105" t="s">
        <v>3434</v>
      </c>
      <c r="J1983" s="105" t="s">
        <v>3435</v>
      </c>
      <c r="K1983" s="105" t="s">
        <v>3436</v>
      </c>
      <c r="L1983" s="103" t="s">
        <v>796</v>
      </c>
    </row>
    <row r="1984" spans="1:12" x14ac:dyDescent="0.2">
      <c r="A1984" s="104">
        <v>45810</v>
      </c>
      <c r="B1984" s="105" t="s">
        <v>7164</v>
      </c>
      <c r="C1984" s="105" t="s">
        <v>775</v>
      </c>
      <c r="D1984" s="105" t="s">
        <v>7165</v>
      </c>
      <c r="E1984" s="106">
        <v>230760</v>
      </c>
      <c r="F1984" s="107" t="s">
        <v>156</v>
      </c>
      <c r="G1984" s="106">
        <v>18461</v>
      </c>
      <c r="H1984" s="106">
        <v>249221</v>
      </c>
      <c r="I1984" s="105" t="s">
        <v>3434</v>
      </c>
      <c r="J1984" s="105" t="s">
        <v>3435</v>
      </c>
      <c r="K1984" s="105" t="s">
        <v>3436</v>
      </c>
      <c r="L1984" s="103" t="s">
        <v>796</v>
      </c>
    </row>
    <row r="1985" spans="1:12" x14ac:dyDescent="0.2">
      <c r="A1985" s="104">
        <v>45810</v>
      </c>
      <c r="B1985" s="105" t="s">
        <v>7166</v>
      </c>
      <c r="C1985" s="105" t="s">
        <v>775</v>
      </c>
      <c r="D1985" s="105" t="s">
        <v>7167</v>
      </c>
      <c r="E1985" s="106">
        <v>230760</v>
      </c>
      <c r="F1985" s="107" t="s">
        <v>156</v>
      </c>
      <c r="G1985" s="106">
        <v>18461</v>
      </c>
      <c r="H1985" s="106">
        <v>249221</v>
      </c>
      <c r="I1985" s="105" t="s">
        <v>3434</v>
      </c>
      <c r="J1985" s="105" t="s">
        <v>3435</v>
      </c>
      <c r="K1985" s="105" t="s">
        <v>3436</v>
      </c>
      <c r="L1985" s="103" t="s">
        <v>796</v>
      </c>
    </row>
    <row r="1986" spans="1:12" x14ac:dyDescent="0.2">
      <c r="A1986" s="104">
        <v>45810</v>
      </c>
      <c r="B1986" s="105" t="s">
        <v>7168</v>
      </c>
      <c r="C1986" s="105" t="s">
        <v>775</v>
      </c>
      <c r="D1986" s="105" t="s">
        <v>7169</v>
      </c>
      <c r="E1986" s="106">
        <v>543945</v>
      </c>
      <c r="F1986" s="107" t="s">
        <v>156</v>
      </c>
      <c r="G1986" s="106">
        <v>43516</v>
      </c>
      <c r="H1986" s="106">
        <v>587461</v>
      </c>
      <c r="I1986" s="105" t="s">
        <v>3434</v>
      </c>
      <c r="J1986" s="105" t="s">
        <v>3435</v>
      </c>
      <c r="K1986" s="105" t="s">
        <v>3436</v>
      </c>
      <c r="L1986" s="103" t="s">
        <v>796</v>
      </c>
    </row>
    <row r="1987" spans="1:12" x14ac:dyDescent="0.2">
      <c r="A1987" s="104">
        <v>45810</v>
      </c>
      <c r="B1987" s="105" t="s">
        <v>7170</v>
      </c>
      <c r="C1987" s="105" t="s">
        <v>775</v>
      </c>
      <c r="D1987" s="105" t="s">
        <v>7171</v>
      </c>
      <c r="E1987" s="106">
        <v>230760</v>
      </c>
      <c r="F1987" s="107" t="s">
        <v>156</v>
      </c>
      <c r="G1987" s="106">
        <v>18461</v>
      </c>
      <c r="H1987" s="106">
        <v>249221</v>
      </c>
      <c r="I1987" s="105" t="s">
        <v>3434</v>
      </c>
      <c r="J1987" s="105" t="s">
        <v>3435</v>
      </c>
      <c r="K1987" s="105" t="s">
        <v>3436</v>
      </c>
      <c r="L1987" s="103" t="s">
        <v>796</v>
      </c>
    </row>
    <row r="1988" spans="1:12" x14ac:dyDescent="0.2">
      <c r="A1988" s="104">
        <v>45810</v>
      </c>
      <c r="B1988" s="105" t="s">
        <v>7172</v>
      </c>
      <c r="C1988" s="105" t="s">
        <v>775</v>
      </c>
      <c r="D1988" s="105" t="s">
        <v>7173</v>
      </c>
      <c r="E1988" s="106">
        <v>685704</v>
      </c>
      <c r="F1988" s="107" t="s">
        <v>156</v>
      </c>
      <c r="G1988" s="106">
        <v>54856</v>
      </c>
      <c r="H1988" s="106">
        <v>740560</v>
      </c>
      <c r="I1988" s="105" t="s">
        <v>3434</v>
      </c>
      <c r="J1988" s="105" t="s">
        <v>3435</v>
      </c>
      <c r="K1988" s="105" t="s">
        <v>3436</v>
      </c>
      <c r="L1988" s="103" t="s">
        <v>796</v>
      </c>
    </row>
    <row r="1989" spans="1:12" x14ac:dyDescent="0.2">
      <c r="A1989" s="104">
        <v>45810</v>
      </c>
      <c r="B1989" s="105" t="s">
        <v>7174</v>
      </c>
      <c r="C1989" s="105" t="s">
        <v>775</v>
      </c>
      <c r="D1989" s="105" t="s">
        <v>7175</v>
      </c>
      <c r="E1989" s="106">
        <v>389004</v>
      </c>
      <c r="F1989" s="107" t="s">
        <v>156</v>
      </c>
      <c r="G1989" s="106">
        <v>31120</v>
      </c>
      <c r="H1989" s="106">
        <v>420124</v>
      </c>
      <c r="I1989" s="105" t="s">
        <v>3434</v>
      </c>
      <c r="J1989" s="105" t="s">
        <v>3435</v>
      </c>
      <c r="K1989" s="105" t="s">
        <v>3436</v>
      </c>
      <c r="L1989" s="103" t="s">
        <v>796</v>
      </c>
    </row>
    <row r="1990" spans="1:12" x14ac:dyDescent="0.2">
      <c r="A1990" s="104">
        <v>45811</v>
      </c>
      <c r="B1990" s="105" t="s">
        <v>7176</v>
      </c>
      <c r="C1990" s="105" t="s">
        <v>775</v>
      </c>
      <c r="D1990" s="105" t="s">
        <v>7177</v>
      </c>
      <c r="E1990" s="106">
        <v>382413</v>
      </c>
      <c r="F1990" s="107" t="s">
        <v>156</v>
      </c>
      <c r="G1990" s="106">
        <v>30593</v>
      </c>
      <c r="H1990" s="106">
        <v>413006</v>
      </c>
      <c r="I1990" s="105" t="s">
        <v>3434</v>
      </c>
      <c r="J1990" s="105" t="s">
        <v>3435</v>
      </c>
      <c r="K1990" s="105" t="s">
        <v>3436</v>
      </c>
      <c r="L1990" s="103" t="s">
        <v>796</v>
      </c>
    </row>
    <row r="1991" spans="1:12" x14ac:dyDescent="0.2">
      <c r="A1991" s="104">
        <v>45811</v>
      </c>
      <c r="B1991" s="105" t="s">
        <v>7178</v>
      </c>
      <c r="C1991" s="105" t="s">
        <v>775</v>
      </c>
      <c r="D1991" s="105" t="s">
        <v>7179</v>
      </c>
      <c r="E1991" s="106">
        <v>230760</v>
      </c>
      <c r="F1991" s="107" t="s">
        <v>156</v>
      </c>
      <c r="G1991" s="106">
        <v>18461</v>
      </c>
      <c r="H1991" s="106">
        <v>249221</v>
      </c>
      <c r="I1991" s="105" t="s">
        <v>3434</v>
      </c>
      <c r="J1991" s="105" t="s">
        <v>3435</v>
      </c>
      <c r="K1991" s="105" t="s">
        <v>3436</v>
      </c>
      <c r="L1991" s="103" t="s">
        <v>796</v>
      </c>
    </row>
    <row r="1992" spans="1:12" x14ac:dyDescent="0.2">
      <c r="A1992" s="104">
        <v>45811</v>
      </c>
      <c r="B1992" s="105" t="s">
        <v>7180</v>
      </c>
      <c r="C1992" s="105" t="s">
        <v>775</v>
      </c>
      <c r="D1992" s="105" t="s">
        <v>7181</v>
      </c>
      <c r="E1992" s="106">
        <v>972510</v>
      </c>
      <c r="F1992" s="107" t="s">
        <v>156</v>
      </c>
      <c r="G1992" s="106">
        <v>77801</v>
      </c>
      <c r="H1992" s="106">
        <v>1050311</v>
      </c>
      <c r="I1992" s="105" t="s">
        <v>3434</v>
      </c>
      <c r="J1992" s="105" t="s">
        <v>3435</v>
      </c>
      <c r="K1992" s="105" t="s">
        <v>3436</v>
      </c>
      <c r="L1992" s="103" t="s">
        <v>796</v>
      </c>
    </row>
    <row r="1993" spans="1:12" x14ac:dyDescent="0.2">
      <c r="A1993" s="104">
        <v>45811</v>
      </c>
      <c r="B1993" s="105" t="s">
        <v>7182</v>
      </c>
      <c r="C1993" s="105" t="s">
        <v>775</v>
      </c>
      <c r="D1993" s="105" t="s">
        <v>7183</v>
      </c>
      <c r="E1993" s="106">
        <v>230760</v>
      </c>
      <c r="F1993" s="107" t="s">
        <v>156</v>
      </c>
      <c r="G1993" s="106">
        <v>18461</v>
      </c>
      <c r="H1993" s="106">
        <v>249221</v>
      </c>
      <c r="I1993" s="105" t="s">
        <v>3434</v>
      </c>
      <c r="J1993" s="105" t="s">
        <v>3435</v>
      </c>
      <c r="K1993" s="105" t="s">
        <v>3436</v>
      </c>
      <c r="L1993" s="103" t="s">
        <v>796</v>
      </c>
    </row>
    <row r="1994" spans="1:12" x14ac:dyDescent="0.2">
      <c r="A1994" s="104">
        <v>45811</v>
      </c>
      <c r="B1994" s="105" t="s">
        <v>7184</v>
      </c>
      <c r="C1994" s="105" t="s">
        <v>775</v>
      </c>
      <c r="D1994" s="105" t="s">
        <v>7185</v>
      </c>
      <c r="E1994" s="106">
        <v>365928</v>
      </c>
      <c r="F1994" s="107" t="s">
        <v>156</v>
      </c>
      <c r="G1994" s="106">
        <v>29274</v>
      </c>
      <c r="H1994" s="106">
        <v>395202</v>
      </c>
      <c r="I1994" s="105" t="s">
        <v>3434</v>
      </c>
      <c r="J1994" s="105" t="s">
        <v>3435</v>
      </c>
      <c r="K1994" s="105" t="s">
        <v>3436</v>
      </c>
      <c r="L1994" s="103" t="s">
        <v>796</v>
      </c>
    </row>
    <row r="1995" spans="1:12" x14ac:dyDescent="0.2">
      <c r="A1995" s="104">
        <v>45811</v>
      </c>
      <c r="B1995" s="105" t="s">
        <v>7186</v>
      </c>
      <c r="C1995" s="105" t="s">
        <v>775</v>
      </c>
      <c r="D1995" s="105" t="s">
        <v>7187</v>
      </c>
      <c r="E1995" s="106">
        <v>230760</v>
      </c>
      <c r="F1995" s="107" t="s">
        <v>156</v>
      </c>
      <c r="G1995" s="106">
        <v>18461</v>
      </c>
      <c r="H1995" s="106">
        <v>249221</v>
      </c>
      <c r="I1995" s="105" t="s">
        <v>3434</v>
      </c>
      <c r="J1995" s="105" t="s">
        <v>3435</v>
      </c>
      <c r="K1995" s="105" t="s">
        <v>3436</v>
      </c>
      <c r="L1995" s="103" t="s">
        <v>796</v>
      </c>
    </row>
    <row r="1996" spans="1:12" x14ac:dyDescent="0.2">
      <c r="A1996" s="104">
        <v>45811</v>
      </c>
      <c r="B1996" s="105" t="s">
        <v>7188</v>
      </c>
      <c r="C1996" s="105" t="s">
        <v>775</v>
      </c>
      <c r="D1996" s="105" t="s">
        <v>7189</v>
      </c>
      <c r="E1996" s="106">
        <v>346140</v>
      </c>
      <c r="F1996" s="107" t="s">
        <v>156</v>
      </c>
      <c r="G1996" s="106">
        <v>27691</v>
      </c>
      <c r="H1996" s="106">
        <v>373831</v>
      </c>
      <c r="I1996" s="105" t="s">
        <v>3434</v>
      </c>
      <c r="J1996" s="105" t="s">
        <v>3435</v>
      </c>
      <c r="K1996" s="105" t="s">
        <v>3436</v>
      </c>
      <c r="L1996" s="103" t="s">
        <v>796</v>
      </c>
    </row>
    <row r="1997" spans="1:12" x14ac:dyDescent="0.2">
      <c r="A1997" s="104">
        <v>45811</v>
      </c>
      <c r="B1997" s="105" t="s">
        <v>7190</v>
      </c>
      <c r="C1997" s="105" t="s">
        <v>775</v>
      </c>
      <c r="D1997" s="105" t="s">
        <v>7191</v>
      </c>
      <c r="E1997" s="106">
        <v>230760</v>
      </c>
      <c r="F1997" s="107" t="s">
        <v>156</v>
      </c>
      <c r="G1997" s="106">
        <v>18461</v>
      </c>
      <c r="H1997" s="106">
        <v>249221</v>
      </c>
      <c r="I1997" s="105" t="s">
        <v>3434</v>
      </c>
      <c r="J1997" s="105" t="s">
        <v>3435</v>
      </c>
      <c r="K1997" s="105" t="s">
        <v>3436</v>
      </c>
      <c r="L1997" s="103" t="s">
        <v>796</v>
      </c>
    </row>
    <row r="1998" spans="1:12" x14ac:dyDescent="0.2">
      <c r="A1998" s="104">
        <v>45811</v>
      </c>
      <c r="B1998" s="105" t="s">
        <v>7192</v>
      </c>
      <c r="C1998" s="105" t="s">
        <v>775</v>
      </c>
      <c r="D1998" s="105" t="s">
        <v>7193</v>
      </c>
      <c r="E1998" s="106">
        <v>230760</v>
      </c>
      <c r="F1998" s="107" t="s">
        <v>156</v>
      </c>
      <c r="G1998" s="106">
        <v>18461</v>
      </c>
      <c r="H1998" s="106">
        <v>249221</v>
      </c>
      <c r="I1998" s="105" t="s">
        <v>3434</v>
      </c>
      <c r="J1998" s="105" t="s">
        <v>3435</v>
      </c>
      <c r="K1998" s="105" t="s">
        <v>3436</v>
      </c>
      <c r="L1998" s="103" t="s">
        <v>796</v>
      </c>
    </row>
    <row r="1999" spans="1:12" x14ac:dyDescent="0.2">
      <c r="A1999" s="104">
        <v>45811</v>
      </c>
      <c r="B1999" s="105" t="s">
        <v>7194</v>
      </c>
      <c r="C1999" s="105" t="s">
        <v>775</v>
      </c>
      <c r="D1999" s="105" t="s">
        <v>7195</v>
      </c>
      <c r="E1999" s="106">
        <v>491202</v>
      </c>
      <c r="F1999" s="107" t="s">
        <v>156</v>
      </c>
      <c r="G1999" s="106">
        <v>39296</v>
      </c>
      <c r="H1999" s="106">
        <v>530498</v>
      </c>
      <c r="I1999" s="105" t="s">
        <v>3434</v>
      </c>
      <c r="J1999" s="105" t="s">
        <v>3435</v>
      </c>
      <c r="K1999" s="105" t="s">
        <v>3436</v>
      </c>
      <c r="L1999" s="103" t="s">
        <v>796</v>
      </c>
    </row>
    <row r="2000" spans="1:12" x14ac:dyDescent="0.2">
      <c r="A2000" s="104">
        <v>45811</v>
      </c>
      <c r="B2000" s="105" t="s">
        <v>7196</v>
      </c>
      <c r="C2000" s="105" t="s">
        <v>775</v>
      </c>
      <c r="D2000" s="105" t="s">
        <v>7197</v>
      </c>
      <c r="E2000" s="106">
        <v>857130</v>
      </c>
      <c r="F2000" s="107" t="s">
        <v>156</v>
      </c>
      <c r="G2000" s="106">
        <v>68570</v>
      </c>
      <c r="H2000" s="106">
        <v>925700</v>
      </c>
      <c r="I2000" s="105" t="s">
        <v>3423</v>
      </c>
      <c r="J2000" s="105" t="s">
        <v>3424</v>
      </c>
      <c r="K2000" s="105" t="s">
        <v>3425</v>
      </c>
      <c r="L2000" s="103" t="s">
        <v>796</v>
      </c>
    </row>
    <row r="2001" spans="1:12" x14ac:dyDescent="0.2">
      <c r="A2001" s="104">
        <v>45811</v>
      </c>
      <c r="B2001" s="105" t="s">
        <v>7198</v>
      </c>
      <c r="C2001" s="105" t="s">
        <v>775</v>
      </c>
      <c r="D2001" s="105" t="s">
        <v>7199</v>
      </c>
      <c r="E2001" s="106">
        <v>1087890</v>
      </c>
      <c r="F2001" s="107" t="s">
        <v>156</v>
      </c>
      <c r="G2001" s="106">
        <v>87031</v>
      </c>
      <c r="H2001" s="106">
        <v>1174921</v>
      </c>
      <c r="I2001" s="105" t="s">
        <v>3423</v>
      </c>
      <c r="J2001" s="105" t="s">
        <v>3424</v>
      </c>
      <c r="K2001" s="105" t="s">
        <v>3425</v>
      </c>
      <c r="L2001" s="103" t="s">
        <v>796</v>
      </c>
    </row>
    <row r="2002" spans="1:12" x14ac:dyDescent="0.2">
      <c r="A2002" s="104">
        <v>45811</v>
      </c>
      <c r="B2002" s="105" t="s">
        <v>7200</v>
      </c>
      <c r="C2002" s="105" t="s">
        <v>775</v>
      </c>
      <c r="D2002" s="105" t="s">
        <v>7201</v>
      </c>
      <c r="E2002" s="106">
        <v>451641</v>
      </c>
      <c r="F2002" s="107" t="s">
        <v>156</v>
      </c>
      <c r="G2002" s="106">
        <v>36131</v>
      </c>
      <c r="H2002" s="106">
        <v>487772</v>
      </c>
      <c r="I2002" s="105" t="s">
        <v>3423</v>
      </c>
      <c r="J2002" s="105" t="s">
        <v>3424</v>
      </c>
      <c r="K2002" s="105" t="s">
        <v>3425</v>
      </c>
      <c r="L2002" s="103" t="s">
        <v>796</v>
      </c>
    </row>
    <row r="2003" spans="1:12" x14ac:dyDescent="0.2">
      <c r="A2003" s="104">
        <v>45811</v>
      </c>
      <c r="B2003" s="105" t="s">
        <v>7202</v>
      </c>
      <c r="C2003" s="105" t="s">
        <v>775</v>
      </c>
      <c r="D2003" s="105" t="s">
        <v>7203</v>
      </c>
      <c r="E2003" s="106">
        <v>751644</v>
      </c>
      <c r="F2003" s="107" t="s">
        <v>156</v>
      </c>
      <c r="G2003" s="106">
        <v>60132</v>
      </c>
      <c r="H2003" s="106">
        <v>811776</v>
      </c>
      <c r="I2003" s="105" t="s">
        <v>3423</v>
      </c>
      <c r="J2003" s="105" t="s">
        <v>3424</v>
      </c>
      <c r="K2003" s="105" t="s">
        <v>3425</v>
      </c>
      <c r="L2003" s="103" t="s">
        <v>796</v>
      </c>
    </row>
    <row r="2004" spans="1:12" x14ac:dyDescent="0.2">
      <c r="A2004" s="104">
        <v>45812</v>
      </c>
      <c r="B2004" s="105" t="s">
        <v>7204</v>
      </c>
      <c r="C2004" s="105" t="s">
        <v>775</v>
      </c>
      <c r="D2004" s="105" t="s">
        <v>7205</v>
      </c>
      <c r="E2004" s="106">
        <v>1252740</v>
      </c>
      <c r="F2004" s="107" t="s">
        <v>156</v>
      </c>
      <c r="G2004" s="106">
        <v>100219</v>
      </c>
      <c r="H2004" s="106">
        <v>1352959</v>
      </c>
      <c r="I2004" s="105" t="s">
        <v>3795</v>
      </c>
      <c r="J2004" s="105" t="s">
        <v>3534</v>
      </c>
      <c r="K2004" s="105" t="s">
        <v>3796</v>
      </c>
      <c r="L2004" s="103" t="s">
        <v>796</v>
      </c>
    </row>
    <row r="2005" spans="1:12" x14ac:dyDescent="0.2">
      <c r="A2005" s="104">
        <v>45812</v>
      </c>
      <c r="B2005" s="105" t="s">
        <v>7206</v>
      </c>
      <c r="C2005" s="105" t="s">
        <v>775</v>
      </c>
      <c r="D2005" s="105" t="s">
        <v>7207</v>
      </c>
      <c r="E2005" s="106">
        <v>435156</v>
      </c>
      <c r="F2005" s="107" t="s">
        <v>156</v>
      </c>
      <c r="G2005" s="106">
        <v>34812</v>
      </c>
      <c r="H2005" s="106">
        <v>469968</v>
      </c>
      <c r="I2005" s="105" t="s">
        <v>3434</v>
      </c>
      <c r="J2005" s="105" t="s">
        <v>3435</v>
      </c>
      <c r="K2005" s="105" t="s">
        <v>3436</v>
      </c>
      <c r="L2005" s="103" t="s">
        <v>796</v>
      </c>
    </row>
    <row r="2006" spans="1:12" x14ac:dyDescent="0.2">
      <c r="A2006" s="104">
        <v>45812</v>
      </c>
      <c r="B2006" s="105" t="s">
        <v>7208</v>
      </c>
      <c r="C2006" s="105" t="s">
        <v>775</v>
      </c>
      <c r="D2006" s="105" t="s">
        <v>7209</v>
      </c>
      <c r="E2006" s="106">
        <v>421974</v>
      </c>
      <c r="F2006" s="107" t="s">
        <v>156</v>
      </c>
      <c r="G2006" s="106">
        <v>33758</v>
      </c>
      <c r="H2006" s="106">
        <v>455732</v>
      </c>
      <c r="I2006" s="105" t="s">
        <v>3434</v>
      </c>
      <c r="J2006" s="105" t="s">
        <v>3435</v>
      </c>
      <c r="K2006" s="105" t="s">
        <v>3436</v>
      </c>
      <c r="L2006" s="103" t="s">
        <v>796</v>
      </c>
    </row>
    <row r="2007" spans="1:12" x14ac:dyDescent="0.2">
      <c r="A2007" s="104">
        <v>45812</v>
      </c>
      <c r="B2007" s="105" t="s">
        <v>7210</v>
      </c>
      <c r="C2007" s="105" t="s">
        <v>775</v>
      </c>
      <c r="D2007" s="105" t="s">
        <v>7211</v>
      </c>
      <c r="E2007" s="106">
        <v>428565</v>
      </c>
      <c r="F2007" s="107" t="s">
        <v>156</v>
      </c>
      <c r="G2007" s="106">
        <v>34285</v>
      </c>
      <c r="H2007" s="106">
        <v>462850</v>
      </c>
      <c r="I2007" s="105" t="s">
        <v>3434</v>
      </c>
      <c r="J2007" s="105" t="s">
        <v>3435</v>
      </c>
      <c r="K2007" s="105" t="s">
        <v>3436</v>
      </c>
      <c r="L2007" s="103" t="s">
        <v>796</v>
      </c>
    </row>
    <row r="2008" spans="1:12" x14ac:dyDescent="0.2">
      <c r="A2008" s="104">
        <v>45812</v>
      </c>
      <c r="B2008" s="105" t="s">
        <v>7212</v>
      </c>
      <c r="C2008" s="105" t="s">
        <v>775</v>
      </c>
      <c r="D2008" s="105" t="s">
        <v>7213</v>
      </c>
      <c r="E2008" s="106">
        <v>230760</v>
      </c>
      <c r="F2008" s="107" t="s">
        <v>156</v>
      </c>
      <c r="G2008" s="106">
        <v>18461</v>
      </c>
      <c r="H2008" s="106">
        <v>249221</v>
      </c>
      <c r="I2008" s="105" t="s">
        <v>3434</v>
      </c>
      <c r="J2008" s="105" t="s">
        <v>3435</v>
      </c>
      <c r="K2008" s="105" t="s">
        <v>3436</v>
      </c>
      <c r="L2008" s="103" t="s">
        <v>796</v>
      </c>
    </row>
    <row r="2009" spans="1:12" x14ac:dyDescent="0.2">
      <c r="A2009" s="104">
        <v>45812</v>
      </c>
      <c r="B2009" s="105" t="s">
        <v>7214</v>
      </c>
      <c r="C2009" s="105" t="s">
        <v>775</v>
      </c>
      <c r="D2009" s="105" t="s">
        <v>7215</v>
      </c>
      <c r="E2009" s="106">
        <v>501096</v>
      </c>
      <c r="F2009" s="107" t="s">
        <v>156</v>
      </c>
      <c r="G2009" s="106">
        <v>40088</v>
      </c>
      <c r="H2009" s="106">
        <v>541184</v>
      </c>
      <c r="I2009" s="105" t="s">
        <v>3434</v>
      </c>
      <c r="J2009" s="105" t="s">
        <v>3435</v>
      </c>
      <c r="K2009" s="105" t="s">
        <v>3436</v>
      </c>
      <c r="L2009" s="103" t="s">
        <v>796</v>
      </c>
    </row>
    <row r="2010" spans="1:12" x14ac:dyDescent="0.2">
      <c r="A2010" s="104">
        <v>45812</v>
      </c>
      <c r="B2010" s="105" t="s">
        <v>7216</v>
      </c>
      <c r="C2010" s="105" t="s">
        <v>775</v>
      </c>
      <c r="D2010" s="105" t="s">
        <v>7217</v>
      </c>
      <c r="E2010" s="106">
        <v>230760</v>
      </c>
      <c r="F2010" s="107" t="s">
        <v>156</v>
      </c>
      <c r="G2010" s="106">
        <v>18461</v>
      </c>
      <c r="H2010" s="106">
        <v>249221</v>
      </c>
      <c r="I2010" s="105" t="s">
        <v>3434</v>
      </c>
      <c r="J2010" s="105" t="s">
        <v>3435</v>
      </c>
      <c r="K2010" s="105" t="s">
        <v>3436</v>
      </c>
      <c r="L2010" s="103" t="s">
        <v>796</v>
      </c>
    </row>
    <row r="2011" spans="1:12" x14ac:dyDescent="0.2">
      <c r="A2011" s="104">
        <v>45812</v>
      </c>
      <c r="B2011" s="105" t="s">
        <v>7218</v>
      </c>
      <c r="C2011" s="105" t="s">
        <v>775</v>
      </c>
      <c r="D2011" s="105" t="s">
        <v>7219</v>
      </c>
      <c r="E2011" s="106">
        <v>184608</v>
      </c>
      <c r="F2011" s="107" t="s">
        <v>156</v>
      </c>
      <c r="G2011" s="106">
        <v>14769</v>
      </c>
      <c r="H2011" s="106">
        <v>199377</v>
      </c>
      <c r="I2011" s="105" t="s">
        <v>3434</v>
      </c>
      <c r="J2011" s="105" t="s">
        <v>3435</v>
      </c>
      <c r="K2011" s="105" t="s">
        <v>3436</v>
      </c>
      <c r="L2011" s="103" t="s">
        <v>796</v>
      </c>
    </row>
    <row r="2012" spans="1:12" x14ac:dyDescent="0.2">
      <c r="A2012" s="104">
        <v>45812</v>
      </c>
      <c r="B2012" s="105" t="s">
        <v>7220</v>
      </c>
      <c r="C2012" s="105" t="s">
        <v>775</v>
      </c>
      <c r="D2012" s="105" t="s">
        <v>7221</v>
      </c>
      <c r="E2012" s="106">
        <v>626370</v>
      </c>
      <c r="F2012" s="107" t="s">
        <v>156</v>
      </c>
      <c r="G2012" s="106">
        <v>50110</v>
      </c>
      <c r="H2012" s="106">
        <v>676480</v>
      </c>
      <c r="I2012" s="105" t="s">
        <v>3434</v>
      </c>
      <c r="J2012" s="105" t="s">
        <v>3435</v>
      </c>
      <c r="K2012" s="105" t="s">
        <v>3436</v>
      </c>
      <c r="L2012" s="103" t="s">
        <v>796</v>
      </c>
    </row>
    <row r="2013" spans="1:12" x14ac:dyDescent="0.2">
      <c r="A2013" s="104">
        <v>45812</v>
      </c>
      <c r="B2013" s="105" t="s">
        <v>7222</v>
      </c>
      <c r="C2013" s="105" t="s">
        <v>775</v>
      </c>
      <c r="D2013" s="105" t="s">
        <v>7223</v>
      </c>
      <c r="E2013" s="106">
        <v>501096</v>
      </c>
      <c r="F2013" s="107" t="s">
        <v>156</v>
      </c>
      <c r="G2013" s="106">
        <v>40088</v>
      </c>
      <c r="H2013" s="106">
        <v>541184</v>
      </c>
      <c r="I2013" s="105" t="s">
        <v>3434</v>
      </c>
      <c r="J2013" s="105" t="s">
        <v>3435</v>
      </c>
      <c r="K2013" s="105" t="s">
        <v>3436</v>
      </c>
      <c r="L2013" s="103" t="s">
        <v>796</v>
      </c>
    </row>
    <row r="2014" spans="1:12" x14ac:dyDescent="0.2">
      <c r="A2014" s="104">
        <v>45812</v>
      </c>
      <c r="B2014" s="105" t="s">
        <v>7224</v>
      </c>
      <c r="C2014" s="105" t="s">
        <v>775</v>
      </c>
      <c r="D2014" s="105" t="s">
        <v>7225</v>
      </c>
      <c r="E2014" s="106">
        <v>501096</v>
      </c>
      <c r="F2014" s="107" t="s">
        <v>156</v>
      </c>
      <c r="G2014" s="106">
        <v>40088</v>
      </c>
      <c r="H2014" s="106">
        <v>541184</v>
      </c>
      <c r="I2014" s="105" t="s">
        <v>3434</v>
      </c>
      <c r="J2014" s="105" t="s">
        <v>3435</v>
      </c>
      <c r="K2014" s="105" t="s">
        <v>3436</v>
      </c>
      <c r="L2014" s="103" t="s">
        <v>796</v>
      </c>
    </row>
    <row r="2015" spans="1:12" x14ac:dyDescent="0.2">
      <c r="A2015" s="104">
        <v>45812</v>
      </c>
      <c r="B2015" s="105" t="s">
        <v>7226</v>
      </c>
      <c r="C2015" s="105" t="s">
        <v>775</v>
      </c>
      <c r="D2015" s="105" t="s">
        <v>7227</v>
      </c>
      <c r="E2015" s="106">
        <v>543945</v>
      </c>
      <c r="F2015" s="107" t="s">
        <v>156</v>
      </c>
      <c r="G2015" s="106">
        <v>43516</v>
      </c>
      <c r="H2015" s="106">
        <v>587461</v>
      </c>
      <c r="I2015" s="105" t="s">
        <v>3434</v>
      </c>
      <c r="J2015" s="105" t="s">
        <v>3435</v>
      </c>
      <c r="K2015" s="105" t="s">
        <v>3436</v>
      </c>
      <c r="L2015" s="103" t="s">
        <v>796</v>
      </c>
    </row>
    <row r="2016" spans="1:12" x14ac:dyDescent="0.2">
      <c r="A2016" s="104">
        <v>45812</v>
      </c>
      <c r="B2016" s="105" t="s">
        <v>7228</v>
      </c>
      <c r="C2016" s="105" t="s">
        <v>775</v>
      </c>
      <c r="D2016" s="105" t="s">
        <v>7229</v>
      </c>
      <c r="E2016" s="106">
        <v>263730</v>
      </c>
      <c r="F2016" s="107" t="s">
        <v>156</v>
      </c>
      <c r="G2016" s="106">
        <v>21098</v>
      </c>
      <c r="H2016" s="106">
        <v>284828</v>
      </c>
      <c r="I2016" s="105" t="s">
        <v>3434</v>
      </c>
      <c r="J2016" s="105" t="s">
        <v>3435</v>
      </c>
      <c r="K2016" s="105" t="s">
        <v>3436</v>
      </c>
      <c r="L2016" s="103" t="s">
        <v>796</v>
      </c>
    </row>
    <row r="2017" spans="1:12" x14ac:dyDescent="0.2">
      <c r="A2017" s="104">
        <v>45812</v>
      </c>
      <c r="B2017" s="105" t="s">
        <v>7230</v>
      </c>
      <c r="C2017" s="105" t="s">
        <v>775</v>
      </c>
      <c r="D2017" s="105" t="s">
        <v>7231</v>
      </c>
      <c r="E2017" s="106">
        <v>230760</v>
      </c>
      <c r="F2017" s="107" t="s">
        <v>156</v>
      </c>
      <c r="G2017" s="106">
        <v>18461</v>
      </c>
      <c r="H2017" s="106">
        <v>249221</v>
      </c>
      <c r="I2017" s="105" t="s">
        <v>3434</v>
      </c>
      <c r="J2017" s="105" t="s">
        <v>3435</v>
      </c>
      <c r="K2017" s="105" t="s">
        <v>3436</v>
      </c>
      <c r="L2017" s="103" t="s">
        <v>796</v>
      </c>
    </row>
    <row r="2018" spans="1:12" x14ac:dyDescent="0.2">
      <c r="A2018" s="104">
        <v>45812</v>
      </c>
      <c r="B2018" s="105" t="s">
        <v>7232</v>
      </c>
      <c r="C2018" s="105" t="s">
        <v>775</v>
      </c>
      <c r="D2018" s="105" t="s">
        <v>7233</v>
      </c>
      <c r="E2018" s="106">
        <v>230760</v>
      </c>
      <c r="F2018" s="107" t="s">
        <v>156</v>
      </c>
      <c r="G2018" s="106">
        <v>18461</v>
      </c>
      <c r="H2018" s="106">
        <v>249221</v>
      </c>
      <c r="I2018" s="105" t="s">
        <v>3434</v>
      </c>
      <c r="J2018" s="105" t="s">
        <v>3435</v>
      </c>
      <c r="K2018" s="105" t="s">
        <v>3436</v>
      </c>
      <c r="L2018" s="103" t="s">
        <v>796</v>
      </c>
    </row>
    <row r="2019" spans="1:12" x14ac:dyDescent="0.2">
      <c r="A2019" s="104">
        <v>45812</v>
      </c>
      <c r="B2019" s="105" t="s">
        <v>7234</v>
      </c>
      <c r="C2019" s="105" t="s">
        <v>775</v>
      </c>
      <c r="D2019" s="105" t="s">
        <v>7235</v>
      </c>
      <c r="E2019" s="106">
        <v>501096</v>
      </c>
      <c r="F2019" s="107" t="s">
        <v>156</v>
      </c>
      <c r="G2019" s="106">
        <v>40088</v>
      </c>
      <c r="H2019" s="106">
        <v>541184</v>
      </c>
      <c r="I2019" s="105" t="s">
        <v>3434</v>
      </c>
      <c r="J2019" s="105" t="s">
        <v>3435</v>
      </c>
      <c r="K2019" s="105" t="s">
        <v>3436</v>
      </c>
      <c r="L2019" s="103" t="s">
        <v>796</v>
      </c>
    </row>
    <row r="2020" spans="1:12" x14ac:dyDescent="0.2">
      <c r="A2020" s="104">
        <v>45812</v>
      </c>
      <c r="B2020" s="105" t="s">
        <v>7236</v>
      </c>
      <c r="C2020" s="105" t="s">
        <v>775</v>
      </c>
      <c r="D2020" s="105" t="s">
        <v>7237</v>
      </c>
      <c r="E2020" s="106">
        <v>461520</v>
      </c>
      <c r="F2020" s="107" t="s">
        <v>156</v>
      </c>
      <c r="G2020" s="106">
        <v>36922</v>
      </c>
      <c r="H2020" s="106">
        <v>498442</v>
      </c>
      <c r="I2020" s="105" t="s">
        <v>3434</v>
      </c>
      <c r="J2020" s="105" t="s">
        <v>3435</v>
      </c>
      <c r="K2020" s="105" t="s">
        <v>3436</v>
      </c>
      <c r="L2020" s="103" t="s">
        <v>796</v>
      </c>
    </row>
    <row r="2021" spans="1:12" x14ac:dyDescent="0.2">
      <c r="A2021" s="104">
        <v>45813</v>
      </c>
      <c r="B2021" s="105" t="s">
        <v>7238</v>
      </c>
      <c r="C2021" s="105" t="s">
        <v>775</v>
      </c>
      <c r="D2021" s="105" t="s">
        <v>7239</v>
      </c>
      <c r="E2021" s="106">
        <v>428565</v>
      </c>
      <c r="F2021" s="107" t="s">
        <v>156</v>
      </c>
      <c r="G2021" s="106">
        <v>34285</v>
      </c>
      <c r="H2021" s="106">
        <v>462850</v>
      </c>
      <c r="I2021" s="105" t="s">
        <v>3434</v>
      </c>
      <c r="J2021" s="105" t="s">
        <v>3435</v>
      </c>
      <c r="K2021" s="105" t="s">
        <v>3436</v>
      </c>
      <c r="L2021" s="103" t="s">
        <v>796</v>
      </c>
    </row>
    <row r="2022" spans="1:12" x14ac:dyDescent="0.2">
      <c r="A2022" s="104">
        <v>45813</v>
      </c>
      <c r="B2022" s="105" t="s">
        <v>7240</v>
      </c>
      <c r="C2022" s="105" t="s">
        <v>775</v>
      </c>
      <c r="D2022" s="105" t="s">
        <v>7241</v>
      </c>
      <c r="E2022" s="106">
        <v>230760</v>
      </c>
      <c r="F2022" s="107" t="s">
        <v>156</v>
      </c>
      <c r="G2022" s="106">
        <v>18461</v>
      </c>
      <c r="H2022" s="106">
        <v>249221</v>
      </c>
      <c r="I2022" s="105" t="s">
        <v>3434</v>
      </c>
      <c r="J2022" s="105" t="s">
        <v>3435</v>
      </c>
      <c r="K2022" s="105" t="s">
        <v>3436</v>
      </c>
      <c r="L2022" s="103" t="s">
        <v>796</v>
      </c>
    </row>
    <row r="2023" spans="1:12" x14ac:dyDescent="0.2">
      <c r="A2023" s="104">
        <v>45813</v>
      </c>
      <c r="B2023" s="105" t="s">
        <v>7242</v>
      </c>
      <c r="C2023" s="105" t="s">
        <v>775</v>
      </c>
      <c r="D2023" s="105" t="s">
        <v>7243</v>
      </c>
      <c r="E2023" s="106">
        <v>497793</v>
      </c>
      <c r="F2023" s="107" t="s">
        <v>156</v>
      </c>
      <c r="G2023" s="106">
        <v>39823</v>
      </c>
      <c r="H2023" s="106">
        <v>537616</v>
      </c>
      <c r="I2023" s="105" t="s">
        <v>3434</v>
      </c>
      <c r="J2023" s="105" t="s">
        <v>3435</v>
      </c>
      <c r="K2023" s="105" t="s">
        <v>3436</v>
      </c>
      <c r="L2023" s="103" t="s">
        <v>796</v>
      </c>
    </row>
    <row r="2024" spans="1:12" x14ac:dyDescent="0.2">
      <c r="A2024" s="104">
        <v>45813</v>
      </c>
      <c r="B2024" s="105" t="s">
        <v>7244</v>
      </c>
      <c r="C2024" s="105" t="s">
        <v>775</v>
      </c>
      <c r="D2024" s="105" t="s">
        <v>7245</v>
      </c>
      <c r="E2024" s="106">
        <v>230760</v>
      </c>
      <c r="F2024" s="107" t="s">
        <v>156</v>
      </c>
      <c r="G2024" s="106">
        <v>18461</v>
      </c>
      <c r="H2024" s="106">
        <v>249221</v>
      </c>
      <c r="I2024" s="105" t="s">
        <v>3434</v>
      </c>
      <c r="J2024" s="105" t="s">
        <v>3435</v>
      </c>
      <c r="K2024" s="105" t="s">
        <v>3436</v>
      </c>
      <c r="L2024" s="103" t="s">
        <v>796</v>
      </c>
    </row>
    <row r="2025" spans="1:12" x14ac:dyDescent="0.2">
      <c r="A2025" s="104">
        <v>45813</v>
      </c>
      <c r="B2025" s="105" t="s">
        <v>7246</v>
      </c>
      <c r="C2025" s="105" t="s">
        <v>775</v>
      </c>
      <c r="D2025" s="105" t="s">
        <v>7247</v>
      </c>
      <c r="E2025" s="106">
        <v>303291</v>
      </c>
      <c r="F2025" s="107" t="s">
        <v>156</v>
      </c>
      <c r="G2025" s="106">
        <v>24263</v>
      </c>
      <c r="H2025" s="106">
        <v>327554</v>
      </c>
      <c r="I2025" s="105" t="s">
        <v>3434</v>
      </c>
      <c r="J2025" s="105" t="s">
        <v>3435</v>
      </c>
      <c r="K2025" s="105" t="s">
        <v>3436</v>
      </c>
      <c r="L2025" s="103" t="s">
        <v>796</v>
      </c>
    </row>
    <row r="2026" spans="1:12" x14ac:dyDescent="0.2">
      <c r="A2026" s="104">
        <v>45813</v>
      </c>
      <c r="B2026" s="105" t="s">
        <v>7248</v>
      </c>
      <c r="C2026" s="105" t="s">
        <v>775</v>
      </c>
      <c r="D2026" s="105" t="s">
        <v>7249</v>
      </c>
      <c r="E2026" s="106">
        <v>382413</v>
      </c>
      <c r="F2026" s="107" t="s">
        <v>156</v>
      </c>
      <c r="G2026" s="106">
        <v>30593</v>
      </c>
      <c r="H2026" s="106">
        <v>413006</v>
      </c>
      <c r="I2026" s="105" t="s">
        <v>3434</v>
      </c>
      <c r="J2026" s="105" t="s">
        <v>3435</v>
      </c>
      <c r="K2026" s="105" t="s">
        <v>3436</v>
      </c>
      <c r="L2026" s="103" t="s">
        <v>796</v>
      </c>
    </row>
    <row r="2027" spans="1:12" x14ac:dyDescent="0.2">
      <c r="A2027" s="104">
        <v>45813</v>
      </c>
      <c r="B2027" s="105" t="s">
        <v>7250</v>
      </c>
      <c r="C2027" s="105" t="s">
        <v>775</v>
      </c>
      <c r="D2027" s="105" t="s">
        <v>7251</v>
      </c>
      <c r="E2027" s="106">
        <v>626370</v>
      </c>
      <c r="F2027" s="107" t="s">
        <v>156</v>
      </c>
      <c r="G2027" s="106">
        <v>50110</v>
      </c>
      <c r="H2027" s="106">
        <v>676480</v>
      </c>
      <c r="I2027" s="105" t="s">
        <v>3434</v>
      </c>
      <c r="J2027" s="105" t="s">
        <v>3435</v>
      </c>
      <c r="K2027" s="105" t="s">
        <v>3436</v>
      </c>
      <c r="L2027" s="103" t="s">
        <v>796</v>
      </c>
    </row>
    <row r="2028" spans="1:12" x14ac:dyDescent="0.2">
      <c r="A2028" s="104">
        <v>45813</v>
      </c>
      <c r="B2028" s="105" t="s">
        <v>7252</v>
      </c>
      <c r="C2028" s="105" t="s">
        <v>775</v>
      </c>
      <c r="D2028" s="105" t="s">
        <v>7253</v>
      </c>
      <c r="E2028" s="106">
        <v>303291</v>
      </c>
      <c r="F2028" s="107" t="s">
        <v>156</v>
      </c>
      <c r="G2028" s="106">
        <v>24263</v>
      </c>
      <c r="H2028" s="106">
        <v>327554</v>
      </c>
      <c r="I2028" s="105" t="s">
        <v>3434</v>
      </c>
      <c r="J2028" s="105" t="s">
        <v>3435</v>
      </c>
      <c r="K2028" s="105" t="s">
        <v>3436</v>
      </c>
      <c r="L2028" s="103" t="s">
        <v>796</v>
      </c>
    </row>
    <row r="2029" spans="1:12" x14ac:dyDescent="0.2">
      <c r="A2029" s="104">
        <v>45814</v>
      </c>
      <c r="B2029" s="105" t="s">
        <v>7254</v>
      </c>
      <c r="C2029" s="105" t="s">
        <v>775</v>
      </c>
      <c r="D2029" s="105" t="s">
        <v>7255</v>
      </c>
      <c r="E2029" s="106">
        <v>230760</v>
      </c>
      <c r="F2029" s="107" t="s">
        <v>156</v>
      </c>
      <c r="G2029" s="106">
        <v>18461</v>
      </c>
      <c r="H2029" s="106">
        <v>249221</v>
      </c>
      <c r="I2029" s="105" t="s">
        <v>3434</v>
      </c>
      <c r="J2029" s="105" t="s">
        <v>3435</v>
      </c>
      <c r="K2029" s="105" t="s">
        <v>3436</v>
      </c>
      <c r="L2029" s="103" t="s">
        <v>796</v>
      </c>
    </row>
    <row r="2030" spans="1:12" x14ac:dyDescent="0.2">
      <c r="A2030" s="104">
        <v>45814</v>
      </c>
      <c r="B2030" s="105" t="s">
        <v>7256</v>
      </c>
      <c r="C2030" s="105" t="s">
        <v>775</v>
      </c>
      <c r="D2030" s="105" t="s">
        <v>7257</v>
      </c>
      <c r="E2030" s="106">
        <v>501096</v>
      </c>
      <c r="F2030" s="107" t="s">
        <v>156</v>
      </c>
      <c r="G2030" s="106">
        <v>40088</v>
      </c>
      <c r="H2030" s="106">
        <v>541184</v>
      </c>
      <c r="I2030" s="105" t="s">
        <v>3434</v>
      </c>
      <c r="J2030" s="105" t="s">
        <v>3435</v>
      </c>
      <c r="K2030" s="105" t="s">
        <v>3436</v>
      </c>
      <c r="L2030" s="103" t="s">
        <v>796</v>
      </c>
    </row>
    <row r="2031" spans="1:12" x14ac:dyDescent="0.2">
      <c r="A2031" s="104">
        <v>45814</v>
      </c>
      <c r="B2031" s="105" t="s">
        <v>7258</v>
      </c>
      <c r="C2031" s="105" t="s">
        <v>775</v>
      </c>
      <c r="D2031" s="105" t="s">
        <v>7259</v>
      </c>
      <c r="E2031" s="106">
        <v>230760</v>
      </c>
      <c r="F2031" s="107" t="s">
        <v>156</v>
      </c>
      <c r="G2031" s="106">
        <v>18461</v>
      </c>
      <c r="H2031" s="106">
        <v>249221</v>
      </c>
      <c r="I2031" s="105" t="s">
        <v>3434</v>
      </c>
      <c r="J2031" s="105" t="s">
        <v>3435</v>
      </c>
      <c r="K2031" s="105" t="s">
        <v>3436</v>
      </c>
      <c r="L2031" s="103" t="s">
        <v>796</v>
      </c>
    </row>
    <row r="2032" spans="1:12" x14ac:dyDescent="0.2">
      <c r="A2032" s="104">
        <v>45814</v>
      </c>
      <c r="B2032" s="105" t="s">
        <v>7260</v>
      </c>
      <c r="C2032" s="105" t="s">
        <v>775</v>
      </c>
      <c r="D2032" s="105" t="s">
        <v>7261</v>
      </c>
      <c r="E2032" s="106">
        <v>342852</v>
      </c>
      <c r="F2032" s="107" t="s">
        <v>156</v>
      </c>
      <c r="G2032" s="106">
        <v>27428</v>
      </c>
      <c r="H2032" s="106">
        <v>370280</v>
      </c>
      <c r="I2032" s="105" t="s">
        <v>3434</v>
      </c>
      <c r="J2032" s="105" t="s">
        <v>3435</v>
      </c>
      <c r="K2032" s="105" t="s">
        <v>3436</v>
      </c>
      <c r="L2032" s="103" t="s">
        <v>796</v>
      </c>
    </row>
    <row r="2033" spans="1:12" x14ac:dyDescent="0.2">
      <c r="A2033" s="104">
        <v>45814</v>
      </c>
      <c r="B2033" s="105" t="s">
        <v>7262</v>
      </c>
      <c r="C2033" s="105" t="s">
        <v>775</v>
      </c>
      <c r="D2033" s="105" t="s">
        <v>7263</v>
      </c>
      <c r="E2033" s="106">
        <v>421974</v>
      </c>
      <c r="F2033" s="107" t="s">
        <v>156</v>
      </c>
      <c r="G2033" s="106">
        <v>33758</v>
      </c>
      <c r="H2033" s="106">
        <v>455732</v>
      </c>
      <c r="I2033" s="105" t="s">
        <v>3434</v>
      </c>
      <c r="J2033" s="105" t="s">
        <v>3435</v>
      </c>
      <c r="K2033" s="105" t="s">
        <v>3436</v>
      </c>
      <c r="L2033" s="103" t="s">
        <v>796</v>
      </c>
    </row>
    <row r="2034" spans="1:12" x14ac:dyDescent="0.2">
      <c r="A2034" s="104">
        <v>45814</v>
      </c>
      <c r="B2034" s="105" t="s">
        <v>7264</v>
      </c>
      <c r="C2034" s="105" t="s">
        <v>775</v>
      </c>
      <c r="D2034" s="105" t="s">
        <v>7265</v>
      </c>
      <c r="E2034" s="106">
        <v>184608</v>
      </c>
      <c r="F2034" s="107" t="s">
        <v>156</v>
      </c>
      <c r="G2034" s="106">
        <v>14769</v>
      </c>
      <c r="H2034" s="106">
        <v>199377</v>
      </c>
      <c r="I2034" s="105" t="s">
        <v>3434</v>
      </c>
      <c r="J2034" s="105" t="s">
        <v>3435</v>
      </c>
      <c r="K2034" s="105" t="s">
        <v>3436</v>
      </c>
      <c r="L2034" s="103" t="s">
        <v>796</v>
      </c>
    </row>
    <row r="2035" spans="1:12" x14ac:dyDescent="0.2">
      <c r="A2035" s="104">
        <v>45814</v>
      </c>
      <c r="B2035" s="105" t="s">
        <v>7266</v>
      </c>
      <c r="C2035" s="105" t="s">
        <v>775</v>
      </c>
      <c r="D2035" s="105" t="s">
        <v>7267</v>
      </c>
      <c r="E2035" s="106">
        <v>184608</v>
      </c>
      <c r="F2035" s="107" t="s">
        <v>156</v>
      </c>
      <c r="G2035" s="106">
        <v>14769</v>
      </c>
      <c r="H2035" s="106">
        <v>199377</v>
      </c>
      <c r="I2035" s="105" t="s">
        <v>3434</v>
      </c>
      <c r="J2035" s="105" t="s">
        <v>3435</v>
      </c>
      <c r="K2035" s="105" t="s">
        <v>3436</v>
      </c>
      <c r="L2035" s="103" t="s">
        <v>796</v>
      </c>
    </row>
    <row r="2036" spans="1:12" x14ac:dyDescent="0.2">
      <c r="A2036" s="104">
        <v>45814</v>
      </c>
      <c r="B2036" s="105" t="s">
        <v>7268</v>
      </c>
      <c r="C2036" s="105" t="s">
        <v>775</v>
      </c>
      <c r="D2036" s="105" t="s">
        <v>7269</v>
      </c>
      <c r="E2036" s="106">
        <v>230760</v>
      </c>
      <c r="F2036" s="107" t="s">
        <v>156</v>
      </c>
      <c r="G2036" s="106">
        <v>18461</v>
      </c>
      <c r="H2036" s="106">
        <v>249221</v>
      </c>
      <c r="I2036" s="105" t="s">
        <v>3434</v>
      </c>
      <c r="J2036" s="105" t="s">
        <v>3435</v>
      </c>
      <c r="K2036" s="105" t="s">
        <v>3436</v>
      </c>
      <c r="L2036" s="103" t="s">
        <v>796</v>
      </c>
    </row>
    <row r="2037" spans="1:12" x14ac:dyDescent="0.2">
      <c r="A2037" s="104">
        <v>45814</v>
      </c>
      <c r="B2037" s="105" t="s">
        <v>7270</v>
      </c>
      <c r="C2037" s="105" t="s">
        <v>775</v>
      </c>
      <c r="D2037" s="105" t="s">
        <v>7271</v>
      </c>
      <c r="E2037" s="106">
        <v>184608</v>
      </c>
      <c r="F2037" s="107" t="s">
        <v>156</v>
      </c>
      <c r="G2037" s="106">
        <v>14769</v>
      </c>
      <c r="H2037" s="106">
        <v>199377</v>
      </c>
      <c r="I2037" s="105" t="s">
        <v>3434</v>
      </c>
      <c r="J2037" s="105" t="s">
        <v>3435</v>
      </c>
      <c r="K2037" s="105" t="s">
        <v>3436</v>
      </c>
      <c r="L2037" s="103" t="s">
        <v>796</v>
      </c>
    </row>
    <row r="2038" spans="1:12" x14ac:dyDescent="0.2">
      <c r="A2038" s="104">
        <v>45814</v>
      </c>
      <c r="B2038" s="105" t="s">
        <v>7272</v>
      </c>
      <c r="C2038" s="105" t="s">
        <v>775</v>
      </c>
      <c r="D2038" s="105" t="s">
        <v>7273</v>
      </c>
      <c r="E2038" s="106">
        <v>276912</v>
      </c>
      <c r="F2038" s="107" t="s">
        <v>156</v>
      </c>
      <c r="G2038" s="106">
        <v>22153</v>
      </c>
      <c r="H2038" s="106">
        <v>299065</v>
      </c>
      <c r="I2038" s="105" t="s">
        <v>3434</v>
      </c>
      <c r="J2038" s="105" t="s">
        <v>3435</v>
      </c>
      <c r="K2038" s="105" t="s">
        <v>3436</v>
      </c>
      <c r="L2038" s="103" t="s">
        <v>796</v>
      </c>
    </row>
    <row r="2039" spans="1:12" x14ac:dyDescent="0.2">
      <c r="A2039" s="104">
        <v>45814</v>
      </c>
      <c r="B2039" s="105" t="s">
        <v>7274</v>
      </c>
      <c r="C2039" s="105" t="s">
        <v>775</v>
      </c>
      <c r="D2039" s="105" t="s">
        <v>7275</v>
      </c>
      <c r="E2039" s="106">
        <v>303291</v>
      </c>
      <c r="F2039" s="107" t="s">
        <v>156</v>
      </c>
      <c r="G2039" s="106">
        <v>24263</v>
      </c>
      <c r="H2039" s="106">
        <v>327554</v>
      </c>
      <c r="I2039" s="105" t="s">
        <v>3434</v>
      </c>
      <c r="J2039" s="105" t="s">
        <v>3435</v>
      </c>
      <c r="K2039" s="105" t="s">
        <v>3436</v>
      </c>
      <c r="L2039" s="103" t="s">
        <v>796</v>
      </c>
    </row>
    <row r="2040" spans="1:12" x14ac:dyDescent="0.2">
      <c r="A2040" s="104">
        <v>45814</v>
      </c>
      <c r="B2040" s="105" t="s">
        <v>7276</v>
      </c>
      <c r="C2040" s="105" t="s">
        <v>775</v>
      </c>
      <c r="D2040" s="105" t="s">
        <v>7277</v>
      </c>
      <c r="E2040" s="106">
        <v>626370</v>
      </c>
      <c r="F2040" s="107" t="s">
        <v>156</v>
      </c>
      <c r="G2040" s="106">
        <v>50110</v>
      </c>
      <c r="H2040" s="106">
        <v>676480</v>
      </c>
      <c r="I2040" s="105" t="s">
        <v>3434</v>
      </c>
      <c r="J2040" s="105" t="s">
        <v>3435</v>
      </c>
      <c r="K2040" s="105" t="s">
        <v>3436</v>
      </c>
      <c r="L2040" s="103" t="s">
        <v>796</v>
      </c>
    </row>
    <row r="2041" spans="1:12" x14ac:dyDescent="0.2">
      <c r="A2041" s="104">
        <v>45814</v>
      </c>
      <c r="B2041" s="105" t="s">
        <v>7278</v>
      </c>
      <c r="C2041" s="105" t="s">
        <v>775</v>
      </c>
      <c r="D2041" s="105" t="s">
        <v>7279</v>
      </c>
      <c r="E2041" s="106">
        <v>230760</v>
      </c>
      <c r="F2041" s="107" t="s">
        <v>156</v>
      </c>
      <c r="G2041" s="106">
        <v>18461</v>
      </c>
      <c r="H2041" s="106">
        <v>249221</v>
      </c>
      <c r="I2041" s="105" t="s">
        <v>3434</v>
      </c>
      <c r="J2041" s="105" t="s">
        <v>3435</v>
      </c>
      <c r="K2041" s="105" t="s">
        <v>3436</v>
      </c>
      <c r="L2041" s="103" t="s">
        <v>796</v>
      </c>
    </row>
    <row r="2042" spans="1:12" x14ac:dyDescent="0.2">
      <c r="A2042" s="104">
        <v>45814</v>
      </c>
      <c r="B2042" s="105" t="s">
        <v>7280</v>
      </c>
      <c r="C2042" s="105" t="s">
        <v>775</v>
      </c>
      <c r="D2042" s="105" t="s">
        <v>7281</v>
      </c>
      <c r="E2042" s="106">
        <v>685704</v>
      </c>
      <c r="F2042" s="107" t="s">
        <v>156</v>
      </c>
      <c r="G2042" s="106">
        <v>54856</v>
      </c>
      <c r="H2042" s="106">
        <v>740560</v>
      </c>
      <c r="I2042" s="105" t="s">
        <v>3434</v>
      </c>
      <c r="J2042" s="105" t="s">
        <v>3435</v>
      </c>
      <c r="K2042" s="105" t="s">
        <v>3436</v>
      </c>
      <c r="L2042" s="103" t="s">
        <v>796</v>
      </c>
    </row>
    <row r="2043" spans="1:12" x14ac:dyDescent="0.2">
      <c r="A2043" s="104">
        <v>45814</v>
      </c>
      <c r="B2043" s="105" t="s">
        <v>7282</v>
      </c>
      <c r="C2043" s="105" t="s">
        <v>775</v>
      </c>
      <c r="D2043" s="105" t="s">
        <v>7283</v>
      </c>
      <c r="E2043" s="106">
        <v>303291</v>
      </c>
      <c r="F2043" s="107" t="s">
        <v>156</v>
      </c>
      <c r="G2043" s="106">
        <v>24263</v>
      </c>
      <c r="H2043" s="106">
        <v>327554</v>
      </c>
      <c r="I2043" s="105" t="s">
        <v>3434</v>
      </c>
      <c r="J2043" s="105" t="s">
        <v>3435</v>
      </c>
      <c r="K2043" s="105" t="s">
        <v>3436</v>
      </c>
      <c r="L2043" s="103" t="s">
        <v>796</v>
      </c>
    </row>
    <row r="2044" spans="1:12" x14ac:dyDescent="0.2">
      <c r="A2044" s="104">
        <v>45814</v>
      </c>
      <c r="B2044" s="105" t="s">
        <v>7284</v>
      </c>
      <c r="C2044" s="105" t="s">
        <v>775</v>
      </c>
      <c r="D2044" s="105" t="s">
        <v>7285</v>
      </c>
      <c r="E2044" s="106">
        <v>428565</v>
      </c>
      <c r="F2044" s="107" t="s">
        <v>156</v>
      </c>
      <c r="G2044" s="106">
        <v>34285</v>
      </c>
      <c r="H2044" s="106">
        <v>462850</v>
      </c>
      <c r="I2044" s="105" t="s">
        <v>3434</v>
      </c>
      <c r="J2044" s="105" t="s">
        <v>3435</v>
      </c>
      <c r="K2044" s="105" t="s">
        <v>3436</v>
      </c>
      <c r="L2044" s="103" t="s">
        <v>796</v>
      </c>
    </row>
    <row r="2045" spans="1:12" x14ac:dyDescent="0.2">
      <c r="A2045" s="104">
        <v>45817</v>
      </c>
      <c r="B2045" s="105" t="s">
        <v>7286</v>
      </c>
      <c r="C2045" s="105" t="s">
        <v>775</v>
      </c>
      <c r="D2045" s="105" t="s">
        <v>7287</v>
      </c>
      <c r="E2045" s="106">
        <v>586794</v>
      </c>
      <c r="F2045" s="107" t="s">
        <v>156</v>
      </c>
      <c r="G2045" s="106">
        <v>46944</v>
      </c>
      <c r="H2045" s="106">
        <v>633738</v>
      </c>
      <c r="I2045" s="105" t="s">
        <v>3434</v>
      </c>
      <c r="J2045" s="105" t="s">
        <v>3435</v>
      </c>
      <c r="K2045" s="105" t="s">
        <v>3436</v>
      </c>
      <c r="L2045" s="103" t="s">
        <v>796</v>
      </c>
    </row>
    <row r="2046" spans="1:12" x14ac:dyDescent="0.2">
      <c r="A2046" s="104">
        <v>45817</v>
      </c>
      <c r="B2046" s="105" t="s">
        <v>7288</v>
      </c>
      <c r="C2046" s="105" t="s">
        <v>775</v>
      </c>
      <c r="D2046" s="105" t="s">
        <v>7289</v>
      </c>
      <c r="E2046" s="106">
        <v>501096</v>
      </c>
      <c r="F2046" s="107" t="s">
        <v>156</v>
      </c>
      <c r="G2046" s="106">
        <v>40088</v>
      </c>
      <c r="H2046" s="106">
        <v>541184</v>
      </c>
      <c r="I2046" s="105" t="s">
        <v>3434</v>
      </c>
      <c r="J2046" s="105" t="s">
        <v>3435</v>
      </c>
      <c r="K2046" s="105" t="s">
        <v>3436</v>
      </c>
      <c r="L2046" s="103" t="s">
        <v>796</v>
      </c>
    </row>
    <row r="2047" spans="1:12" x14ac:dyDescent="0.2">
      <c r="A2047" s="104">
        <v>45817</v>
      </c>
      <c r="B2047" s="105" t="s">
        <v>7290</v>
      </c>
      <c r="C2047" s="105" t="s">
        <v>775</v>
      </c>
      <c r="D2047" s="105" t="s">
        <v>7291</v>
      </c>
      <c r="E2047" s="106">
        <v>741750</v>
      </c>
      <c r="F2047" s="107" t="s">
        <v>156</v>
      </c>
      <c r="G2047" s="106">
        <v>59340</v>
      </c>
      <c r="H2047" s="106">
        <v>801090</v>
      </c>
      <c r="I2047" s="105" t="s">
        <v>3434</v>
      </c>
      <c r="J2047" s="105" t="s">
        <v>3435</v>
      </c>
      <c r="K2047" s="105" t="s">
        <v>3436</v>
      </c>
      <c r="L2047" s="103" t="s">
        <v>796</v>
      </c>
    </row>
    <row r="2048" spans="1:12" x14ac:dyDescent="0.2">
      <c r="A2048" s="104">
        <v>45817</v>
      </c>
      <c r="B2048" s="105" t="s">
        <v>7292</v>
      </c>
      <c r="C2048" s="105" t="s">
        <v>775</v>
      </c>
      <c r="D2048" s="105" t="s">
        <v>7293</v>
      </c>
      <c r="E2048" s="106">
        <v>303291</v>
      </c>
      <c r="F2048" s="107" t="s">
        <v>156</v>
      </c>
      <c r="G2048" s="106">
        <v>24263</v>
      </c>
      <c r="H2048" s="106">
        <v>327554</v>
      </c>
      <c r="I2048" s="105" t="s">
        <v>3434</v>
      </c>
      <c r="J2048" s="105" t="s">
        <v>3435</v>
      </c>
      <c r="K2048" s="105" t="s">
        <v>3436</v>
      </c>
      <c r="L2048" s="103" t="s">
        <v>796</v>
      </c>
    </row>
    <row r="2049" spans="1:12" x14ac:dyDescent="0.2">
      <c r="A2049" s="104">
        <v>45817</v>
      </c>
      <c r="B2049" s="105" t="s">
        <v>7294</v>
      </c>
      <c r="C2049" s="105" t="s">
        <v>775</v>
      </c>
      <c r="D2049" s="105" t="s">
        <v>7295</v>
      </c>
      <c r="E2049" s="106">
        <v>626370</v>
      </c>
      <c r="F2049" s="107" t="s">
        <v>156</v>
      </c>
      <c r="G2049" s="106">
        <v>50110</v>
      </c>
      <c r="H2049" s="106">
        <v>676480</v>
      </c>
      <c r="I2049" s="105" t="s">
        <v>3434</v>
      </c>
      <c r="J2049" s="105" t="s">
        <v>3435</v>
      </c>
      <c r="K2049" s="105" t="s">
        <v>3436</v>
      </c>
      <c r="L2049" s="103" t="s">
        <v>796</v>
      </c>
    </row>
    <row r="2050" spans="1:12" x14ac:dyDescent="0.2">
      <c r="A2050" s="104">
        <v>45817</v>
      </c>
      <c r="B2050" s="105" t="s">
        <v>7296</v>
      </c>
      <c r="C2050" s="105" t="s">
        <v>775</v>
      </c>
      <c r="D2050" s="105" t="s">
        <v>7297</v>
      </c>
      <c r="E2050" s="106">
        <v>303291</v>
      </c>
      <c r="F2050" s="107" t="s">
        <v>156</v>
      </c>
      <c r="G2050" s="106">
        <v>24263</v>
      </c>
      <c r="H2050" s="106">
        <v>327554</v>
      </c>
      <c r="I2050" s="105" t="s">
        <v>3434</v>
      </c>
      <c r="J2050" s="105" t="s">
        <v>3435</v>
      </c>
      <c r="K2050" s="105" t="s">
        <v>3436</v>
      </c>
      <c r="L2050" s="103" t="s">
        <v>796</v>
      </c>
    </row>
    <row r="2051" spans="1:12" x14ac:dyDescent="0.2">
      <c r="A2051" s="104">
        <v>45817</v>
      </c>
      <c r="B2051" s="105" t="s">
        <v>7298</v>
      </c>
      <c r="C2051" s="105" t="s">
        <v>775</v>
      </c>
      <c r="D2051" s="105" t="s">
        <v>7299</v>
      </c>
      <c r="E2051" s="106">
        <v>230760</v>
      </c>
      <c r="F2051" s="107" t="s">
        <v>156</v>
      </c>
      <c r="G2051" s="106">
        <v>18461</v>
      </c>
      <c r="H2051" s="106">
        <v>249221</v>
      </c>
      <c r="I2051" s="105" t="s">
        <v>3434</v>
      </c>
      <c r="J2051" s="105" t="s">
        <v>3435</v>
      </c>
      <c r="K2051" s="105" t="s">
        <v>3436</v>
      </c>
      <c r="L2051" s="103" t="s">
        <v>796</v>
      </c>
    </row>
    <row r="2052" spans="1:12" x14ac:dyDescent="0.2">
      <c r="A2052" s="104">
        <v>45817</v>
      </c>
      <c r="B2052" s="105" t="s">
        <v>7300</v>
      </c>
      <c r="C2052" s="105" t="s">
        <v>775</v>
      </c>
      <c r="D2052" s="105" t="s">
        <v>7301</v>
      </c>
      <c r="E2052" s="106">
        <v>382413</v>
      </c>
      <c r="F2052" s="107" t="s">
        <v>156</v>
      </c>
      <c r="G2052" s="106">
        <v>30593</v>
      </c>
      <c r="H2052" s="106">
        <v>413006</v>
      </c>
      <c r="I2052" s="105" t="s">
        <v>3434</v>
      </c>
      <c r="J2052" s="105" t="s">
        <v>3435</v>
      </c>
      <c r="K2052" s="105" t="s">
        <v>3436</v>
      </c>
      <c r="L2052" s="103" t="s">
        <v>796</v>
      </c>
    </row>
    <row r="2053" spans="1:12" x14ac:dyDescent="0.2">
      <c r="A2053" s="104">
        <v>45817</v>
      </c>
      <c r="B2053" s="105" t="s">
        <v>7302</v>
      </c>
      <c r="C2053" s="105" t="s">
        <v>775</v>
      </c>
      <c r="D2053" s="105" t="s">
        <v>7303</v>
      </c>
      <c r="E2053" s="106">
        <v>491202</v>
      </c>
      <c r="F2053" s="107" t="s">
        <v>156</v>
      </c>
      <c r="G2053" s="106">
        <v>39296</v>
      </c>
      <c r="H2053" s="106">
        <v>530498</v>
      </c>
      <c r="I2053" s="105" t="s">
        <v>3434</v>
      </c>
      <c r="J2053" s="105" t="s">
        <v>3435</v>
      </c>
      <c r="K2053" s="105" t="s">
        <v>3436</v>
      </c>
      <c r="L2053" s="103" t="s">
        <v>796</v>
      </c>
    </row>
    <row r="2054" spans="1:12" x14ac:dyDescent="0.2">
      <c r="A2054" s="104">
        <v>45817</v>
      </c>
      <c r="B2054" s="105" t="s">
        <v>7304</v>
      </c>
      <c r="C2054" s="105" t="s">
        <v>775</v>
      </c>
      <c r="D2054" s="105" t="s">
        <v>7305</v>
      </c>
      <c r="E2054" s="106">
        <v>626370</v>
      </c>
      <c r="F2054" s="107" t="s">
        <v>156</v>
      </c>
      <c r="G2054" s="106">
        <v>50110</v>
      </c>
      <c r="H2054" s="106">
        <v>676480</v>
      </c>
      <c r="I2054" s="105" t="s">
        <v>3434</v>
      </c>
      <c r="J2054" s="105" t="s">
        <v>3435</v>
      </c>
      <c r="K2054" s="105" t="s">
        <v>3436</v>
      </c>
      <c r="L2054" s="103" t="s">
        <v>796</v>
      </c>
    </row>
    <row r="2055" spans="1:12" x14ac:dyDescent="0.2">
      <c r="A2055" s="104">
        <v>45817</v>
      </c>
      <c r="B2055" s="105" t="s">
        <v>7306</v>
      </c>
      <c r="C2055" s="105" t="s">
        <v>775</v>
      </c>
      <c r="D2055" s="105" t="s">
        <v>7307</v>
      </c>
      <c r="E2055" s="106">
        <v>230760</v>
      </c>
      <c r="F2055" s="107" t="s">
        <v>156</v>
      </c>
      <c r="G2055" s="106">
        <v>18461</v>
      </c>
      <c r="H2055" s="106">
        <v>249221</v>
      </c>
      <c r="I2055" s="105" t="s">
        <v>3434</v>
      </c>
      <c r="J2055" s="105" t="s">
        <v>3435</v>
      </c>
      <c r="K2055" s="105" t="s">
        <v>3436</v>
      </c>
      <c r="L2055" s="103" t="s">
        <v>796</v>
      </c>
    </row>
    <row r="2056" spans="1:12" x14ac:dyDescent="0.2">
      <c r="A2056" s="104">
        <v>45817</v>
      </c>
      <c r="B2056" s="105" t="s">
        <v>7308</v>
      </c>
      <c r="C2056" s="105" t="s">
        <v>775</v>
      </c>
      <c r="D2056" s="105" t="s">
        <v>7309</v>
      </c>
      <c r="E2056" s="106">
        <v>342852</v>
      </c>
      <c r="F2056" s="107" t="s">
        <v>156</v>
      </c>
      <c r="G2056" s="106">
        <v>27428</v>
      </c>
      <c r="H2056" s="106">
        <v>370280</v>
      </c>
      <c r="I2056" s="105" t="s">
        <v>3434</v>
      </c>
      <c r="J2056" s="105" t="s">
        <v>3435</v>
      </c>
      <c r="K2056" s="105" t="s">
        <v>3436</v>
      </c>
      <c r="L2056" s="103" t="s">
        <v>796</v>
      </c>
    </row>
    <row r="2057" spans="1:12" x14ac:dyDescent="0.2">
      <c r="A2057" s="104">
        <v>45817</v>
      </c>
      <c r="B2057" s="105" t="s">
        <v>7310</v>
      </c>
      <c r="C2057" s="105" t="s">
        <v>775</v>
      </c>
      <c r="D2057" s="105" t="s">
        <v>7311</v>
      </c>
      <c r="E2057" s="106">
        <v>501096</v>
      </c>
      <c r="F2057" s="107" t="s">
        <v>156</v>
      </c>
      <c r="G2057" s="106">
        <v>40088</v>
      </c>
      <c r="H2057" s="106">
        <v>541184</v>
      </c>
      <c r="I2057" s="105" t="s">
        <v>3434</v>
      </c>
      <c r="J2057" s="105" t="s">
        <v>3435</v>
      </c>
      <c r="K2057" s="105" t="s">
        <v>3436</v>
      </c>
      <c r="L2057" s="103" t="s">
        <v>796</v>
      </c>
    </row>
    <row r="2058" spans="1:12" x14ac:dyDescent="0.2">
      <c r="A2058" s="104">
        <v>45817</v>
      </c>
      <c r="B2058" s="105" t="s">
        <v>7312</v>
      </c>
      <c r="C2058" s="105" t="s">
        <v>775</v>
      </c>
      <c r="D2058" s="105" t="s">
        <v>7313</v>
      </c>
      <c r="E2058" s="106">
        <v>303291</v>
      </c>
      <c r="F2058" s="107" t="s">
        <v>156</v>
      </c>
      <c r="G2058" s="106">
        <v>24263</v>
      </c>
      <c r="H2058" s="106">
        <v>327554</v>
      </c>
      <c r="I2058" s="105" t="s">
        <v>3434</v>
      </c>
      <c r="J2058" s="105" t="s">
        <v>3435</v>
      </c>
      <c r="K2058" s="105" t="s">
        <v>3436</v>
      </c>
      <c r="L2058" s="103" t="s">
        <v>796</v>
      </c>
    </row>
    <row r="2059" spans="1:12" x14ac:dyDescent="0.2">
      <c r="A2059" s="104">
        <v>45817</v>
      </c>
      <c r="B2059" s="105" t="s">
        <v>7314</v>
      </c>
      <c r="C2059" s="105" t="s">
        <v>775</v>
      </c>
      <c r="D2059" s="105" t="s">
        <v>7315</v>
      </c>
      <c r="E2059" s="106">
        <v>184608</v>
      </c>
      <c r="F2059" s="107" t="s">
        <v>156</v>
      </c>
      <c r="G2059" s="106">
        <v>14769</v>
      </c>
      <c r="H2059" s="106">
        <v>199377</v>
      </c>
      <c r="I2059" s="105" t="s">
        <v>3434</v>
      </c>
      <c r="J2059" s="105" t="s">
        <v>3435</v>
      </c>
      <c r="K2059" s="105" t="s">
        <v>3436</v>
      </c>
      <c r="L2059" s="103" t="s">
        <v>796</v>
      </c>
    </row>
    <row r="2060" spans="1:12" x14ac:dyDescent="0.2">
      <c r="A2060" s="104">
        <v>45817</v>
      </c>
      <c r="B2060" s="105" t="s">
        <v>7316</v>
      </c>
      <c r="C2060" s="105" t="s">
        <v>775</v>
      </c>
      <c r="D2060" s="105" t="s">
        <v>7317</v>
      </c>
      <c r="E2060" s="106">
        <v>501096</v>
      </c>
      <c r="F2060" s="107" t="s">
        <v>156</v>
      </c>
      <c r="G2060" s="106">
        <v>40088</v>
      </c>
      <c r="H2060" s="106">
        <v>541184</v>
      </c>
      <c r="I2060" s="105" t="s">
        <v>3434</v>
      </c>
      <c r="J2060" s="105" t="s">
        <v>3435</v>
      </c>
      <c r="K2060" s="105" t="s">
        <v>3436</v>
      </c>
      <c r="L2060" s="103" t="s">
        <v>796</v>
      </c>
    </row>
    <row r="2061" spans="1:12" x14ac:dyDescent="0.2">
      <c r="A2061" s="104">
        <v>45817</v>
      </c>
      <c r="B2061" s="105" t="s">
        <v>7318</v>
      </c>
      <c r="C2061" s="105" t="s">
        <v>775</v>
      </c>
      <c r="D2061" s="105" t="s">
        <v>7319</v>
      </c>
      <c r="E2061" s="106">
        <v>428565</v>
      </c>
      <c r="F2061" s="107" t="s">
        <v>156</v>
      </c>
      <c r="G2061" s="106">
        <v>34285</v>
      </c>
      <c r="H2061" s="106">
        <v>462850</v>
      </c>
      <c r="I2061" s="105" t="s">
        <v>3434</v>
      </c>
      <c r="J2061" s="105" t="s">
        <v>3435</v>
      </c>
      <c r="K2061" s="105" t="s">
        <v>3436</v>
      </c>
      <c r="L2061" s="103" t="s">
        <v>796</v>
      </c>
    </row>
    <row r="2062" spans="1:12" x14ac:dyDescent="0.2">
      <c r="A2062" s="104">
        <v>45817</v>
      </c>
      <c r="B2062" s="105" t="s">
        <v>7320</v>
      </c>
      <c r="C2062" s="105" t="s">
        <v>775</v>
      </c>
      <c r="D2062" s="105" t="s">
        <v>7321</v>
      </c>
      <c r="E2062" s="106">
        <v>501096</v>
      </c>
      <c r="F2062" s="107" t="s">
        <v>156</v>
      </c>
      <c r="G2062" s="106">
        <v>40088</v>
      </c>
      <c r="H2062" s="106">
        <v>541184</v>
      </c>
      <c r="I2062" s="105" t="s">
        <v>3434</v>
      </c>
      <c r="J2062" s="105" t="s">
        <v>3435</v>
      </c>
      <c r="K2062" s="105" t="s">
        <v>3436</v>
      </c>
      <c r="L2062" s="103" t="s">
        <v>796</v>
      </c>
    </row>
    <row r="2063" spans="1:12" x14ac:dyDescent="0.2">
      <c r="A2063" s="104">
        <v>45817</v>
      </c>
      <c r="B2063" s="105" t="s">
        <v>7322</v>
      </c>
      <c r="C2063" s="105" t="s">
        <v>775</v>
      </c>
      <c r="D2063" s="105" t="s">
        <v>7323</v>
      </c>
      <c r="E2063" s="106">
        <v>639552</v>
      </c>
      <c r="F2063" s="107" t="s">
        <v>156</v>
      </c>
      <c r="G2063" s="106">
        <v>51164</v>
      </c>
      <c r="H2063" s="106">
        <v>690716</v>
      </c>
      <c r="I2063" s="105" t="s">
        <v>3434</v>
      </c>
      <c r="J2063" s="105" t="s">
        <v>3435</v>
      </c>
      <c r="K2063" s="105" t="s">
        <v>3436</v>
      </c>
      <c r="L2063" s="103" t="s">
        <v>796</v>
      </c>
    </row>
    <row r="2064" spans="1:12" x14ac:dyDescent="0.2">
      <c r="A2064" s="104">
        <v>45817</v>
      </c>
      <c r="B2064" s="105" t="s">
        <v>7324</v>
      </c>
      <c r="C2064" s="105" t="s">
        <v>775</v>
      </c>
      <c r="D2064" s="105" t="s">
        <v>7325</v>
      </c>
      <c r="E2064" s="106">
        <v>451641</v>
      </c>
      <c r="F2064" s="107" t="s">
        <v>156</v>
      </c>
      <c r="G2064" s="106">
        <v>36131</v>
      </c>
      <c r="H2064" s="106">
        <v>487772</v>
      </c>
      <c r="I2064" s="105" t="s">
        <v>3434</v>
      </c>
      <c r="J2064" s="105" t="s">
        <v>3435</v>
      </c>
      <c r="K2064" s="105" t="s">
        <v>3436</v>
      </c>
      <c r="L2064" s="103" t="s">
        <v>796</v>
      </c>
    </row>
    <row r="2065" spans="1:12" x14ac:dyDescent="0.2">
      <c r="A2065" s="104">
        <v>45817</v>
      </c>
      <c r="B2065" s="105" t="s">
        <v>7326</v>
      </c>
      <c r="C2065" s="105" t="s">
        <v>775</v>
      </c>
      <c r="D2065" s="105" t="s">
        <v>7327</v>
      </c>
      <c r="E2065" s="106">
        <v>342852</v>
      </c>
      <c r="F2065" s="107" t="s">
        <v>156</v>
      </c>
      <c r="G2065" s="106">
        <v>27428</v>
      </c>
      <c r="H2065" s="106">
        <v>370280</v>
      </c>
      <c r="I2065" s="105" t="s">
        <v>3434</v>
      </c>
      <c r="J2065" s="105" t="s">
        <v>3435</v>
      </c>
      <c r="K2065" s="105" t="s">
        <v>3436</v>
      </c>
      <c r="L2065" s="103" t="s">
        <v>796</v>
      </c>
    </row>
    <row r="2066" spans="1:12" x14ac:dyDescent="0.2">
      <c r="A2066" s="104">
        <v>45817</v>
      </c>
      <c r="B2066" s="105" t="s">
        <v>7328</v>
      </c>
      <c r="C2066" s="105" t="s">
        <v>775</v>
      </c>
      <c r="D2066" s="105" t="s">
        <v>7329</v>
      </c>
      <c r="E2066" s="106">
        <v>501096</v>
      </c>
      <c r="F2066" s="107" t="s">
        <v>156</v>
      </c>
      <c r="G2066" s="106">
        <v>40088</v>
      </c>
      <c r="H2066" s="106">
        <v>541184</v>
      </c>
      <c r="I2066" s="105" t="s">
        <v>3434</v>
      </c>
      <c r="J2066" s="105" t="s">
        <v>3435</v>
      </c>
      <c r="K2066" s="105" t="s">
        <v>3436</v>
      </c>
      <c r="L2066" s="103" t="s">
        <v>796</v>
      </c>
    </row>
    <row r="2067" spans="1:12" x14ac:dyDescent="0.2">
      <c r="A2067" s="104">
        <v>45817</v>
      </c>
      <c r="B2067" s="105" t="s">
        <v>7330</v>
      </c>
      <c r="C2067" s="105" t="s">
        <v>775</v>
      </c>
      <c r="D2067" s="105" t="s">
        <v>7331</v>
      </c>
      <c r="E2067" s="106">
        <v>534051</v>
      </c>
      <c r="F2067" s="107" t="s">
        <v>156</v>
      </c>
      <c r="G2067" s="106">
        <v>42724</v>
      </c>
      <c r="H2067" s="106">
        <v>576775</v>
      </c>
      <c r="I2067" s="105" t="s">
        <v>3434</v>
      </c>
      <c r="J2067" s="105" t="s">
        <v>3435</v>
      </c>
      <c r="K2067" s="105" t="s">
        <v>3436</v>
      </c>
      <c r="L2067" s="103" t="s">
        <v>796</v>
      </c>
    </row>
    <row r="2068" spans="1:12" x14ac:dyDescent="0.2">
      <c r="A2068" s="104">
        <v>45817</v>
      </c>
      <c r="B2068" s="105" t="s">
        <v>7332</v>
      </c>
      <c r="C2068" s="105" t="s">
        <v>775</v>
      </c>
      <c r="D2068" s="105" t="s">
        <v>7333</v>
      </c>
      <c r="E2068" s="106">
        <v>741750</v>
      </c>
      <c r="F2068" s="107" t="s">
        <v>156</v>
      </c>
      <c r="G2068" s="106">
        <v>59340</v>
      </c>
      <c r="H2068" s="106">
        <v>801090</v>
      </c>
      <c r="I2068" s="105" t="s">
        <v>3434</v>
      </c>
      <c r="J2068" s="105" t="s">
        <v>3435</v>
      </c>
      <c r="K2068" s="105" t="s">
        <v>3436</v>
      </c>
      <c r="L2068" s="103" t="s">
        <v>796</v>
      </c>
    </row>
    <row r="2069" spans="1:12" x14ac:dyDescent="0.2">
      <c r="A2069" s="104">
        <v>45817</v>
      </c>
      <c r="B2069" s="105" t="s">
        <v>7334</v>
      </c>
      <c r="C2069" s="105" t="s">
        <v>775</v>
      </c>
      <c r="D2069" s="105" t="s">
        <v>7335</v>
      </c>
      <c r="E2069" s="106">
        <v>543945</v>
      </c>
      <c r="F2069" s="107" t="s">
        <v>156</v>
      </c>
      <c r="G2069" s="106">
        <v>43516</v>
      </c>
      <c r="H2069" s="106">
        <v>587461</v>
      </c>
      <c r="I2069" s="105" t="s">
        <v>3434</v>
      </c>
      <c r="J2069" s="105" t="s">
        <v>3435</v>
      </c>
      <c r="K2069" s="105" t="s">
        <v>3436</v>
      </c>
      <c r="L2069" s="103" t="s">
        <v>796</v>
      </c>
    </row>
    <row r="2070" spans="1:12" x14ac:dyDescent="0.2">
      <c r="A2070" s="104">
        <v>45817</v>
      </c>
      <c r="B2070" s="105" t="s">
        <v>7336</v>
      </c>
      <c r="C2070" s="105" t="s">
        <v>775</v>
      </c>
      <c r="D2070" s="105" t="s">
        <v>7337</v>
      </c>
      <c r="E2070" s="106">
        <v>230760</v>
      </c>
      <c r="F2070" s="107" t="s">
        <v>156</v>
      </c>
      <c r="G2070" s="106">
        <v>18461</v>
      </c>
      <c r="H2070" s="106">
        <v>249221</v>
      </c>
      <c r="I2070" s="105" t="s">
        <v>3434</v>
      </c>
      <c r="J2070" s="105" t="s">
        <v>3435</v>
      </c>
      <c r="K2070" s="105" t="s">
        <v>3436</v>
      </c>
      <c r="L2070" s="103" t="s">
        <v>796</v>
      </c>
    </row>
    <row r="2071" spans="1:12" x14ac:dyDescent="0.2">
      <c r="A2071" s="104">
        <v>45817</v>
      </c>
      <c r="B2071" s="105" t="s">
        <v>7338</v>
      </c>
      <c r="C2071" s="105" t="s">
        <v>775</v>
      </c>
      <c r="D2071" s="105" t="s">
        <v>7339</v>
      </c>
      <c r="E2071" s="106">
        <v>346140</v>
      </c>
      <c r="F2071" s="107" t="s">
        <v>156</v>
      </c>
      <c r="G2071" s="106">
        <v>27691</v>
      </c>
      <c r="H2071" s="106">
        <v>373831</v>
      </c>
      <c r="I2071" s="105" t="s">
        <v>3434</v>
      </c>
      <c r="J2071" s="105" t="s">
        <v>3435</v>
      </c>
      <c r="K2071" s="105" t="s">
        <v>3436</v>
      </c>
      <c r="L2071" s="103" t="s">
        <v>796</v>
      </c>
    </row>
    <row r="2072" spans="1:12" x14ac:dyDescent="0.2">
      <c r="A2072" s="104">
        <v>45817</v>
      </c>
      <c r="B2072" s="105" t="s">
        <v>7340</v>
      </c>
      <c r="C2072" s="105" t="s">
        <v>775</v>
      </c>
      <c r="D2072" s="105" t="s">
        <v>7341</v>
      </c>
      <c r="E2072" s="106">
        <v>626370</v>
      </c>
      <c r="F2072" s="107" t="s">
        <v>156</v>
      </c>
      <c r="G2072" s="106">
        <v>50110</v>
      </c>
      <c r="H2072" s="106">
        <v>676480</v>
      </c>
      <c r="I2072" s="105" t="s">
        <v>3434</v>
      </c>
      <c r="J2072" s="105" t="s">
        <v>3435</v>
      </c>
      <c r="K2072" s="105" t="s">
        <v>3436</v>
      </c>
      <c r="L2072" s="103" t="s">
        <v>796</v>
      </c>
    </row>
    <row r="2073" spans="1:12" x14ac:dyDescent="0.2">
      <c r="A2073" s="104">
        <v>45817</v>
      </c>
      <c r="B2073" s="105" t="s">
        <v>7342</v>
      </c>
      <c r="C2073" s="105" t="s">
        <v>775</v>
      </c>
      <c r="D2073" s="105" t="s">
        <v>7343</v>
      </c>
      <c r="E2073" s="106">
        <v>342852</v>
      </c>
      <c r="F2073" s="107" t="s">
        <v>156</v>
      </c>
      <c r="G2073" s="106">
        <v>27428</v>
      </c>
      <c r="H2073" s="106">
        <v>370280</v>
      </c>
      <c r="I2073" s="105" t="s">
        <v>3434</v>
      </c>
      <c r="J2073" s="105" t="s">
        <v>3435</v>
      </c>
      <c r="K2073" s="105" t="s">
        <v>3436</v>
      </c>
      <c r="L2073" s="103" t="s">
        <v>796</v>
      </c>
    </row>
    <row r="2074" spans="1:12" x14ac:dyDescent="0.2">
      <c r="A2074" s="104">
        <v>45817</v>
      </c>
      <c r="B2074" s="105" t="s">
        <v>7344</v>
      </c>
      <c r="C2074" s="105" t="s">
        <v>775</v>
      </c>
      <c r="D2074" s="105" t="s">
        <v>7345</v>
      </c>
      <c r="E2074" s="106">
        <v>230760</v>
      </c>
      <c r="F2074" s="107" t="s">
        <v>156</v>
      </c>
      <c r="G2074" s="106">
        <v>18461</v>
      </c>
      <c r="H2074" s="106">
        <v>249221</v>
      </c>
      <c r="I2074" s="105" t="s">
        <v>3434</v>
      </c>
      <c r="J2074" s="105" t="s">
        <v>3435</v>
      </c>
      <c r="K2074" s="105" t="s">
        <v>3436</v>
      </c>
      <c r="L2074" s="103" t="s">
        <v>796</v>
      </c>
    </row>
    <row r="2075" spans="1:12" x14ac:dyDescent="0.2">
      <c r="A2075" s="104">
        <v>45817</v>
      </c>
      <c r="B2075" s="105" t="s">
        <v>7346</v>
      </c>
      <c r="C2075" s="105" t="s">
        <v>775</v>
      </c>
      <c r="D2075" s="105" t="s">
        <v>7347</v>
      </c>
      <c r="E2075" s="106">
        <v>1945020</v>
      </c>
      <c r="F2075" s="107" t="s">
        <v>156</v>
      </c>
      <c r="G2075" s="106">
        <v>155602</v>
      </c>
      <c r="H2075" s="106">
        <v>2100622</v>
      </c>
      <c r="I2075" s="105" t="s">
        <v>3418</v>
      </c>
      <c r="J2075" s="105" t="s">
        <v>3419</v>
      </c>
      <c r="K2075" s="105" t="s">
        <v>3420</v>
      </c>
      <c r="L2075" s="103" t="s">
        <v>796</v>
      </c>
    </row>
    <row r="2076" spans="1:12" x14ac:dyDescent="0.2">
      <c r="A2076" s="104">
        <v>45817</v>
      </c>
      <c r="B2076" s="105" t="s">
        <v>7348</v>
      </c>
      <c r="C2076" s="105" t="s">
        <v>775</v>
      </c>
      <c r="D2076" s="105" t="s">
        <v>7349</v>
      </c>
      <c r="E2076" s="106">
        <v>1401075</v>
      </c>
      <c r="F2076" s="107" t="s">
        <v>156</v>
      </c>
      <c r="G2076" s="106">
        <v>112086</v>
      </c>
      <c r="H2076" s="106">
        <v>1513161</v>
      </c>
      <c r="I2076" s="105" t="s">
        <v>3418</v>
      </c>
      <c r="J2076" s="105" t="s">
        <v>3419</v>
      </c>
      <c r="K2076" s="105" t="s">
        <v>3420</v>
      </c>
      <c r="L2076" s="103" t="s">
        <v>796</v>
      </c>
    </row>
    <row r="2077" spans="1:12" x14ac:dyDescent="0.2">
      <c r="A2077" s="104">
        <v>45817</v>
      </c>
      <c r="B2077" s="105" t="s">
        <v>7350</v>
      </c>
      <c r="C2077" s="105" t="s">
        <v>775</v>
      </c>
      <c r="D2077" s="105" t="s">
        <v>7351</v>
      </c>
      <c r="E2077" s="106">
        <v>1170315</v>
      </c>
      <c r="F2077" s="107" t="s">
        <v>156</v>
      </c>
      <c r="G2077" s="106">
        <v>93625</v>
      </c>
      <c r="H2077" s="106">
        <v>1263940</v>
      </c>
      <c r="I2077" s="105" t="s">
        <v>3527</v>
      </c>
      <c r="J2077" s="105" t="s">
        <v>3426</v>
      </c>
      <c r="K2077" s="105" t="s">
        <v>3528</v>
      </c>
      <c r="L2077" s="103" t="s">
        <v>796</v>
      </c>
    </row>
    <row r="2078" spans="1:12" x14ac:dyDescent="0.2">
      <c r="A2078" s="104">
        <v>45818</v>
      </c>
      <c r="B2078" s="105" t="s">
        <v>7352</v>
      </c>
      <c r="C2078" s="105" t="s">
        <v>775</v>
      </c>
      <c r="D2078" s="105" t="s">
        <v>7353</v>
      </c>
      <c r="E2078" s="106">
        <v>230760</v>
      </c>
      <c r="F2078" s="107" t="s">
        <v>156</v>
      </c>
      <c r="G2078" s="106">
        <v>18461</v>
      </c>
      <c r="H2078" s="106">
        <v>249221</v>
      </c>
      <c r="I2078" s="105" t="s">
        <v>3434</v>
      </c>
      <c r="J2078" s="105" t="s">
        <v>3435</v>
      </c>
      <c r="K2078" s="105" t="s">
        <v>3436</v>
      </c>
      <c r="L2078" s="103" t="s">
        <v>796</v>
      </c>
    </row>
    <row r="2079" spans="1:12" x14ac:dyDescent="0.2">
      <c r="A2079" s="104">
        <v>45818</v>
      </c>
      <c r="B2079" s="105" t="s">
        <v>7354</v>
      </c>
      <c r="C2079" s="105" t="s">
        <v>775</v>
      </c>
      <c r="D2079" s="105" t="s">
        <v>7355</v>
      </c>
      <c r="E2079" s="106">
        <v>626370</v>
      </c>
      <c r="F2079" s="107" t="s">
        <v>156</v>
      </c>
      <c r="G2079" s="106">
        <v>50110</v>
      </c>
      <c r="H2079" s="106">
        <v>676480</v>
      </c>
      <c r="I2079" s="105" t="s">
        <v>3434</v>
      </c>
      <c r="J2079" s="105" t="s">
        <v>3435</v>
      </c>
      <c r="K2079" s="105" t="s">
        <v>3436</v>
      </c>
      <c r="L2079" s="103" t="s">
        <v>796</v>
      </c>
    </row>
    <row r="2080" spans="1:12" x14ac:dyDescent="0.2">
      <c r="A2080" s="104">
        <v>45818</v>
      </c>
      <c r="B2080" s="105" t="s">
        <v>7356</v>
      </c>
      <c r="C2080" s="105" t="s">
        <v>775</v>
      </c>
      <c r="D2080" s="105" t="s">
        <v>7357</v>
      </c>
      <c r="E2080" s="106">
        <v>230760</v>
      </c>
      <c r="F2080" s="107" t="s">
        <v>156</v>
      </c>
      <c r="G2080" s="106">
        <v>18461</v>
      </c>
      <c r="H2080" s="106">
        <v>249221</v>
      </c>
      <c r="I2080" s="105" t="s">
        <v>3434</v>
      </c>
      <c r="J2080" s="105" t="s">
        <v>3435</v>
      </c>
      <c r="K2080" s="105" t="s">
        <v>3436</v>
      </c>
      <c r="L2080" s="103" t="s">
        <v>796</v>
      </c>
    </row>
    <row r="2081" spans="1:12" x14ac:dyDescent="0.2">
      <c r="A2081" s="104">
        <v>45818</v>
      </c>
      <c r="B2081" s="105" t="s">
        <v>7358</v>
      </c>
      <c r="C2081" s="105" t="s">
        <v>775</v>
      </c>
      <c r="D2081" s="105" t="s">
        <v>7359</v>
      </c>
      <c r="E2081" s="106">
        <v>382413</v>
      </c>
      <c r="F2081" s="107" t="s">
        <v>156</v>
      </c>
      <c r="G2081" s="106">
        <v>30593</v>
      </c>
      <c r="H2081" s="106">
        <v>413006</v>
      </c>
      <c r="I2081" s="105" t="s">
        <v>3434</v>
      </c>
      <c r="J2081" s="105" t="s">
        <v>3435</v>
      </c>
      <c r="K2081" s="105" t="s">
        <v>3436</v>
      </c>
      <c r="L2081" s="103" t="s">
        <v>796</v>
      </c>
    </row>
    <row r="2082" spans="1:12" x14ac:dyDescent="0.2">
      <c r="A2082" s="104">
        <v>45818</v>
      </c>
      <c r="B2082" s="105" t="s">
        <v>7360</v>
      </c>
      <c r="C2082" s="105" t="s">
        <v>775</v>
      </c>
      <c r="D2082" s="105" t="s">
        <v>7361</v>
      </c>
      <c r="E2082" s="106">
        <v>491202</v>
      </c>
      <c r="F2082" s="107" t="s">
        <v>156</v>
      </c>
      <c r="G2082" s="106">
        <v>39296</v>
      </c>
      <c r="H2082" s="106">
        <v>530498</v>
      </c>
      <c r="I2082" s="105" t="s">
        <v>3434</v>
      </c>
      <c r="J2082" s="105" t="s">
        <v>3435</v>
      </c>
      <c r="K2082" s="105" t="s">
        <v>3436</v>
      </c>
      <c r="L2082" s="103" t="s">
        <v>796</v>
      </c>
    </row>
    <row r="2083" spans="1:12" x14ac:dyDescent="0.2">
      <c r="A2083" s="104">
        <v>45818</v>
      </c>
      <c r="B2083" s="105" t="s">
        <v>7362</v>
      </c>
      <c r="C2083" s="105" t="s">
        <v>775</v>
      </c>
      <c r="D2083" s="105" t="s">
        <v>7363</v>
      </c>
      <c r="E2083" s="106">
        <v>626370</v>
      </c>
      <c r="F2083" s="107" t="s">
        <v>156</v>
      </c>
      <c r="G2083" s="106">
        <v>50110</v>
      </c>
      <c r="H2083" s="106">
        <v>676480</v>
      </c>
      <c r="I2083" s="105" t="s">
        <v>3434</v>
      </c>
      <c r="J2083" s="105" t="s">
        <v>3435</v>
      </c>
      <c r="K2083" s="105" t="s">
        <v>3436</v>
      </c>
      <c r="L2083" s="103" t="s">
        <v>796</v>
      </c>
    </row>
    <row r="2084" spans="1:12" x14ac:dyDescent="0.2">
      <c r="A2084" s="104">
        <v>45818</v>
      </c>
      <c r="B2084" s="105" t="s">
        <v>7364</v>
      </c>
      <c r="C2084" s="105" t="s">
        <v>775</v>
      </c>
      <c r="D2084" s="105" t="s">
        <v>7365</v>
      </c>
      <c r="E2084" s="106">
        <v>593400</v>
      </c>
      <c r="F2084" s="107" t="s">
        <v>156</v>
      </c>
      <c r="G2084" s="106">
        <v>47472</v>
      </c>
      <c r="H2084" s="106">
        <v>640872</v>
      </c>
      <c r="I2084" s="105" t="s">
        <v>3434</v>
      </c>
      <c r="J2084" s="105" t="s">
        <v>3435</v>
      </c>
      <c r="K2084" s="105" t="s">
        <v>3436</v>
      </c>
      <c r="L2084" s="103" t="s">
        <v>796</v>
      </c>
    </row>
    <row r="2085" spans="1:12" x14ac:dyDescent="0.2">
      <c r="A2085" s="104">
        <v>45818</v>
      </c>
      <c r="B2085" s="105" t="s">
        <v>7366</v>
      </c>
      <c r="C2085" s="105" t="s">
        <v>775</v>
      </c>
      <c r="D2085" s="105" t="s">
        <v>7367</v>
      </c>
      <c r="E2085" s="106">
        <v>342852</v>
      </c>
      <c r="F2085" s="107" t="s">
        <v>156</v>
      </c>
      <c r="G2085" s="106">
        <v>27428</v>
      </c>
      <c r="H2085" s="106">
        <v>370280</v>
      </c>
      <c r="I2085" s="105" t="s">
        <v>3434</v>
      </c>
      <c r="J2085" s="105" t="s">
        <v>3435</v>
      </c>
      <c r="K2085" s="105" t="s">
        <v>3436</v>
      </c>
      <c r="L2085" s="103" t="s">
        <v>796</v>
      </c>
    </row>
    <row r="2086" spans="1:12" x14ac:dyDescent="0.2">
      <c r="A2086" s="104">
        <v>45818</v>
      </c>
      <c r="B2086" s="105" t="s">
        <v>7368</v>
      </c>
      <c r="C2086" s="105" t="s">
        <v>775</v>
      </c>
      <c r="D2086" s="105" t="s">
        <v>7369</v>
      </c>
      <c r="E2086" s="106">
        <v>356034</v>
      </c>
      <c r="F2086" s="107" t="s">
        <v>156</v>
      </c>
      <c r="G2086" s="106">
        <v>28483</v>
      </c>
      <c r="H2086" s="106">
        <v>384517</v>
      </c>
      <c r="I2086" s="105" t="s">
        <v>3434</v>
      </c>
      <c r="J2086" s="105" t="s">
        <v>3435</v>
      </c>
      <c r="K2086" s="105" t="s">
        <v>3436</v>
      </c>
      <c r="L2086" s="103" t="s">
        <v>796</v>
      </c>
    </row>
    <row r="2087" spans="1:12" x14ac:dyDescent="0.2">
      <c r="A2087" s="104">
        <v>45818</v>
      </c>
      <c r="B2087" s="105" t="s">
        <v>7370</v>
      </c>
      <c r="C2087" s="105" t="s">
        <v>775</v>
      </c>
      <c r="D2087" s="105" t="s">
        <v>7371</v>
      </c>
      <c r="E2087" s="106">
        <v>501096</v>
      </c>
      <c r="F2087" s="107" t="s">
        <v>156</v>
      </c>
      <c r="G2087" s="106">
        <v>40088</v>
      </c>
      <c r="H2087" s="106">
        <v>541184</v>
      </c>
      <c r="I2087" s="105" t="s">
        <v>3434</v>
      </c>
      <c r="J2087" s="105" t="s">
        <v>3435</v>
      </c>
      <c r="K2087" s="105" t="s">
        <v>3436</v>
      </c>
      <c r="L2087" s="103" t="s">
        <v>796</v>
      </c>
    </row>
    <row r="2088" spans="1:12" x14ac:dyDescent="0.2">
      <c r="A2088" s="104">
        <v>45818</v>
      </c>
      <c r="B2088" s="105" t="s">
        <v>7372</v>
      </c>
      <c r="C2088" s="105" t="s">
        <v>775</v>
      </c>
      <c r="D2088" s="105" t="s">
        <v>7373</v>
      </c>
      <c r="E2088" s="106">
        <v>230760</v>
      </c>
      <c r="F2088" s="107" t="s">
        <v>156</v>
      </c>
      <c r="G2088" s="106">
        <v>18461</v>
      </c>
      <c r="H2088" s="106">
        <v>249221</v>
      </c>
      <c r="I2088" s="105" t="s">
        <v>3434</v>
      </c>
      <c r="J2088" s="105" t="s">
        <v>3435</v>
      </c>
      <c r="K2088" s="105" t="s">
        <v>3436</v>
      </c>
      <c r="L2088" s="103" t="s">
        <v>796</v>
      </c>
    </row>
    <row r="2089" spans="1:12" x14ac:dyDescent="0.2">
      <c r="A2089" s="104">
        <v>45818</v>
      </c>
      <c r="B2089" s="105" t="s">
        <v>7374</v>
      </c>
      <c r="C2089" s="105" t="s">
        <v>775</v>
      </c>
      <c r="D2089" s="105" t="s">
        <v>7375</v>
      </c>
      <c r="E2089" s="106">
        <v>751644</v>
      </c>
      <c r="F2089" s="107" t="s">
        <v>156</v>
      </c>
      <c r="G2089" s="106">
        <v>60132</v>
      </c>
      <c r="H2089" s="106">
        <v>811776</v>
      </c>
      <c r="I2089" s="105" t="s">
        <v>3434</v>
      </c>
      <c r="J2089" s="105" t="s">
        <v>3435</v>
      </c>
      <c r="K2089" s="105" t="s">
        <v>3436</v>
      </c>
      <c r="L2089" s="103" t="s">
        <v>796</v>
      </c>
    </row>
    <row r="2090" spans="1:12" x14ac:dyDescent="0.2">
      <c r="A2090" s="104">
        <v>45818</v>
      </c>
      <c r="B2090" s="105" t="s">
        <v>7376</v>
      </c>
      <c r="C2090" s="105" t="s">
        <v>775</v>
      </c>
      <c r="D2090" s="105" t="s">
        <v>7377</v>
      </c>
      <c r="E2090" s="106">
        <v>857130</v>
      </c>
      <c r="F2090" s="107" t="s">
        <v>156</v>
      </c>
      <c r="G2090" s="106">
        <v>68570</v>
      </c>
      <c r="H2090" s="106">
        <v>925700</v>
      </c>
      <c r="I2090" s="105" t="s">
        <v>3434</v>
      </c>
      <c r="J2090" s="105" t="s">
        <v>3435</v>
      </c>
      <c r="K2090" s="105" t="s">
        <v>3436</v>
      </c>
      <c r="L2090" s="103" t="s">
        <v>796</v>
      </c>
    </row>
    <row r="2091" spans="1:12" x14ac:dyDescent="0.2">
      <c r="A2091" s="104">
        <v>45818</v>
      </c>
      <c r="B2091" s="105" t="s">
        <v>7378</v>
      </c>
      <c r="C2091" s="105" t="s">
        <v>775</v>
      </c>
      <c r="D2091" s="105" t="s">
        <v>7379</v>
      </c>
      <c r="E2091" s="106">
        <v>230760</v>
      </c>
      <c r="F2091" s="107" t="s">
        <v>156</v>
      </c>
      <c r="G2091" s="106">
        <v>18461</v>
      </c>
      <c r="H2091" s="106">
        <v>249221</v>
      </c>
      <c r="I2091" s="105" t="s">
        <v>3434</v>
      </c>
      <c r="J2091" s="105" t="s">
        <v>3435</v>
      </c>
      <c r="K2091" s="105" t="s">
        <v>3436</v>
      </c>
      <c r="L2091" s="103" t="s">
        <v>796</v>
      </c>
    </row>
    <row r="2092" spans="1:12" x14ac:dyDescent="0.2">
      <c r="A2092" s="104">
        <v>45818</v>
      </c>
      <c r="B2092" s="105" t="s">
        <v>7380</v>
      </c>
      <c r="C2092" s="105" t="s">
        <v>775</v>
      </c>
      <c r="D2092" s="105" t="s">
        <v>7381</v>
      </c>
      <c r="E2092" s="106">
        <v>342852</v>
      </c>
      <c r="F2092" s="107" t="s">
        <v>156</v>
      </c>
      <c r="G2092" s="106">
        <v>27428</v>
      </c>
      <c r="H2092" s="106">
        <v>370280</v>
      </c>
      <c r="I2092" s="105" t="s">
        <v>3434</v>
      </c>
      <c r="J2092" s="105" t="s">
        <v>3435</v>
      </c>
      <c r="K2092" s="105" t="s">
        <v>3436</v>
      </c>
      <c r="L2092" s="103" t="s">
        <v>796</v>
      </c>
    </row>
    <row r="2093" spans="1:12" x14ac:dyDescent="0.2">
      <c r="A2093" s="104">
        <v>45818</v>
      </c>
      <c r="B2093" s="105" t="s">
        <v>7382</v>
      </c>
      <c r="C2093" s="105" t="s">
        <v>775</v>
      </c>
      <c r="D2093" s="105" t="s">
        <v>7383</v>
      </c>
      <c r="E2093" s="106">
        <v>428565</v>
      </c>
      <c r="F2093" s="107" t="s">
        <v>156</v>
      </c>
      <c r="G2093" s="106">
        <v>34285</v>
      </c>
      <c r="H2093" s="106">
        <v>462850</v>
      </c>
      <c r="I2093" s="105" t="s">
        <v>3434</v>
      </c>
      <c r="J2093" s="105" t="s">
        <v>3435</v>
      </c>
      <c r="K2093" s="105" t="s">
        <v>3436</v>
      </c>
      <c r="L2093" s="103" t="s">
        <v>796</v>
      </c>
    </row>
    <row r="2094" spans="1:12" x14ac:dyDescent="0.2">
      <c r="A2094" s="104">
        <v>45818</v>
      </c>
      <c r="B2094" s="105" t="s">
        <v>7384</v>
      </c>
      <c r="C2094" s="105" t="s">
        <v>775</v>
      </c>
      <c r="D2094" s="105" t="s">
        <v>7385</v>
      </c>
      <c r="E2094" s="106">
        <v>1714260</v>
      </c>
      <c r="F2094" s="107" t="s">
        <v>156</v>
      </c>
      <c r="G2094" s="106">
        <v>137141</v>
      </c>
      <c r="H2094" s="106">
        <v>1851401</v>
      </c>
      <c r="I2094" s="105" t="s">
        <v>3423</v>
      </c>
      <c r="J2094" s="105" t="s">
        <v>3424</v>
      </c>
      <c r="K2094" s="105" t="s">
        <v>3425</v>
      </c>
      <c r="L2094" s="103" t="s">
        <v>796</v>
      </c>
    </row>
    <row r="2095" spans="1:12" x14ac:dyDescent="0.2">
      <c r="A2095" s="104">
        <v>45819</v>
      </c>
      <c r="B2095" s="105" t="s">
        <v>7386</v>
      </c>
      <c r="C2095" s="105" t="s">
        <v>775</v>
      </c>
      <c r="D2095" s="105" t="s">
        <v>7387</v>
      </c>
      <c r="E2095" s="106">
        <v>184608</v>
      </c>
      <c r="F2095" s="107" t="s">
        <v>156</v>
      </c>
      <c r="G2095" s="106">
        <v>14769</v>
      </c>
      <c r="H2095" s="106">
        <v>199377</v>
      </c>
      <c r="I2095" s="105" t="s">
        <v>3434</v>
      </c>
      <c r="J2095" s="105" t="s">
        <v>3435</v>
      </c>
      <c r="K2095" s="105" t="s">
        <v>3436</v>
      </c>
      <c r="L2095" s="103" t="s">
        <v>796</v>
      </c>
    </row>
    <row r="2096" spans="1:12" x14ac:dyDescent="0.2">
      <c r="A2096" s="104">
        <v>45819</v>
      </c>
      <c r="B2096" s="105" t="s">
        <v>7388</v>
      </c>
      <c r="C2096" s="105" t="s">
        <v>775</v>
      </c>
      <c r="D2096" s="105" t="s">
        <v>7389</v>
      </c>
      <c r="E2096" s="106">
        <v>481308</v>
      </c>
      <c r="F2096" s="107" t="s">
        <v>156</v>
      </c>
      <c r="G2096" s="106">
        <v>38505</v>
      </c>
      <c r="H2096" s="106">
        <v>519813</v>
      </c>
      <c r="I2096" s="105" t="s">
        <v>3434</v>
      </c>
      <c r="J2096" s="105" t="s">
        <v>3435</v>
      </c>
      <c r="K2096" s="105" t="s">
        <v>3436</v>
      </c>
      <c r="L2096" s="103" t="s">
        <v>796</v>
      </c>
    </row>
    <row r="2097" spans="1:12" x14ac:dyDescent="0.2">
      <c r="A2097" s="104">
        <v>45819</v>
      </c>
      <c r="B2097" s="105" t="s">
        <v>7390</v>
      </c>
      <c r="C2097" s="105" t="s">
        <v>775</v>
      </c>
      <c r="D2097" s="105" t="s">
        <v>7391</v>
      </c>
      <c r="E2097" s="106">
        <v>606582</v>
      </c>
      <c r="F2097" s="107" t="s">
        <v>156</v>
      </c>
      <c r="G2097" s="106">
        <v>48527</v>
      </c>
      <c r="H2097" s="106">
        <v>655109</v>
      </c>
      <c r="I2097" s="105" t="s">
        <v>3434</v>
      </c>
      <c r="J2097" s="105" t="s">
        <v>3435</v>
      </c>
      <c r="K2097" s="105" t="s">
        <v>3436</v>
      </c>
      <c r="L2097" s="103" t="s">
        <v>796</v>
      </c>
    </row>
    <row r="2098" spans="1:12" x14ac:dyDescent="0.2">
      <c r="A2098" s="104">
        <v>45819</v>
      </c>
      <c r="B2098" s="105" t="s">
        <v>7392</v>
      </c>
      <c r="C2098" s="105" t="s">
        <v>775</v>
      </c>
      <c r="D2098" s="105" t="s">
        <v>7393</v>
      </c>
      <c r="E2098" s="106">
        <v>230760</v>
      </c>
      <c r="F2098" s="107" t="s">
        <v>156</v>
      </c>
      <c r="G2098" s="106">
        <v>18461</v>
      </c>
      <c r="H2098" s="106">
        <v>249221</v>
      </c>
      <c r="I2098" s="105" t="s">
        <v>3434</v>
      </c>
      <c r="J2098" s="105" t="s">
        <v>3435</v>
      </c>
      <c r="K2098" s="105" t="s">
        <v>3436</v>
      </c>
      <c r="L2098" s="103" t="s">
        <v>796</v>
      </c>
    </row>
    <row r="2099" spans="1:12" x14ac:dyDescent="0.2">
      <c r="A2099" s="104">
        <v>45819</v>
      </c>
      <c r="B2099" s="105" t="s">
        <v>7394</v>
      </c>
      <c r="C2099" s="105" t="s">
        <v>775</v>
      </c>
      <c r="D2099" s="105" t="s">
        <v>7395</v>
      </c>
      <c r="E2099" s="106">
        <v>606582</v>
      </c>
      <c r="F2099" s="107" t="s">
        <v>156</v>
      </c>
      <c r="G2099" s="106">
        <v>48527</v>
      </c>
      <c r="H2099" s="106">
        <v>655109</v>
      </c>
      <c r="I2099" s="105" t="s">
        <v>3434</v>
      </c>
      <c r="J2099" s="105" t="s">
        <v>3435</v>
      </c>
      <c r="K2099" s="105" t="s">
        <v>3436</v>
      </c>
      <c r="L2099" s="103" t="s">
        <v>796</v>
      </c>
    </row>
    <row r="2100" spans="1:12" x14ac:dyDescent="0.2">
      <c r="A2100" s="104">
        <v>45819</v>
      </c>
      <c r="B2100" s="105" t="s">
        <v>7396</v>
      </c>
      <c r="C2100" s="105" t="s">
        <v>775</v>
      </c>
      <c r="D2100" s="105" t="s">
        <v>7397</v>
      </c>
      <c r="E2100" s="106">
        <v>501096</v>
      </c>
      <c r="F2100" s="107" t="s">
        <v>156</v>
      </c>
      <c r="G2100" s="106">
        <v>40088</v>
      </c>
      <c r="H2100" s="106">
        <v>541184</v>
      </c>
      <c r="I2100" s="105" t="s">
        <v>3434</v>
      </c>
      <c r="J2100" s="105" t="s">
        <v>3435</v>
      </c>
      <c r="K2100" s="105" t="s">
        <v>3436</v>
      </c>
      <c r="L2100" s="103" t="s">
        <v>796</v>
      </c>
    </row>
    <row r="2101" spans="1:12" x14ac:dyDescent="0.2">
      <c r="A2101" s="104">
        <v>45819</v>
      </c>
      <c r="B2101" s="105" t="s">
        <v>7398</v>
      </c>
      <c r="C2101" s="105" t="s">
        <v>775</v>
      </c>
      <c r="D2101" s="105" t="s">
        <v>7399</v>
      </c>
      <c r="E2101" s="106">
        <v>428565</v>
      </c>
      <c r="F2101" s="107" t="s">
        <v>156</v>
      </c>
      <c r="G2101" s="106">
        <v>34285</v>
      </c>
      <c r="H2101" s="106">
        <v>462850</v>
      </c>
      <c r="I2101" s="105" t="s">
        <v>3434</v>
      </c>
      <c r="J2101" s="105" t="s">
        <v>3435</v>
      </c>
      <c r="K2101" s="105" t="s">
        <v>3436</v>
      </c>
      <c r="L2101" s="103" t="s">
        <v>796</v>
      </c>
    </row>
    <row r="2102" spans="1:12" x14ac:dyDescent="0.2">
      <c r="A2102" s="104">
        <v>45819</v>
      </c>
      <c r="B2102" s="105" t="s">
        <v>7400</v>
      </c>
      <c r="C2102" s="105" t="s">
        <v>775</v>
      </c>
      <c r="D2102" s="105" t="s">
        <v>7401</v>
      </c>
      <c r="E2102" s="106">
        <v>326367</v>
      </c>
      <c r="F2102" s="107" t="s">
        <v>156</v>
      </c>
      <c r="G2102" s="106">
        <v>26109</v>
      </c>
      <c r="H2102" s="106">
        <v>352476</v>
      </c>
      <c r="I2102" s="105" t="s">
        <v>3434</v>
      </c>
      <c r="J2102" s="105" t="s">
        <v>3435</v>
      </c>
      <c r="K2102" s="105" t="s">
        <v>3436</v>
      </c>
      <c r="L2102" s="103" t="s">
        <v>796</v>
      </c>
    </row>
    <row r="2103" spans="1:12" x14ac:dyDescent="0.2">
      <c r="A2103" s="104">
        <v>45819</v>
      </c>
      <c r="B2103" s="105" t="s">
        <v>7402</v>
      </c>
      <c r="C2103" s="105" t="s">
        <v>775</v>
      </c>
      <c r="D2103" s="105" t="s">
        <v>7403</v>
      </c>
      <c r="E2103" s="106">
        <v>501096</v>
      </c>
      <c r="F2103" s="107" t="s">
        <v>156</v>
      </c>
      <c r="G2103" s="106">
        <v>40088</v>
      </c>
      <c r="H2103" s="106">
        <v>541184</v>
      </c>
      <c r="I2103" s="105" t="s">
        <v>3434</v>
      </c>
      <c r="J2103" s="105" t="s">
        <v>3435</v>
      </c>
      <c r="K2103" s="105" t="s">
        <v>3436</v>
      </c>
      <c r="L2103" s="103" t="s">
        <v>796</v>
      </c>
    </row>
    <row r="2104" spans="1:12" x14ac:dyDescent="0.2">
      <c r="A2104" s="104">
        <v>45819</v>
      </c>
      <c r="B2104" s="105" t="s">
        <v>7404</v>
      </c>
      <c r="C2104" s="105" t="s">
        <v>775</v>
      </c>
      <c r="D2104" s="105" t="s">
        <v>7405</v>
      </c>
      <c r="E2104" s="106">
        <v>230760</v>
      </c>
      <c r="F2104" s="107" t="s">
        <v>156</v>
      </c>
      <c r="G2104" s="106">
        <v>18461</v>
      </c>
      <c r="H2104" s="106">
        <v>249221</v>
      </c>
      <c r="I2104" s="105" t="s">
        <v>3434</v>
      </c>
      <c r="J2104" s="105" t="s">
        <v>3435</v>
      </c>
      <c r="K2104" s="105" t="s">
        <v>3436</v>
      </c>
      <c r="L2104" s="103" t="s">
        <v>796</v>
      </c>
    </row>
    <row r="2105" spans="1:12" x14ac:dyDescent="0.2">
      <c r="A2105" s="104">
        <v>45819</v>
      </c>
      <c r="B2105" s="105" t="s">
        <v>7406</v>
      </c>
      <c r="C2105" s="105" t="s">
        <v>775</v>
      </c>
      <c r="D2105" s="105" t="s">
        <v>7407</v>
      </c>
      <c r="E2105" s="106">
        <v>230760</v>
      </c>
      <c r="F2105" s="107" t="s">
        <v>156</v>
      </c>
      <c r="G2105" s="106">
        <v>18461</v>
      </c>
      <c r="H2105" s="106">
        <v>249221</v>
      </c>
      <c r="I2105" s="105" t="s">
        <v>3434</v>
      </c>
      <c r="J2105" s="105" t="s">
        <v>3435</v>
      </c>
      <c r="K2105" s="105" t="s">
        <v>3436</v>
      </c>
      <c r="L2105" s="103" t="s">
        <v>796</v>
      </c>
    </row>
    <row r="2106" spans="1:12" x14ac:dyDescent="0.2">
      <c r="A2106" s="104">
        <v>45819</v>
      </c>
      <c r="B2106" s="105" t="s">
        <v>7408</v>
      </c>
      <c r="C2106" s="105" t="s">
        <v>775</v>
      </c>
      <c r="D2106" s="105" t="s">
        <v>7409</v>
      </c>
      <c r="E2106" s="106">
        <v>501096</v>
      </c>
      <c r="F2106" s="107" t="s">
        <v>156</v>
      </c>
      <c r="G2106" s="106">
        <v>40088</v>
      </c>
      <c r="H2106" s="106">
        <v>541184</v>
      </c>
      <c r="I2106" s="105" t="s">
        <v>3434</v>
      </c>
      <c r="J2106" s="105" t="s">
        <v>3435</v>
      </c>
      <c r="K2106" s="105" t="s">
        <v>3436</v>
      </c>
      <c r="L2106" s="103" t="s">
        <v>796</v>
      </c>
    </row>
    <row r="2107" spans="1:12" x14ac:dyDescent="0.2">
      <c r="A2107" s="104">
        <v>45819</v>
      </c>
      <c r="B2107" s="105" t="s">
        <v>7410</v>
      </c>
      <c r="C2107" s="105" t="s">
        <v>775</v>
      </c>
      <c r="D2107" s="105" t="s">
        <v>7411</v>
      </c>
      <c r="E2107" s="106">
        <v>501096</v>
      </c>
      <c r="F2107" s="107" t="s">
        <v>156</v>
      </c>
      <c r="G2107" s="106">
        <v>40088</v>
      </c>
      <c r="H2107" s="106">
        <v>541184</v>
      </c>
      <c r="I2107" s="105" t="s">
        <v>3434</v>
      </c>
      <c r="J2107" s="105" t="s">
        <v>3435</v>
      </c>
      <c r="K2107" s="105" t="s">
        <v>3436</v>
      </c>
      <c r="L2107" s="103" t="s">
        <v>796</v>
      </c>
    </row>
    <row r="2108" spans="1:12" x14ac:dyDescent="0.2">
      <c r="A2108" s="104">
        <v>45820</v>
      </c>
      <c r="B2108" s="105" t="s">
        <v>7412</v>
      </c>
      <c r="C2108" s="105" t="s">
        <v>775</v>
      </c>
      <c r="D2108" s="105" t="s">
        <v>7413</v>
      </c>
      <c r="E2108" s="106">
        <v>1054935</v>
      </c>
      <c r="F2108" s="107" t="s">
        <v>156</v>
      </c>
      <c r="G2108" s="106">
        <v>84395</v>
      </c>
      <c r="H2108" s="106">
        <v>1139330</v>
      </c>
      <c r="I2108" s="105" t="s">
        <v>3527</v>
      </c>
      <c r="J2108" s="105" t="s">
        <v>3426</v>
      </c>
      <c r="K2108" s="105" t="s">
        <v>3528</v>
      </c>
      <c r="L2108" s="103" t="s">
        <v>796</v>
      </c>
    </row>
    <row r="2109" spans="1:12" x14ac:dyDescent="0.2">
      <c r="A2109" s="104">
        <v>45820</v>
      </c>
      <c r="B2109" s="105" t="s">
        <v>7414</v>
      </c>
      <c r="C2109" s="105" t="s">
        <v>775</v>
      </c>
      <c r="D2109" s="105" t="s">
        <v>7415</v>
      </c>
      <c r="E2109" s="106">
        <v>2373585</v>
      </c>
      <c r="F2109" s="107" t="s">
        <v>156</v>
      </c>
      <c r="G2109" s="106">
        <v>189887</v>
      </c>
      <c r="H2109" s="106">
        <v>2563472</v>
      </c>
      <c r="I2109" s="105" t="s">
        <v>3423</v>
      </c>
      <c r="J2109" s="105" t="s">
        <v>3424</v>
      </c>
      <c r="K2109" s="105" t="s">
        <v>3425</v>
      </c>
      <c r="L2109" s="103" t="s">
        <v>796</v>
      </c>
    </row>
    <row r="2110" spans="1:12" x14ac:dyDescent="0.2">
      <c r="A2110" s="104">
        <v>45820</v>
      </c>
      <c r="B2110" s="105" t="s">
        <v>7416</v>
      </c>
      <c r="C2110" s="105" t="s">
        <v>775</v>
      </c>
      <c r="D2110" s="105" t="s">
        <v>7417</v>
      </c>
      <c r="E2110" s="106">
        <v>230760</v>
      </c>
      <c r="F2110" s="107" t="s">
        <v>156</v>
      </c>
      <c r="G2110" s="106">
        <v>18461</v>
      </c>
      <c r="H2110" s="106">
        <v>249221</v>
      </c>
      <c r="I2110" s="105" t="s">
        <v>3434</v>
      </c>
      <c r="J2110" s="105" t="s">
        <v>3435</v>
      </c>
      <c r="K2110" s="105" t="s">
        <v>3436</v>
      </c>
      <c r="L2110" s="103" t="s">
        <v>796</v>
      </c>
    </row>
    <row r="2111" spans="1:12" x14ac:dyDescent="0.2">
      <c r="A2111" s="104">
        <v>45820</v>
      </c>
      <c r="B2111" s="105" t="s">
        <v>7418</v>
      </c>
      <c r="C2111" s="105" t="s">
        <v>775</v>
      </c>
      <c r="D2111" s="105" t="s">
        <v>7419</v>
      </c>
      <c r="E2111" s="106">
        <v>263730</v>
      </c>
      <c r="F2111" s="107" t="s">
        <v>156</v>
      </c>
      <c r="G2111" s="106">
        <v>21098</v>
      </c>
      <c r="H2111" s="106">
        <v>284828</v>
      </c>
      <c r="I2111" s="105" t="s">
        <v>3434</v>
      </c>
      <c r="J2111" s="105" t="s">
        <v>3435</v>
      </c>
      <c r="K2111" s="105" t="s">
        <v>3436</v>
      </c>
      <c r="L2111" s="103" t="s">
        <v>796</v>
      </c>
    </row>
    <row r="2112" spans="1:12" x14ac:dyDescent="0.2">
      <c r="A2112" s="104">
        <v>45820</v>
      </c>
      <c r="B2112" s="105" t="s">
        <v>7420</v>
      </c>
      <c r="C2112" s="105" t="s">
        <v>775</v>
      </c>
      <c r="D2112" s="105" t="s">
        <v>7421</v>
      </c>
      <c r="E2112" s="106">
        <v>484611</v>
      </c>
      <c r="F2112" s="107" t="s">
        <v>156</v>
      </c>
      <c r="G2112" s="106">
        <v>38769</v>
      </c>
      <c r="H2112" s="106">
        <v>523380</v>
      </c>
      <c r="I2112" s="105" t="s">
        <v>3434</v>
      </c>
      <c r="J2112" s="105" t="s">
        <v>3435</v>
      </c>
      <c r="K2112" s="105" t="s">
        <v>3436</v>
      </c>
      <c r="L2112" s="103" t="s">
        <v>796</v>
      </c>
    </row>
    <row r="2113" spans="1:12" x14ac:dyDescent="0.2">
      <c r="A2113" s="104">
        <v>45820</v>
      </c>
      <c r="B2113" s="105" t="s">
        <v>7422</v>
      </c>
      <c r="C2113" s="105" t="s">
        <v>775</v>
      </c>
      <c r="D2113" s="105" t="s">
        <v>7423</v>
      </c>
      <c r="E2113" s="106">
        <v>501096</v>
      </c>
      <c r="F2113" s="107" t="s">
        <v>156</v>
      </c>
      <c r="G2113" s="106">
        <v>40088</v>
      </c>
      <c r="H2113" s="106">
        <v>541184</v>
      </c>
      <c r="I2113" s="105" t="s">
        <v>3434</v>
      </c>
      <c r="J2113" s="105" t="s">
        <v>3435</v>
      </c>
      <c r="K2113" s="105" t="s">
        <v>3436</v>
      </c>
      <c r="L2113" s="103" t="s">
        <v>796</v>
      </c>
    </row>
    <row r="2114" spans="1:12" x14ac:dyDescent="0.2">
      <c r="A2114" s="104">
        <v>45820</v>
      </c>
      <c r="B2114" s="105" t="s">
        <v>7424</v>
      </c>
      <c r="C2114" s="105" t="s">
        <v>775</v>
      </c>
      <c r="D2114" s="105" t="s">
        <v>7425</v>
      </c>
      <c r="E2114" s="106">
        <v>293397</v>
      </c>
      <c r="F2114" s="107" t="s">
        <v>156</v>
      </c>
      <c r="G2114" s="106">
        <v>23472</v>
      </c>
      <c r="H2114" s="106">
        <v>316869</v>
      </c>
      <c r="I2114" s="105" t="s">
        <v>3434</v>
      </c>
      <c r="J2114" s="105" t="s">
        <v>3435</v>
      </c>
      <c r="K2114" s="105" t="s">
        <v>3436</v>
      </c>
      <c r="L2114" s="103" t="s">
        <v>796</v>
      </c>
    </row>
    <row r="2115" spans="1:12" x14ac:dyDescent="0.2">
      <c r="A2115" s="104">
        <v>45820</v>
      </c>
      <c r="B2115" s="105" t="s">
        <v>7426</v>
      </c>
      <c r="C2115" s="105" t="s">
        <v>775</v>
      </c>
      <c r="D2115" s="105" t="s">
        <v>7427</v>
      </c>
      <c r="E2115" s="106">
        <v>501096</v>
      </c>
      <c r="F2115" s="107" t="s">
        <v>156</v>
      </c>
      <c r="G2115" s="106">
        <v>40088</v>
      </c>
      <c r="H2115" s="106">
        <v>541184</v>
      </c>
      <c r="I2115" s="105" t="s">
        <v>3434</v>
      </c>
      <c r="J2115" s="105" t="s">
        <v>3435</v>
      </c>
      <c r="K2115" s="105" t="s">
        <v>3436</v>
      </c>
      <c r="L2115" s="103" t="s">
        <v>796</v>
      </c>
    </row>
    <row r="2116" spans="1:12" x14ac:dyDescent="0.2">
      <c r="A2116" s="104">
        <v>45820</v>
      </c>
      <c r="B2116" s="105" t="s">
        <v>7428</v>
      </c>
      <c r="C2116" s="105" t="s">
        <v>775</v>
      </c>
      <c r="D2116" s="105" t="s">
        <v>7429</v>
      </c>
      <c r="E2116" s="106">
        <v>303291</v>
      </c>
      <c r="F2116" s="107" t="s">
        <v>156</v>
      </c>
      <c r="G2116" s="106">
        <v>24263</v>
      </c>
      <c r="H2116" s="106">
        <v>327554</v>
      </c>
      <c r="I2116" s="105" t="s">
        <v>3434</v>
      </c>
      <c r="J2116" s="105" t="s">
        <v>3435</v>
      </c>
      <c r="K2116" s="105" t="s">
        <v>3436</v>
      </c>
      <c r="L2116" s="103" t="s">
        <v>796</v>
      </c>
    </row>
    <row r="2117" spans="1:12" x14ac:dyDescent="0.2">
      <c r="A2117" s="104">
        <v>45820</v>
      </c>
      <c r="B2117" s="105" t="s">
        <v>7430</v>
      </c>
      <c r="C2117" s="105" t="s">
        <v>775</v>
      </c>
      <c r="D2117" s="105" t="s">
        <v>7431</v>
      </c>
      <c r="E2117" s="106">
        <v>230760</v>
      </c>
      <c r="F2117" s="107" t="s">
        <v>156</v>
      </c>
      <c r="G2117" s="106">
        <v>18461</v>
      </c>
      <c r="H2117" s="106">
        <v>249221</v>
      </c>
      <c r="I2117" s="105" t="s">
        <v>3434</v>
      </c>
      <c r="J2117" s="105" t="s">
        <v>3435</v>
      </c>
      <c r="K2117" s="105" t="s">
        <v>3436</v>
      </c>
      <c r="L2117" s="103" t="s">
        <v>796</v>
      </c>
    </row>
    <row r="2118" spans="1:12" x14ac:dyDescent="0.2">
      <c r="A2118" s="104">
        <v>45820</v>
      </c>
      <c r="B2118" s="105" t="s">
        <v>7432</v>
      </c>
      <c r="C2118" s="105" t="s">
        <v>775</v>
      </c>
      <c r="D2118" s="105" t="s">
        <v>7433</v>
      </c>
      <c r="E2118" s="106">
        <v>230760</v>
      </c>
      <c r="F2118" s="107" t="s">
        <v>156</v>
      </c>
      <c r="G2118" s="106">
        <v>18461</v>
      </c>
      <c r="H2118" s="106">
        <v>249221</v>
      </c>
      <c r="I2118" s="105" t="s">
        <v>3434</v>
      </c>
      <c r="J2118" s="105" t="s">
        <v>3435</v>
      </c>
      <c r="K2118" s="105" t="s">
        <v>3436</v>
      </c>
      <c r="L2118" s="103" t="s">
        <v>796</v>
      </c>
    </row>
    <row r="2119" spans="1:12" x14ac:dyDescent="0.2">
      <c r="A2119" s="104">
        <v>45820</v>
      </c>
      <c r="B2119" s="105" t="s">
        <v>7434</v>
      </c>
      <c r="C2119" s="105" t="s">
        <v>775</v>
      </c>
      <c r="D2119" s="105" t="s">
        <v>7435</v>
      </c>
      <c r="E2119" s="106">
        <v>230760</v>
      </c>
      <c r="F2119" s="107" t="s">
        <v>156</v>
      </c>
      <c r="G2119" s="106">
        <v>18461</v>
      </c>
      <c r="H2119" s="106">
        <v>249221</v>
      </c>
      <c r="I2119" s="105" t="s">
        <v>3434</v>
      </c>
      <c r="J2119" s="105" t="s">
        <v>3435</v>
      </c>
      <c r="K2119" s="105" t="s">
        <v>3436</v>
      </c>
      <c r="L2119" s="103" t="s">
        <v>796</v>
      </c>
    </row>
    <row r="2120" spans="1:12" x14ac:dyDescent="0.2">
      <c r="A2120" s="104">
        <v>45820</v>
      </c>
      <c r="B2120" s="105" t="s">
        <v>7436</v>
      </c>
      <c r="C2120" s="105" t="s">
        <v>775</v>
      </c>
      <c r="D2120" s="105" t="s">
        <v>7437</v>
      </c>
      <c r="E2120" s="106">
        <v>972510</v>
      </c>
      <c r="F2120" s="107" t="s">
        <v>156</v>
      </c>
      <c r="G2120" s="106">
        <v>77801</v>
      </c>
      <c r="H2120" s="106">
        <v>1050311</v>
      </c>
      <c r="I2120" s="105" t="s">
        <v>3423</v>
      </c>
      <c r="J2120" s="105" t="s">
        <v>3424</v>
      </c>
      <c r="K2120" s="105" t="s">
        <v>3425</v>
      </c>
      <c r="L2120" s="103" t="s">
        <v>796</v>
      </c>
    </row>
    <row r="2121" spans="1:12" x14ac:dyDescent="0.2">
      <c r="A2121" s="104">
        <v>45820</v>
      </c>
      <c r="B2121" s="105" t="s">
        <v>7438</v>
      </c>
      <c r="C2121" s="105" t="s">
        <v>775</v>
      </c>
      <c r="D2121" s="105" t="s">
        <v>7439</v>
      </c>
      <c r="E2121" s="106">
        <v>857130</v>
      </c>
      <c r="F2121" s="107" t="s">
        <v>156</v>
      </c>
      <c r="G2121" s="106">
        <v>68570</v>
      </c>
      <c r="H2121" s="106">
        <v>925700</v>
      </c>
      <c r="I2121" s="105" t="s">
        <v>3423</v>
      </c>
      <c r="J2121" s="105" t="s">
        <v>3424</v>
      </c>
      <c r="K2121" s="105" t="s">
        <v>3425</v>
      </c>
      <c r="L2121" s="103" t="s">
        <v>796</v>
      </c>
    </row>
    <row r="2122" spans="1:12" x14ac:dyDescent="0.2">
      <c r="A2122" s="104">
        <v>45821</v>
      </c>
      <c r="B2122" s="105" t="s">
        <v>7440</v>
      </c>
      <c r="C2122" s="105" t="s">
        <v>775</v>
      </c>
      <c r="D2122" s="105" t="s">
        <v>7441</v>
      </c>
      <c r="E2122" s="106">
        <v>626370</v>
      </c>
      <c r="F2122" s="107" t="s">
        <v>156</v>
      </c>
      <c r="G2122" s="106">
        <v>50110</v>
      </c>
      <c r="H2122" s="106">
        <v>676480</v>
      </c>
      <c r="I2122" s="105" t="s">
        <v>3434</v>
      </c>
      <c r="J2122" s="105" t="s">
        <v>3435</v>
      </c>
      <c r="K2122" s="105" t="s">
        <v>3436</v>
      </c>
      <c r="L2122" s="103" t="s">
        <v>796</v>
      </c>
    </row>
    <row r="2123" spans="1:12" x14ac:dyDescent="0.2">
      <c r="A2123" s="104">
        <v>45821</v>
      </c>
      <c r="B2123" s="105" t="s">
        <v>7442</v>
      </c>
      <c r="C2123" s="105" t="s">
        <v>775</v>
      </c>
      <c r="D2123" s="105" t="s">
        <v>7443</v>
      </c>
      <c r="E2123" s="106">
        <v>389004</v>
      </c>
      <c r="F2123" s="107" t="s">
        <v>156</v>
      </c>
      <c r="G2123" s="106">
        <v>31120</v>
      </c>
      <c r="H2123" s="106">
        <v>420124</v>
      </c>
      <c r="I2123" s="105" t="s">
        <v>3434</v>
      </c>
      <c r="J2123" s="105" t="s">
        <v>3435</v>
      </c>
      <c r="K2123" s="105" t="s">
        <v>3436</v>
      </c>
      <c r="L2123" s="103" t="s">
        <v>796</v>
      </c>
    </row>
    <row r="2124" spans="1:12" x14ac:dyDescent="0.2">
      <c r="A2124" s="104">
        <v>45821</v>
      </c>
      <c r="B2124" s="105" t="s">
        <v>7444</v>
      </c>
      <c r="C2124" s="105" t="s">
        <v>775</v>
      </c>
      <c r="D2124" s="105" t="s">
        <v>7445</v>
      </c>
      <c r="E2124" s="106">
        <v>501096</v>
      </c>
      <c r="F2124" s="107" t="s">
        <v>156</v>
      </c>
      <c r="G2124" s="106">
        <v>40088</v>
      </c>
      <c r="H2124" s="106">
        <v>541184</v>
      </c>
      <c r="I2124" s="105" t="s">
        <v>3434</v>
      </c>
      <c r="J2124" s="105" t="s">
        <v>3435</v>
      </c>
      <c r="K2124" s="105" t="s">
        <v>3436</v>
      </c>
      <c r="L2124" s="103" t="s">
        <v>796</v>
      </c>
    </row>
    <row r="2125" spans="1:12" x14ac:dyDescent="0.2">
      <c r="A2125" s="104">
        <v>45821</v>
      </c>
      <c r="B2125" s="105" t="s">
        <v>7446</v>
      </c>
      <c r="C2125" s="105" t="s">
        <v>775</v>
      </c>
      <c r="D2125" s="105" t="s">
        <v>7447</v>
      </c>
      <c r="E2125" s="106">
        <v>303291</v>
      </c>
      <c r="F2125" s="107" t="s">
        <v>156</v>
      </c>
      <c r="G2125" s="106">
        <v>24263</v>
      </c>
      <c r="H2125" s="106">
        <v>327554</v>
      </c>
      <c r="I2125" s="105" t="s">
        <v>3434</v>
      </c>
      <c r="J2125" s="105" t="s">
        <v>3435</v>
      </c>
      <c r="K2125" s="105" t="s">
        <v>3436</v>
      </c>
      <c r="L2125" s="103" t="s">
        <v>796</v>
      </c>
    </row>
    <row r="2126" spans="1:12" x14ac:dyDescent="0.2">
      <c r="A2126" s="104">
        <v>45821</v>
      </c>
      <c r="B2126" s="105" t="s">
        <v>7448</v>
      </c>
      <c r="C2126" s="105" t="s">
        <v>775</v>
      </c>
      <c r="D2126" s="105" t="s">
        <v>7449</v>
      </c>
      <c r="E2126" s="106">
        <v>501096</v>
      </c>
      <c r="F2126" s="107" t="s">
        <v>156</v>
      </c>
      <c r="G2126" s="106">
        <v>40088</v>
      </c>
      <c r="H2126" s="106">
        <v>541184</v>
      </c>
      <c r="I2126" s="105" t="s">
        <v>3434</v>
      </c>
      <c r="J2126" s="105" t="s">
        <v>3435</v>
      </c>
      <c r="K2126" s="105" t="s">
        <v>3436</v>
      </c>
      <c r="L2126" s="103" t="s">
        <v>796</v>
      </c>
    </row>
    <row r="2127" spans="1:12" x14ac:dyDescent="0.2">
      <c r="A2127" s="104">
        <v>45821</v>
      </c>
      <c r="B2127" s="105" t="s">
        <v>7450</v>
      </c>
      <c r="C2127" s="105" t="s">
        <v>775</v>
      </c>
      <c r="D2127" s="105" t="s">
        <v>7451</v>
      </c>
      <c r="E2127" s="106">
        <v>626370</v>
      </c>
      <c r="F2127" s="107" t="s">
        <v>156</v>
      </c>
      <c r="G2127" s="106">
        <v>50110</v>
      </c>
      <c r="H2127" s="106">
        <v>676480</v>
      </c>
      <c r="I2127" s="105" t="s">
        <v>3434</v>
      </c>
      <c r="J2127" s="105" t="s">
        <v>3435</v>
      </c>
      <c r="K2127" s="105" t="s">
        <v>3436</v>
      </c>
      <c r="L2127" s="103" t="s">
        <v>796</v>
      </c>
    </row>
    <row r="2128" spans="1:12" x14ac:dyDescent="0.2">
      <c r="A2128" s="104">
        <v>45821</v>
      </c>
      <c r="B2128" s="105" t="s">
        <v>7452</v>
      </c>
      <c r="C2128" s="105" t="s">
        <v>775</v>
      </c>
      <c r="D2128" s="105" t="s">
        <v>7453</v>
      </c>
      <c r="E2128" s="106">
        <v>461520</v>
      </c>
      <c r="F2128" s="107" t="s">
        <v>156</v>
      </c>
      <c r="G2128" s="106">
        <v>36922</v>
      </c>
      <c r="H2128" s="106">
        <v>498442</v>
      </c>
      <c r="I2128" s="105" t="s">
        <v>3434</v>
      </c>
      <c r="J2128" s="105" t="s">
        <v>3435</v>
      </c>
      <c r="K2128" s="105" t="s">
        <v>3436</v>
      </c>
      <c r="L2128" s="103" t="s">
        <v>796</v>
      </c>
    </row>
    <row r="2129" spans="1:12" x14ac:dyDescent="0.2">
      <c r="A2129" s="104">
        <v>45821</v>
      </c>
      <c r="B2129" s="105" t="s">
        <v>7454</v>
      </c>
      <c r="C2129" s="105" t="s">
        <v>775</v>
      </c>
      <c r="D2129" s="105" t="s">
        <v>7455</v>
      </c>
      <c r="E2129" s="106">
        <v>501096</v>
      </c>
      <c r="F2129" s="107" t="s">
        <v>156</v>
      </c>
      <c r="G2129" s="106">
        <v>40088</v>
      </c>
      <c r="H2129" s="106">
        <v>541184</v>
      </c>
      <c r="I2129" s="105" t="s">
        <v>3434</v>
      </c>
      <c r="J2129" s="105" t="s">
        <v>3435</v>
      </c>
      <c r="K2129" s="105" t="s">
        <v>3436</v>
      </c>
      <c r="L2129" s="103" t="s">
        <v>796</v>
      </c>
    </row>
    <row r="2130" spans="1:12" x14ac:dyDescent="0.2">
      <c r="A2130" s="104">
        <v>45821</v>
      </c>
      <c r="B2130" s="105" t="s">
        <v>7456</v>
      </c>
      <c r="C2130" s="105" t="s">
        <v>775</v>
      </c>
      <c r="D2130" s="105" t="s">
        <v>7457</v>
      </c>
      <c r="E2130" s="106">
        <v>857130</v>
      </c>
      <c r="F2130" s="107" t="s">
        <v>156</v>
      </c>
      <c r="G2130" s="106">
        <v>68570</v>
      </c>
      <c r="H2130" s="106">
        <v>925700</v>
      </c>
      <c r="I2130" s="105" t="s">
        <v>3434</v>
      </c>
      <c r="J2130" s="105" t="s">
        <v>3435</v>
      </c>
      <c r="K2130" s="105" t="s">
        <v>3436</v>
      </c>
      <c r="L2130" s="103" t="s">
        <v>796</v>
      </c>
    </row>
    <row r="2131" spans="1:12" x14ac:dyDescent="0.2">
      <c r="A2131" s="104">
        <v>45821</v>
      </c>
      <c r="B2131" s="105" t="s">
        <v>7458</v>
      </c>
      <c r="C2131" s="105" t="s">
        <v>775</v>
      </c>
      <c r="D2131" s="105" t="s">
        <v>7459</v>
      </c>
      <c r="E2131" s="106">
        <v>616476</v>
      </c>
      <c r="F2131" s="107" t="s">
        <v>156</v>
      </c>
      <c r="G2131" s="106">
        <v>49318</v>
      </c>
      <c r="H2131" s="106">
        <v>665794</v>
      </c>
      <c r="I2131" s="105" t="s">
        <v>3434</v>
      </c>
      <c r="J2131" s="105" t="s">
        <v>3435</v>
      </c>
      <c r="K2131" s="105" t="s">
        <v>3436</v>
      </c>
      <c r="L2131" s="103" t="s">
        <v>796</v>
      </c>
    </row>
    <row r="2132" spans="1:12" x14ac:dyDescent="0.2">
      <c r="A2132" s="104">
        <v>45821</v>
      </c>
      <c r="B2132" s="105" t="s">
        <v>7460</v>
      </c>
      <c r="C2132" s="105" t="s">
        <v>775</v>
      </c>
      <c r="D2132" s="105" t="s">
        <v>7461</v>
      </c>
      <c r="E2132" s="106">
        <v>857130</v>
      </c>
      <c r="F2132" s="107" t="s">
        <v>156</v>
      </c>
      <c r="G2132" s="106">
        <v>68570</v>
      </c>
      <c r="H2132" s="106">
        <v>925700</v>
      </c>
      <c r="I2132" s="105" t="s">
        <v>3434</v>
      </c>
      <c r="J2132" s="105" t="s">
        <v>3435</v>
      </c>
      <c r="K2132" s="105" t="s">
        <v>3436</v>
      </c>
      <c r="L2132" s="103" t="s">
        <v>796</v>
      </c>
    </row>
    <row r="2133" spans="1:12" x14ac:dyDescent="0.2">
      <c r="A2133" s="104">
        <v>45821</v>
      </c>
      <c r="B2133" s="105" t="s">
        <v>7462</v>
      </c>
      <c r="C2133" s="105" t="s">
        <v>775</v>
      </c>
      <c r="D2133" s="105" t="s">
        <v>7463</v>
      </c>
      <c r="E2133" s="106">
        <v>626370</v>
      </c>
      <c r="F2133" s="107" t="s">
        <v>156</v>
      </c>
      <c r="G2133" s="106">
        <v>50110</v>
      </c>
      <c r="H2133" s="106">
        <v>676480</v>
      </c>
      <c r="I2133" s="105" t="s">
        <v>3434</v>
      </c>
      <c r="J2133" s="105" t="s">
        <v>3435</v>
      </c>
      <c r="K2133" s="105" t="s">
        <v>3436</v>
      </c>
      <c r="L2133" s="103" t="s">
        <v>796</v>
      </c>
    </row>
    <row r="2134" spans="1:12" x14ac:dyDescent="0.2">
      <c r="A2134" s="104">
        <v>45821</v>
      </c>
      <c r="B2134" s="105" t="s">
        <v>7464</v>
      </c>
      <c r="C2134" s="105" t="s">
        <v>775</v>
      </c>
      <c r="D2134" s="105" t="s">
        <v>7465</v>
      </c>
      <c r="E2134" s="106">
        <v>230760</v>
      </c>
      <c r="F2134" s="107" t="s">
        <v>156</v>
      </c>
      <c r="G2134" s="106">
        <v>18461</v>
      </c>
      <c r="H2134" s="106">
        <v>249221</v>
      </c>
      <c r="I2134" s="105" t="s">
        <v>3434</v>
      </c>
      <c r="J2134" s="105" t="s">
        <v>3435</v>
      </c>
      <c r="K2134" s="105" t="s">
        <v>3436</v>
      </c>
      <c r="L2134" s="103" t="s">
        <v>796</v>
      </c>
    </row>
    <row r="2135" spans="1:12" x14ac:dyDescent="0.2">
      <c r="A2135" s="104">
        <v>45821</v>
      </c>
      <c r="B2135" s="105" t="s">
        <v>7466</v>
      </c>
      <c r="C2135" s="105" t="s">
        <v>775</v>
      </c>
      <c r="D2135" s="105" t="s">
        <v>7467</v>
      </c>
      <c r="E2135" s="106">
        <v>606582</v>
      </c>
      <c r="F2135" s="107" t="s">
        <v>156</v>
      </c>
      <c r="G2135" s="106">
        <v>48527</v>
      </c>
      <c r="H2135" s="106">
        <v>655109</v>
      </c>
      <c r="I2135" s="105" t="s">
        <v>3434</v>
      </c>
      <c r="J2135" s="105" t="s">
        <v>3435</v>
      </c>
      <c r="K2135" s="105" t="s">
        <v>3436</v>
      </c>
      <c r="L2135" s="103" t="s">
        <v>796</v>
      </c>
    </row>
    <row r="2136" spans="1:12" x14ac:dyDescent="0.2">
      <c r="A2136" s="104">
        <v>45824</v>
      </c>
      <c r="B2136" s="105" t="s">
        <v>7468</v>
      </c>
      <c r="C2136" s="105" t="s">
        <v>775</v>
      </c>
      <c r="D2136" s="105" t="s">
        <v>7469</v>
      </c>
      <c r="E2136" s="106">
        <v>1714260</v>
      </c>
      <c r="F2136" s="107" t="s">
        <v>156</v>
      </c>
      <c r="G2136" s="106">
        <v>137141</v>
      </c>
      <c r="H2136" s="106">
        <v>1851401</v>
      </c>
      <c r="I2136" s="105" t="s">
        <v>3418</v>
      </c>
      <c r="J2136" s="105" t="s">
        <v>3419</v>
      </c>
      <c r="K2136" s="105" t="s">
        <v>3420</v>
      </c>
      <c r="L2136" s="103" t="s">
        <v>796</v>
      </c>
    </row>
    <row r="2137" spans="1:12" x14ac:dyDescent="0.2">
      <c r="A2137" s="104">
        <v>45824</v>
      </c>
      <c r="B2137" s="105" t="s">
        <v>7470</v>
      </c>
      <c r="C2137" s="105" t="s">
        <v>775</v>
      </c>
      <c r="D2137" s="105" t="s">
        <v>7471</v>
      </c>
      <c r="E2137" s="106">
        <v>1170315</v>
      </c>
      <c r="F2137" s="107" t="s">
        <v>156</v>
      </c>
      <c r="G2137" s="106">
        <v>93625</v>
      </c>
      <c r="H2137" s="106">
        <v>1263940</v>
      </c>
      <c r="I2137" s="105" t="s">
        <v>3527</v>
      </c>
      <c r="J2137" s="105" t="s">
        <v>3426</v>
      </c>
      <c r="K2137" s="105" t="s">
        <v>3528</v>
      </c>
      <c r="L2137" s="103" t="s">
        <v>796</v>
      </c>
    </row>
    <row r="2138" spans="1:12" x14ac:dyDescent="0.2">
      <c r="A2138" s="104">
        <v>45824</v>
      </c>
      <c r="B2138" s="105" t="s">
        <v>7472</v>
      </c>
      <c r="C2138" s="105" t="s">
        <v>775</v>
      </c>
      <c r="D2138" s="105" t="s">
        <v>7473</v>
      </c>
      <c r="E2138" s="106">
        <v>230760</v>
      </c>
      <c r="F2138" s="107" t="s">
        <v>156</v>
      </c>
      <c r="G2138" s="106">
        <v>18461</v>
      </c>
      <c r="H2138" s="106">
        <v>249221</v>
      </c>
      <c r="I2138" s="105" t="s">
        <v>3434</v>
      </c>
      <c r="J2138" s="105" t="s">
        <v>3435</v>
      </c>
      <c r="K2138" s="105" t="s">
        <v>3436</v>
      </c>
      <c r="L2138" s="103" t="s">
        <v>796</v>
      </c>
    </row>
    <row r="2139" spans="1:12" x14ac:dyDescent="0.2">
      <c r="A2139" s="104">
        <v>45824</v>
      </c>
      <c r="B2139" s="105" t="s">
        <v>7474</v>
      </c>
      <c r="C2139" s="105" t="s">
        <v>775</v>
      </c>
      <c r="D2139" s="105" t="s">
        <v>7475</v>
      </c>
      <c r="E2139" s="106">
        <v>184608</v>
      </c>
      <c r="F2139" s="107" t="s">
        <v>156</v>
      </c>
      <c r="G2139" s="106">
        <v>14769</v>
      </c>
      <c r="H2139" s="106">
        <v>199377</v>
      </c>
      <c r="I2139" s="105" t="s">
        <v>3434</v>
      </c>
      <c r="J2139" s="105" t="s">
        <v>3435</v>
      </c>
      <c r="K2139" s="105" t="s">
        <v>3436</v>
      </c>
      <c r="L2139" s="103" t="s">
        <v>796</v>
      </c>
    </row>
    <row r="2140" spans="1:12" x14ac:dyDescent="0.2">
      <c r="A2140" s="104">
        <v>45824</v>
      </c>
      <c r="B2140" s="105" t="s">
        <v>7476</v>
      </c>
      <c r="C2140" s="105" t="s">
        <v>775</v>
      </c>
      <c r="D2140" s="105" t="s">
        <v>7477</v>
      </c>
      <c r="E2140" s="106">
        <v>230760</v>
      </c>
      <c r="F2140" s="107" t="s">
        <v>156</v>
      </c>
      <c r="G2140" s="106">
        <v>18461</v>
      </c>
      <c r="H2140" s="106">
        <v>249221</v>
      </c>
      <c r="I2140" s="105" t="s">
        <v>3434</v>
      </c>
      <c r="J2140" s="105" t="s">
        <v>3435</v>
      </c>
      <c r="K2140" s="105" t="s">
        <v>3436</v>
      </c>
      <c r="L2140" s="103" t="s">
        <v>796</v>
      </c>
    </row>
    <row r="2141" spans="1:12" x14ac:dyDescent="0.2">
      <c r="A2141" s="104">
        <v>45824</v>
      </c>
      <c r="B2141" s="105" t="s">
        <v>7478</v>
      </c>
      <c r="C2141" s="105" t="s">
        <v>775</v>
      </c>
      <c r="D2141" s="105" t="s">
        <v>7479</v>
      </c>
      <c r="E2141" s="106">
        <v>428565</v>
      </c>
      <c r="F2141" s="107" t="s">
        <v>156</v>
      </c>
      <c r="G2141" s="106">
        <v>34285</v>
      </c>
      <c r="H2141" s="106">
        <v>462850</v>
      </c>
      <c r="I2141" s="105" t="s">
        <v>3434</v>
      </c>
      <c r="J2141" s="105" t="s">
        <v>3435</v>
      </c>
      <c r="K2141" s="105" t="s">
        <v>3436</v>
      </c>
      <c r="L2141" s="103" t="s">
        <v>796</v>
      </c>
    </row>
    <row r="2142" spans="1:12" x14ac:dyDescent="0.2">
      <c r="A2142" s="104">
        <v>45824</v>
      </c>
      <c r="B2142" s="105" t="s">
        <v>7480</v>
      </c>
      <c r="C2142" s="105" t="s">
        <v>775</v>
      </c>
      <c r="D2142" s="105" t="s">
        <v>7481</v>
      </c>
      <c r="E2142" s="106">
        <v>230760</v>
      </c>
      <c r="F2142" s="107" t="s">
        <v>156</v>
      </c>
      <c r="G2142" s="106">
        <v>18461</v>
      </c>
      <c r="H2142" s="106">
        <v>249221</v>
      </c>
      <c r="I2142" s="105" t="s">
        <v>3434</v>
      </c>
      <c r="J2142" s="105" t="s">
        <v>3435</v>
      </c>
      <c r="K2142" s="105" t="s">
        <v>3436</v>
      </c>
      <c r="L2142" s="103" t="s">
        <v>796</v>
      </c>
    </row>
    <row r="2143" spans="1:12" x14ac:dyDescent="0.2">
      <c r="A2143" s="104">
        <v>45824</v>
      </c>
      <c r="B2143" s="105" t="s">
        <v>7482</v>
      </c>
      <c r="C2143" s="105" t="s">
        <v>775</v>
      </c>
      <c r="D2143" s="105" t="s">
        <v>7483</v>
      </c>
      <c r="E2143" s="106">
        <v>451641</v>
      </c>
      <c r="F2143" s="107" t="s">
        <v>156</v>
      </c>
      <c r="G2143" s="106">
        <v>36131</v>
      </c>
      <c r="H2143" s="106">
        <v>487772</v>
      </c>
      <c r="I2143" s="105" t="s">
        <v>3434</v>
      </c>
      <c r="J2143" s="105" t="s">
        <v>3435</v>
      </c>
      <c r="K2143" s="105" t="s">
        <v>3436</v>
      </c>
      <c r="L2143" s="103" t="s">
        <v>796</v>
      </c>
    </row>
    <row r="2144" spans="1:12" x14ac:dyDescent="0.2">
      <c r="A2144" s="104">
        <v>45824</v>
      </c>
      <c r="B2144" s="105" t="s">
        <v>7484</v>
      </c>
      <c r="C2144" s="105" t="s">
        <v>775</v>
      </c>
      <c r="D2144" s="105" t="s">
        <v>7485</v>
      </c>
      <c r="E2144" s="106">
        <v>418671</v>
      </c>
      <c r="F2144" s="107" t="s">
        <v>156</v>
      </c>
      <c r="G2144" s="106">
        <v>33494</v>
      </c>
      <c r="H2144" s="106">
        <v>452165</v>
      </c>
      <c r="I2144" s="105" t="s">
        <v>3434</v>
      </c>
      <c r="J2144" s="105" t="s">
        <v>3435</v>
      </c>
      <c r="K2144" s="105" t="s">
        <v>3436</v>
      </c>
      <c r="L2144" s="103" t="s">
        <v>796</v>
      </c>
    </row>
    <row r="2145" spans="1:12" x14ac:dyDescent="0.2">
      <c r="A2145" s="104">
        <v>45824</v>
      </c>
      <c r="B2145" s="105" t="s">
        <v>7486</v>
      </c>
      <c r="C2145" s="105" t="s">
        <v>775</v>
      </c>
      <c r="D2145" s="105" t="s">
        <v>7487</v>
      </c>
      <c r="E2145" s="106">
        <v>468126</v>
      </c>
      <c r="F2145" s="107" t="s">
        <v>156</v>
      </c>
      <c r="G2145" s="106">
        <v>37450</v>
      </c>
      <c r="H2145" s="106">
        <v>505576</v>
      </c>
      <c r="I2145" s="105" t="s">
        <v>3434</v>
      </c>
      <c r="J2145" s="105" t="s">
        <v>3435</v>
      </c>
      <c r="K2145" s="105" t="s">
        <v>3436</v>
      </c>
      <c r="L2145" s="103" t="s">
        <v>796</v>
      </c>
    </row>
    <row r="2146" spans="1:12" x14ac:dyDescent="0.2">
      <c r="A2146" s="104">
        <v>45824</v>
      </c>
      <c r="B2146" s="105" t="s">
        <v>7488</v>
      </c>
      <c r="C2146" s="105" t="s">
        <v>775</v>
      </c>
      <c r="D2146" s="105" t="s">
        <v>7489</v>
      </c>
      <c r="E2146" s="106">
        <v>230760</v>
      </c>
      <c r="F2146" s="107" t="s">
        <v>156</v>
      </c>
      <c r="G2146" s="106">
        <v>18461</v>
      </c>
      <c r="H2146" s="106">
        <v>249221</v>
      </c>
      <c r="I2146" s="105" t="s">
        <v>3434</v>
      </c>
      <c r="J2146" s="105" t="s">
        <v>3435</v>
      </c>
      <c r="K2146" s="105" t="s">
        <v>3436</v>
      </c>
      <c r="L2146" s="103" t="s">
        <v>796</v>
      </c>
    </row>
    <row r="2147" spans="1:12" x14ac:dyDescent="0.2">
      <c r="A2147" s="104">
        <v>45824</v>
      </c>
      <c r="B2147" s="105" t="s">
        <v>7490</v>
      </c>
      <c r="C2147" s="105" t="s">
        <v>775</v>
      </c>
      <c r="D2147" s="105" t="s">
        <v>7491</v>
      </c>
      <c r="E2147" s="106">
        <v>382413</v>
      </c>
      <c r="F2147" s="107" t="s">
        <v>156</v>
      </c>
      <c r="G2147" s="106">
        <v>30593</v>
      </c>
      <c r="H2147" s="106">
        <v>413006</v>
      </c>
      <c r="I2147" s="105" t="s">
        <v>3434</v>
      </c>
      <c r="J2147" s="105" t="s">
        <v>3435</v>
      </c>
      <c r="K2147" s="105" t="s">
        <v>3436</v>
      </c>
      <c r="L2147" s="103" t="s">
        <v>796</v>
      </c>
    </row>
    <row r="2148" spans="1:12" x14ac:dyDescent="0.2">
      <c r="A2148" s="104">
        <v>45824</v>
      </c>
      <c r="B2148" s="105" t="s">
        <v>7492</v>
      </c>
      <c r="C2148" s="105" t="s">
        <v>775</v>
      </c>
      <c r="D2148" s="105" t="s">
        <v>7493</v>
      </c>
      <c r="E2148" s="106">
        <v>543945</v>
      </c>
      <c r="F2148" s="107" t="s">
        <v>156</v>
      </c>
      <c r="G2148" s="106">
        <v>43516</v>
      </c>
      <c r="H2148" s="106">
        <v>587461</v>
      </c>
      <c r="I2148" s="105" t="s">
        <v>3434</v>
      </c>
      <c r="J2148" s="105" t="s">
        <v>3435</v>
      </c>
      <c r="K2148" s="105" t="s">
        <v>3436</v>
      </c>
      <c r="L2148" s="103" t="s">
        <v>796</v>
      </c>
    </row>
    <row r="2149" spans="1:12" x14ac:dyDescent="0.2">
      <c r="A2149" s="104">
        <v>45824</v>
      </c>
      <c r="B2149" s="105" t="s">
        <v>7494</v>
      </c>
      <c r="C2149" s="105" t="s">
        <v>775</v>
      </c>
      <c r="D2149" s="105" t="s">
        <v>7495</v>
      </c>
      <c r="E2149" s="106">
        <v>428565</v>
      </c>
      <c r="F2149" s="107" t="s">
        <v>156</v>
      </c>
      <c r="G2149" s="106">
        <v>34285</v>
      </c>
      <c r="H2149" s="106">
        <v>462850</v>
      </c>
      <c r="I2149" s="105" t="s">
        <v>3434</v>
      </c>
      <c r="J2149" s="105" t="s">
        <v>3435</v>
      </c>
      <c r="K2149" s="105" t="s">
        <v>3436</v>
      </c>
      <c r="L2149" s="103" t="s">
        <v>796</v>
      </c>
    </row>
    <row r="2150" spans="1:12" x14ac:dyDescent="0.2">
      <c r="A2150" s="104">
        <v>45824</v>
      </c>
      <c r="B2150" s="105" t="s">
        <v>7496</v>
      </c>
      <c r="C2150" s="105" t="s">
        <v>775</v>
      </c>
      <c r="D2150" s="105" t="s">
        <v>7497</v>
      </c>
      <c r="E2150" s="106">
        <v>639552</v>
      </c>
      <c r="F2150" s="107" t="s">
        <v>156</v>
      </c>
      <c r="G2150" s="106">
        <v>51164</v>
      </c>
      <c r="H2150" s="106">
        <v>690716</v>
      </c>
      <c r="I2150" s="105" t="s">
        <v>3434</v>
      </c>
      <c r="J2150" s="105" t="s">
        <v>3435</v>
      </c>
      <c r="K2150" s="105" t="s">
        <v>3436</v>
      </c>
      <c r="L2150" s="103" t="s">
        <v>796</v>
      </c>
    </row>
    <row r="2151" spans="1:12" x14ac:dyDescent="0.2">
      <c r="A2151" s="104">
        <v>45824</v>
      </c>
      <c r="B2151" s="105" t="s">
        <v>7498</v>
      </c>
      <c r="C2151" s="105" t="s">
        <v>775</v>
      </c>
      <c r="D2151" s="105" t="s">
        <v>7499</v>
      </c>
      <c r="E2151" s="106">
        <v>461520</v>
      </c>
      <c r="F2151" s="107" t="s">
        <v>156</v>
      </c>
      <c r="G2151" s="106">
        <v>36922</v>
      </c>
      <c r="H2151" s="106">
        <v>498442</v>
      </c>
      <c r="I2151" s="105" t="s">
        <v>3434</v>
      </c>
      <c r="J2151" s="105" t="s">
        <v>3435</v>
      </c>
      <c r="K2151" s="105" t="s">
        <v>3436</v>
      </c>
      <c r="L2151" s="103" t="s">
        <v>796</v>
      </c>
    </row>
    <row r="2152" spans="1:12" x14ac:dyDescent="0.2">
      <c r="A2152" s="104">
        <v>45824</v>
      </c>
      <c r="B2152" s="105" t="s">
        <v>7500</v>
      </c>
      <c r="C2152" s="105" t="s">
        <v>775</v>
      </c>
      <c r="D2152" s="105" t="s">
        <v>7501</v>
      </c>
      <c r="E2152" s="106">
        <v>184608</v>
      </c>
      <c r="F2152" s="107" t="s">
        <v>156</v>
      </c>
      <c r="G2152" s="106">
        <v>14769</v>
      </c>
      <c r="H2152" s="106">
        <v>199377</v>
      </c>
      <c r="I2152" s="105" t="s">
        <v>3434</v>
      </c>
      <c r="J2152" s="105" t="s">
        <v>3435</v>
      </c>
      <c r="K2152" s="105" t="s">
        <v>3436</v>
      </c>
      <c r="L2152" s="103" t="s">
        <v>796</v>
      </c>
    </row>
    <row r="2153" spans="1:12" x14ac:dyDescent="0.2">
      <c r="A2153" s="104">
        <v>45824</v>
      </c>
      <c r="B2153" s="105" t="s">
        <v>7502</v>
      </c>
      <c r="C2153" s="105" t="s">
        <v>775</v>
      </c>
      <c r="D2153" s="105" t="s">
        <v>7503</v>
      </c>
      <c r="E2153" s="106">
        <v>365928</v>
      </c>
      <c r="F2153" s="107" t="s">
        <v>156</v>
      </c>
      <c r="G2153" s="106">
        <v>29274</v>
      </c>
      <c r="H2153" s="106">
        <v>395202</v>
      </c>
      <c r="I2153" s="105" t="s">
        <v>3434</v>
      </c>
      <c r="J2153" s="105" t="s">
        <v>3435</v>
      </c>
      <c r="K2153" s="105" t="s">
        <v>3436</v>
      </c>
      <c r="L2153" s="103" t="s">
        <v>796</v>
      </c>
    </row>
    <row r="2154" spans="1:12" x14ac:dyDescent="0.2">
      <c r="A2154" s="104">
        <v>45824</v>
      </c>
      <c r="B2154" s="105" t="s">
        <v>7504</v>
      </c>
      <c r="C2154" s="105" t="s">
        <v>775</v>
      </c>
      <c r="D2154" s="105" t="s">
        <v>7505</v>
      </c>
      <c r="E2154" s="106">
        <v>230760</v>
      </c>
      <c r="F2154" s="107" t="s">
        <v>156</v>
      </c>
      <c r="G2154" s="106">
        <v>18461</v>
      </c>
      <c r="H2154" s="106">
        <v>249221</v>
      </c>
      <c r="I2154" s="105" t="s">
        <v>3434</v>
      </c>
      <c r="J2154" s="105" t="s">
        <v>3435</v>
      </c>
      <c r="K2154" s="105" t="s">
        <v>3436</v>
      </c>
      <c r="L2154" s="103" t="s">
        <v>796</v>
      </c>
    </row>
    <row r="2155" spans="1:12" x14ac:dyDescent="0.2">
      <c r="A2155" s="104">
        <v>45824</v>
      </c>
      <c r="B2155" s="105" t="s">
        <v>7506</v>
      </c>
      <c r="C2155" s="105" t="s">
        <v>775</v>
      </c>
      <c r="D2155" s="105" t="s">
        <v>7507</v>
      </c>
      <c r="E2155" s="106">
        <v>263730</v>
      </c>
      <c r="F2155" s="107" t="s">
        <v>156</v>
      </c>
      <c r="G2155" s="106">
        <v>21098</v>
      </c>
      <c r="H2155" s="106">
        <v>284828</v>
      </c>
      <c r="I2155" s="105" t="s">
        <v>3434</v>
      </c>
      <c r="J2155" s="105" t="s">
        <v>3435</v>
      </c>
      <c r="K2155" s="105" t="s">
        <v>3436</v>
      </c>
      <c r="L2155" s="103" t="s">
        <v>796</v>
      </c>
    </row>
    <row r="2156" spans="1:12" x14ac:dyDescent="0.2">
      <c r="A2156" s="104">
        <v>45824</v>
      </c>
      <c r="B2156" s="105" t="s">
        <v>7508</v>
      </c>
      <c r="C2156" s="105" t="s">
        <v>775</v>
      </c>
      <c r="D2156" s="105" t="s">
        <v>7509</v>
      </c>
      <c r="E2156" s="106">
        <v>626370</v>
      </c>
      <c r="F2156" s="107" t="s">
        <v>156</v>
      </c>
      <c r="G2156" s="106">
        <v>50110</v>
      </c>
      <c r="H2156" s="106">
        <v>676480</v>
      </c>
      <c r="I2156" s="105" t="s">
        <v>3434</v>
      </c>
      <c r="J2156" s="105" t="s">
        <v>3435</v>
      </c>
      <c r="K2156" s="105" t="s">
        <v>3436</v>
      </c>
      <c r="L2156" s="103" t="s">
        <v>796</v>
      </c>
    </row>
    <row r="2157" spans="1:12" x14ac:dyDescent="0.2">
      <c r="A2157" s="104">
        <v>45824</v>
      </c>
      <c r="B2157" s="105" t="s">
        <v>7510</v>
      </c>
      <c r="C2157" s="105" t="s">
        <v>775</v>
      </c>
      <c r="D2157" s="105" t="s">
        <v>7511</v>
      </c>
      <c r="E2157" s="106">
        <v>501096</v>
      </c>
      <c r="F2157" s="107" t="s">
        <v>156</v>
      </c>
      <c r="G2157" s="106">
        <v>40088</v>
      </c>
      <c r="H2157" s="106">
        <v>541184</v>
      </c>
      <c r="I2157" s="105" t="s">
        <v>3434</v>
      </c>
      <c r="J2157" s="105" t="s">
        <v>3435</v>
      </c>
      <c r="K2157" s="105" t="s">
        <v>3436</v>
      </c>
      <c r="L2157" s="103" t="s">
        <v>796</v>
      </c>
    </row>
    <row r="2158" spans="1:12" x14ac:dyDescent="0.2">
      <c r="A2158" s="104">
        <v>45824</v>
      </c>
      <c r="B2158" s="105" t="s">
        <v>7512</v>
      </c>
      <c r="C2158" s="105" t="s">
        <v>775</v>
      </c>
      <c r="D2158" s="105" t="s">
        <v>7513</v>
      </c>
      <c r="E2158" s="106">
        <v>543945</v>
      </c>
      <c r="F2158" s="107" t="s">
        <v>156</v>
      </c>
      <c r="G2158" s="106">
        <v>43516</v>
      </c>
      <c r="H2158" s="106">
        <v>587461</v>
      </c>
      <c r="I2158" s="105" t="s">
        <v>3434</v>
      </c>
      <c r="J2158" s="105" t="s">
        <v>3435</v>
      </c>
      <c r="K2158" s="105" t="s">
        <v>3436</v>
      </c>
      <c r="L2158" s="103" t="s">
        <v>796</v>
      </c>
    </row>
    <row r="2159" spans="1:12" x14ac:dyDescent="0.2">
      <c r="A2159" s="104">
        <v>45824</v>
      </c>
      <c r="B2159" s="105" t="s">
        <v>7514</v>
      </c>
      <c r="C2159" s="105" t="s">
        <v>775</v>
      </c>
      <c r="D2159" s="105" t="s">
        <v>7515</v>
      </c>
      <c r="E2159" s="106">
        <v>230760</v>
      </c>
      <c r="F2159" s="107" t="s">
        <v>156</v>
      </c>
      <c r="G2159" s="106">
        <v>18461</v>
      </c>
      <c r="H2159" s="106">
        <v>249221</v>
      </c>
      <c r="I2159" s="105" t="s">
        <v>3434</v>
      </c>
      <c r="J2159" s="105" t="s">
        <v>3435</v>
      </c>
      <c r="K2159" s="105" t="s">
        <v>3436</v>
      </c>
      <c r="L2159" s="103" t="s">
        <v>796</v>
      </c>
    </row>
    <row r="2160" spans="1:12" x14ac:dyDescent="0.2">
      <c r="A2160" s="104">
        <v>45824</v>
      </c>
      <c r="B2160" s="105" t="s">
        <v>7516</v>
      </c>
      <c r="C2160" s="105" t="s">
        <v>775</v>
      </c>
      <c r="D2160" s="105" t="s">
        <v>7517</v>
      </c>
      <c r="E2160" s="106">
        <v>461520</v>
      </c>
      <c r="F2160" s="107" t="s">
        <v>156</v>
      </c>
      <c r="G2160" s="106">
        <v>36922</v>
      </c>
      <c r="H2160" s="106">
        <v>498442</v>
      </c>
      <c r="I2160" s="105" t="s">
        <v>3434</v>
      </c>
      <c r="J2160" s="105" t="s">
        <v>3435</v>
      </c>
      <c r="K2160" s="105" t="s">
        <v>3436</v>
      </c>
      <c r="L2160" s="103" t="s">
        <v>796</v>
      </c>
    </row>
    <row r="2161" spans="1:12" x14ac:dyDescent="0.2">
      <c r="A2161" s="104">
        <v>45825</v>
      </c>
      <c r="B2161" s="105" t="s">
        <v>7518</v>
      </c>
      <c r="C2161" s="105" t="s">
        <v>775</v>
      </c>
      <c r="D2161" s="105" t="s">
        <v>7519</v>
      </c>
      <c r="E2161" s="106">
        <v>606582</v>
      </c>
      <c r="F2161" s="107" t="s">
        <v>156</v>
      </c>
      <c r="G2161" s="106">
        <v>48527</v>
      </c>
      <c r="H2161" s="106">
        <v>655109</v>
      </c>
      <c r="I2161" s="105" t="s">
        <v>3434</v>
      </c>
      <c r="J2161" s="105" t="s">
        <v>3435</v>
      </c>
      <c r="K2161" s="105" t="s">
        <v>3436</v>
      </c>
      <c r="L2161" s="103" t="s">
        <v>796</v>
      </c>
    </row>
    <row r="2162" spans="1:12" x14ac:dyDescent="0.2">
      <c r="A2162" s="104">
        <v>45825</v>
      </c>
      <c r="B2162" s="105" t="s">
        <v>7520</v>
      </c>
      <c r="C2162" s="105" t="s">
        <v>775</v>
      </c>
      <c r="D2162" s="105" t="s">
        <v>7521</v>
      </c>
      <c r="E2162" s="106">
        <v>372519</v>
      </c>
      <c r="F2162" s="107" t="s">
        <v>156</v>
      </c>
      <c r="G2162" s="106">
        <v>29802</v>
      </c>
      <c r="H2162" s="106">
        <v>402321</v>
      </c>
      <c r="I2162" s="105" t="s">
        <v>3434</v>
      </c>
      <c r="J2162" s="105" t="s">
        <v>3435</v>
      </c>
      <c r="K2162" s="105" t="s">
        <v>3436</v>
      </c>
      <c r="L2162" s="103" t="s">
        <v>796</v>
      </c>
    </row>
    <row r="2163" spans="1:12" x14ac:dyDescent="0.2">
      <c r="A2163" s="104">
        <v>45825</v>
      </c>
      <c r="B2163" s="105" t="s">
        <v>7522</v>
      </c>
      <c r="C2163" s="105" t="s">
        <v>775</v>
      </c>
      <c r="D2163" s="105" t="s">
        <v>7523</v>
      </c>
      <c r="E2163" s="106">
        <v>501096</v>
      </c>
      <c r="F2163" s="107" t="s">
        <v>156</v>
      </c>
      <c r="G2163" s="106">
        <v>40088</v>
      </c>
      <c r="H2163" s="106">
        <v>541184</v>
      </c>
      <c r="I2163" s="105" t="s">
        <v>3434</v>
      </c>
      <c r="J2163" s="105" t="s">
        <v>3435</v>
      </c>
      <c r="K2163" s="105" t="s">
        <v>3436</v>
      </c>
      <c r="L2163" s="103" t="s">
        <v>796</v>
      </c>
    </row>
    <row r="2164" spans="1:12" x14ac:dyDescent="0.2">
      <c r="A2164" s="104">
        <v>45825</v>
      </c>
      <c r="B2164" s="105" t="s">
        <v>7524</v>
      </c>
      <c r="C2164" s="105" t="s">
        <v>775</v>
      </c>
      <c r="D2164" s="105" t="s">
        <v>7525</v>
      </c>
      <c r="E2164" s="106">
        <v>230760</v>
      </c>
      <c r="F2164" s="107" t="s">
        <v>156</v>
      </c>
      <c r="G2164" s="106">
        <v>18461</v>
      </c>
      <c r="H2164" s="106">
        <v>249221</v>
      </c>
      <c r="I2164" s="105" t="s">
        <v>3434</v>
      </c>
      <c r="J2164" s="105" t="s">
        <v>3435</v>
      </c>
      <c r="K2164" s="105" t="s">
        <v>3436</v>
      </c>
      <c r="L2164" s="103" t="s">
        <v>796</v>
      </c>
    </row>
    <row r="2165" spans="1:12" x14ac:dyDescent="0.2">
      <c r="A2165" s="104">
        <v>45825</v>
      </c>
      <c r="B2165" s="105" t="s">
        <v>7526</v>
      </c>
      <c r="C2165" s="105" t="s">
        <v>775</v>
      </c>
      <c r="D2165" s="105" t="s">
        <v>7527</v>
      </c>
      <c r="E2165" s="106">
        <v>543945</v>
      </c>
      <c r="F2165" s="107" t="s">
        <v>156</v>
      </c>
      <c r="G2165" s="106">
        <v>43516</v>
      </c>
      <c r="H2165" s="106">
        <v>587461</v>
      </c>
      <c r="I2165" s="105" t="s">
        <v>3434</v>
      </c>
      <c r="J2165" s="105" t="s">
        <v>3435</v>
      </c>
      <c r="K2165" s="105" t="s">
        <v>3436</v>
      </c>
      <c r="L2165" s="103" t="s">
        <v>796</v>
      </c>
    </row>
    <row r="2166" spans="1:12" x14ac:dyDescent="0.2">
      <c r="A2166" s="104">
        <v>45825</v>
      </c>
      <c r="B2166" s="105" t="s">
        <v>7528</v>
      </c>
      <c r="C2166" s="105" t="s">
        <v>775</v>
      </c>
      <c r="D2166" s="105" t="s">
        <v>7529</v>
      </c>
      <c r="E2166" s="106">
        <v>626370</v>
      </c>
      <c r="F2166" s="107" t="s">
        <v>156</v>
      </c>
      <c r="G2166" s="106">
        <v>50110</v>
      </c>
      <c r="H2166" s="106">
        <v>676480</v>
      </c>
      <c r="I2166" s="105" t="s">
        <v>3434</v>
      </c>
      <c r="J2166" s="105" t="s">
        <v>3435</v>
      </c>
      <c r="K2166" s="105" t="s">
        <v>3436</v>
      </c>
      <c r="L2166" s="103" t="s">
        <v>796</v>
      </c>
    </row>
    <row r="2167" spans="1:12" x14ac:dyDescent="0.2">
      <c r="A2167" s="104">
        <v>45825</v>
      </c>
      <c r="B2167" s="105" t="s">
        <v>7530</v>
      </c>
      <c r="C2167" s="105" t="s">
        <v>775</v>
      </c>
      <c r="D2167" s="105" t="s">
        <v>7531</v>
      </c>
      <c r="E2167" s="106">
        <v>405489</v>
      </c>
      <c r="F2167" s="107" t="s">
        <v>156</v>
      </c>
      <c r="G2167" s="106">
        <v>32439</v>
      </c>
      <c r="H2167" s="106">
        <v>437928</v>
      </c>
      <c r="I2167" s="105" t="s">
        <v>3434</v>
      </c>
      <c r="J2167" s="105" t="s">
        <v>3435</v>
      </c>
      <c r="K2167" s="105" t="s">
        <v>3436</v>
      </c>
      <c r="L2167" s="103" t="s">
        <v>796</v>
      </c>
    </row>
    <row r="2168" spans="1:12" x14ac:dyDescent="0.2">
      <c r="A2168" s="104">
        <v>45825</v>
      </c>
      <c r="B2168" s="105" t="s">
        <v>7532</v>
      </c>
      <c r="C2168" s="105" t="s">
        <v>775</v>
      </c>
      <c r="D2168" s="105" t="s">
        <v>7533</v>
      </c>
      <c r="E2168" s="106">
        <v>606582</v>
      </c>
      <c r="F2168" s="107" t="s">
        <v>156</v>
      </c>
      <c r="G2168" s="106">
        <v>48527</v>
      </c>
      <c r="H2168" s="106">
        <v>655109</v>
      </c>
      <c r="I2168" s="105" t="s">
        <v>3434</v>
      </c>
      <c r="J2168" s="105" t="s">
        <v>3435</v>
      </c>
      <c r="K2168" s="105" t="s">
        <v>3436</v>
      </c>
      <c r="L2168" s="103" t="s">
        <v>796</v>
      </c>
    </row>
    <row r="2169" spans="1:12" x14ac:dyDescent="0.2">
      <c r="A2169" s="104">
        <v>45825</v>
      </c>
      <c r="B2169" s="105" t="s">
        <v>7534</v>
      </c>
      <c r="C2169" s="105" t="s">
        <v>775</v>
      </c>
      <c r="D2169" s="105" t="s">
        <v>7535</v>
      </c>
      <c r="E2169" s="106">
        <v>184608</v>
      </c>
      <c r="F2169" s="107" t="s">
        <v>156</v>
      </c>
      <c r="G2169" s="106">
        <v>14769</v>
      </c>
      <c r="H2169" s="106">
        <v>199377</v>
      </c>
      <c r="I2169" s="105" t="s">
        <v>3434</v>
      </c>
      <c r="J2169" s="105" t="s">
        <v>3435</v>
      </c>
      <c r="K2169" s="105" t="s">
        <v>3436</v>
      </c>
      <c r="L2169" s="103" t="s">
        <v>796</v>
      </c>
    </row>
    <row r="2170" spans="1:12" x14ac:dyDescent="0.2">
      <c r="A2170" s="104">
        <v>45825</v>
      </c>
      <c r="B2170" s="105" t="s">
        <v>7536</v>
      </c>
      <c r="C2170" s="105" t="s">
        <v>775</v>
      </c>
      <c r="D2170" s="105" t="s">
        <v>7537</v>
      </c>
      <c r="E2170" s="106">
        <v>626370</v>
      </c>
      <c r="F2170" s="107" t="s">
        <v>156</v>
      </c>
      <c r="G2170" s="106">
        <v>50110</v>
      </c>
      <c r="H2170" s="106">
        <v>676480</v>
      </c>
      <c r="I2170" s="105" t="s">
        <v>3434</v>
      </c>
      <c r="J2170" s="105" t="s">
        <v>3435</v>
      </c>
      <c r="K2170" s="105" t="s">
        <v>3436</v>
      </c>
      <c r="L2170" s="103" t="s">
        <v>796</v>
      </c>
    </row>
    <row r="2171" spans="1:12" x14ac:dyDescent="0.2">
      <c r="A2171" s="104">
        <v>45825</v>
      </c>
      <c r="B2171" s="105" t="s">
        <v>7538</v>
      </c>
      <c r="C2171" s="105" t="s">
        <v>775</v>
      </c>
      <c r="D2171" s="105" t="s">
        <v>7539</v>
      </c>
      <c r="E2171" s="106">
        <v>276912</v>
      </c>
      <c r="F2171" s="107" t="s">
        <v>156</v>
      </c>
      <c r="G2171" s="106">
        <v>22153</v>
      </c>
      <c r="H2171" s="106">
        <v>299065</v>
      </c>
      <c r="I2171" s="105" t="s">
        <v>3434</v>
      </c>
      <c r="J2171" s="105" t="s">
        <v>3435</v>
      </c>
      <c r="K2171" s="105" t="s">
        <v>3436</v>
      </c>
      <c r="L2171" s="103" t="s">
        <v>796</v>
      </c>
    </row>
    <row r="2172" spans="1:12" x14ac:dyDescent="0.2">
      <c r="A2172" s="104">
        <v>45825</v>
      </c>
      <c r="B2172" s="105" t="s">
        <v>7540</v>
      </c>
      <c r="C2172" s="105" t="s">
        <v>775</v>
      </c>
      <c r="D2172" s="105" t="s">
        <v>7541</v>
      </c>
      <c r="E2172" s="106">
        <v>230760</v>
      </c>
      <c r="F2172" s="107" t="s">
        <v>156</v>
      </c>
      <c r="G2172" s="106">
        <v>18461</v>
      </c>
      <c r="H2172" s="106">
        <v>249221</v>
      </c>
      <c r="I2172" s="105" t="s">
        <v>3434</v>
      </c>
      <c r="J2172" s="105" t="s">
        <v>3435</v>
      </c>
      <c r="K2172" s="105" t="s">
        <v>3436</v>
      </c>
      <c r="L2172" s="103" t="s">
        <v>796</v>
      </c>
    </row>
    <row r="2173" spans="1:12" x14ac:dyDescent="0.2">
      <c r="A2173" s="104">
        <v>45825</v>
      </c>
      <c r="B2173" s="105" t="s">
        <v>7542</v>
      </c>
      <c r="C2173" s="105" t="s">
        <v>775</v>
      </c>
      <c r="D2173" s="105" t="s">
        <v>7543</v>
      </c>
      <c r="E2173" s="106">
        <v>468126</v>
      </c>
      <c r="F2173" s="107" t="s">
        <v>156</v>
      </c>
      <c r="G2173" s="106">
        <v>37450</v>
      </c>
      <c r="H2173" s="106">
        <v>505576</v>
      </c>
      <c r="I2173" s="105" t="s">
        <v>3434</v>
      </c>
      <c r="J2173" s="105" t="s">
        <v>3435</v>
      </c>
      <c r="K2173" s="105" t="s">
        <v>3436</v>
      </c>
      <c r="L2173" s="103" t="s">
        <v>796</v>
      </c>
    </row>
    <row r="2174" spans="1:12" x14ac:dyDescent="0.2">
      <c r="A2174" s="104">
        <v>45825</v>
      </c>
      <c r="B2174" s="105" t="s">
        <v>7544</v>
      </c>
      <c r="C2174" s="105" t="s">
        <v>775</v>
      </c>
      <c r="D2174" s="105" t="s">
        <v>7545</v>
      </c>
      <c r="E2174" s="106">
        <v>230760</v>
      </c>
      <c r="F2174" s="107" t="s">
        <v>156</v>
      </c>
      <c r="G2174" s="106">
        <v>18461</v>
      </c>
      <c r="H2174" s="106">
        <v>249221</v>
      </c>
      <c r="I2174" s="105" t="s">
        <v>3434</v>
      </c>
      <c r="J2174" s="105" t="s">
        <v>3435</v>
      </c>
      <c r="K2174" s="105" t="s">
        <v>3436</v>
      </c>
      <c r="L2174" s="103" t="s">
        <v>796</v>
      </c>
    </row>
    <row r="2175" spans="1:12" x14ac:dyDescent="0.2">
      <c r="A2175" s="104">
        <v>45825</v>
      </c>
      <c r="B2175" s="105" t="s">
        <v>7546</v>
      </c>
      <c r="C2175" s="105" t="s">
        <v>775</v>
      </c>
      <c r="D2175" s="105" t="s">
        <v>7547</v>
      </c>
      <c r="E2175" s="106">
        <v>606582</v>
      </c>
      <c r="F2175" s="107" t="s">
        <v>156</v>
      </c>
      <c r="G2175" s="106">
        <v>48527</v>
      </c>
      <c r="H2175" s="106">
        <v>655109</v>
      </c>
      <c r="I2175" s="105" t="s">
        <v>3434</v>
      </c>
      <c r="J2175" s="105" t="s">
        <v>3435</v>
      </c>
      <c r="K2175" s="105" t="s">
        <v>3436</v>
      </c>
      <c r="L2175" s="103" t="s">
        <v>796</v>
      </c>
    </row>
    <row r="2176" spans="1:12" x14ac:dyDescent="0.2">
      <c r="A2176" s="104">
        <v>45825</v>
      </c>
      <c r="B2176" s="105" t="s">
        <v>7548</v>
      </c>
      <c r="C2176" s="105" t="s">
        <v>775</v>
      </c>
      <c r="D2176" s="105" t="s">
        <v>7549</v>
      </c>
      <c r="E2176" s="106">
        <v>418671</v>
      </c>
      <c r="F2176" s="107" t="s">
        <v>156</v>
      </c>
      <c r="G2176" s="106">
        <v>33494</v>
      </c>
      <c r="H2176" s="106">
        <v>452165</v>
      </c>
      <c r="I2176" s="105" t="s">
        <v>3434</v>
      </c>
      <c r="J2176" s="105" t="s">
        <v>3435</v>
      </c>
      <c r="K2176" s="105" t="s">
        <v>3436</v>
      </c>
      <c r="L2176" s="103" t="s">
        <v>796</v>
      </c>
    </row>
    <row r="2177" spans="1:12" x14ac:dyDescent="0.2">
      <c r="A2177" s="104">
        <v>45825</v>
      </c>
      <c r="B2177" s="105" t="s">
        <v>7550</v>
      </c>
      <c r="C2177" s="105" t="s">
        <v>775</v>
      </c>
      <c r="D2177" s="105" t="s">
        <v>7551</v>
      </c>
      <c r="E2177" s="106">
        <v>501096</v>
      </c>
      <c r="F2177" s="107" t="s">
        <v>156</v>
      </c>
      <c r="G2177" s="106">
        <v>40088</v>
      </c>
      <c r="H2177" s="106">
        <v>541184</v>
      </c>
      <c r="I2177" s="105" t="s">
        <v>3434</v>
      </c>
      <c r="J2177" s="105" t="s">
        <v>3435</v>
      </c>
      <c r="K2177" s="105" t="s">
        <v>3436</v>
      </c>
      <c r="L2177" s="103" t="s">
        <v>796</v>
      </c>
    </row>
    <row r="2178" spans="1:12" x14ac:dyDescent="0.2">
      <c r="A2178" s="104">
        <v>45826</v>
      </c>
      <c r="B2178" s="105" t="s">
        <v>7552</v>
      </c>
      <c r="C2178" s="105" t="s">
        <v>775</v>
      </c>
      <c r="D2178" s="105" t="s">
        <v>7553</v>
      </c>
      <c r="E2178" s="106">
        <v>1124163</v>
      </c>
      <c r="F2178" s="107" t="s">
        <v>156</v>
      </c>
      <c r="G2178" s="106">
        <v>89933</v>
      </c>
      <c r="H2178" s="106">
        <v>1214096</v>
      </c>
      <c r="I2178" s="105" t="s">
        <v>3429</v>
      </c>
      <c r="J2178" s="105" t="s">
        <v>3430</v>
      </c>
      <c r="K2178" s="105" t="s">
        <v>3431</v>
      </c>
      <c r="L2178" s="103" t="s">
        <v>796</v>
      </c>
    </row>
    <row r="2179" spans="1:12" x14ac:dyDescent="0.2">
      <c r="A2179" s="104">
        <v>45826</v>
      </c>
      <c r="B2179" s="105" t="s">
        <v>7554</v>
      </c>
      <c r="C2179" s="105" t="s">
        <v>775</v>
      </c>
      <c r="D2179" s="105" t="s">
        <v>7555</v>
      </c>
      <c r="E2179" s="106">
        <v>230760</v>
      </c>
      <c r="F2179" s="107" t="s">
        <v>156</v>
      </c>
      <c r="G2179" s="106">
        <v>18461</v>
      </c>
      <c r="H2179" s="106">
        <v>249221</v>
      </c>
      <c r="I2179" s="105" t="s">
        <v>3434</v>
      </c>
      <c r="J2179" s="105" t="s">
        <v>3435</v>
      </c>
      <c r="K2179" s="105" t="s">
        <v>3436</v>
      </c>
      <c r="L2179" s="103" t="s">
        <v>796</v>
      </c>
    </row>
    <row r="2180" spans="1:12" x14ac:dyDescent="0.2">
      <c r="A2180" s="104">
        <v>45826</v>
      </c>
      <c r="B2180" s="105" t="s">
        <v>7556</v>
      </c>
      <c r="C2180" s="105" t="s">
        <v>775</v>
      </c>
      <c r="D2180" s="105" t="s">
        <v>7557</v>
      </c>
      <c r="E2180" s="106">
        <v>230760</v>
      </c>
      <c r="F2180" s="107" t="s">
        <v>156</v>
      </c>
      <c r="G2180" s="106">
        <v>18461</v>
      </c>
      <c r="H2180" s="106">
        <v>249221</v>
      </c>
      <c r="I2180" s="105" t="s">
        <v>3434</v>
      </c>
      <c r="J2180" s="105" t="s">
        <v>3435</v>
      </c>
      <c r="K2180" s="105" t="s">
        <v>3436</v>
      </c>
      <c r="L2180" s="103" t="s">
        <v>796</v>
      </c>
    </row>
    <row r="2181" spans="1:12" x14ac:dyDescent="0.2">
      <c r="A2181" s="104">
        <v>45826</v>
      </c>
      <c r="B2181" s="105" t="s">
        <v>7558</v>
      </c>
      <c r="C2181" s="105" t="s">
        <v>775</v>
      </c>
      <c r="D2181" s="105" t="s">
        <v>7559</v>
      </c>
      <c r="E2181" s="106">
        <v>606582</v>
      </c>
      <c r="F2181" s="107" t="s">
        <v>156</v>
      </c>
      <c r="G2181" s="106">
        <v>48527</v>
      </c>
      <c r="H2181" s="106">
        <v>655109</v>
      </c>
      <c r="I2181" s="105" t="s">
        <v>3434</v>
      </c>
      <c r="J2181" s="105" t="s">
        <v>3435</v>
      </c>
      <c r="K2181" s="105" t="s">
        <v>3436</v>
      </c>
      <c r="L2181" s="103" t="s">
        <v>796</v>
      </c>
    </row>
    <row r="2182" spans="1:12" x14ac:dyDescent="0.2">
      <c r="A2182" s="104">
        <v>45826</v>
      </c>
      <c r="B2182" s="105" t="s">
        <v>7560</v>
      </c>
      <c r="C2182" s="105" t="s">
        <v>775</v>
      </c>
      <c r="D2182" s="105" t="s">
        <v>7561</v>
      </c>
      <c r="E2182" s="106">
        <v>626370</v>
      </c>
      <c r="F2182" s="107" t="s">
        <v>156</v>
      </c>
      <c r="G2182" s="106">
        <v>50110</v>
      </c>
      <c r="H2182" s="106">
        <v>676480</v>
      </c>
      <c r="I2182" s="105" t="s">
        <v>3434</v>
      </c>
      <c r="J2182" s="105" t="s">
        <v>3435</v>
      </c>
      <c r="K2182" s="105" t="s">
        <v>3436</v>
      </c>
      <c r="L2182" s="103" t="s">
        <v>796</v>
      </c>
    </row>
    <row r="2183" spans="1:12" x14ac:dyDescent="0.2">
      <c r="A2183" s="104">
        <v>45826</v>
      </c>
      <c r="B2183" s="105" t="s">
        <v>7562</v>
      </c>
      <c r="C2183" s="105" t="s">
        <v>775</v>
      </c>
      <c r="D2183" s="105" t="s">
        <v>7563</v>
      </c>
      <c r="E2183" s="106">
        <v>184608</v>
      </c>
      <c r="F2183" s="107" t="s">
        <v>156</v>
      </c>
      <c r="G2183" s="106">
        <v>14769</v>
      </c>
      <c r="H2183" s="106">
        <v>199377</v>
      </c>
      <c r="I2183" s="105" t="s">
        <v>3434</v>
      </c>
      <c r="J2183" s="105" t="s">
        <v>3435</v>
      </c>
      <c r="K2183" s="105" t="s">
        <v>3436</v>
      </c>
      <c r="L2183" s="103" t="s">
        <v>796</v>
      </c>
    </row>
    <row r="2184" spans="1:12" x14ac:dyDescent="0.2">
      <c r="A2184" s="104">
        <v>45826</v>
      </c>
      <c r="B2184" s="105" t="s">
        <v>7564</v>
      </c>
      <c r="C2184" s="105" t="s">
        <v>775</v>
      </c>
      <c r="D2184" s="105" t="s">
        <v>7565</v>
      </c>
      <c r="E2184" s="106">
        <v>543945</v>
      </c>
      <c r="F2184" s="107" t="s">
        <v>156</v>
      </c>
      <c r="G2184" s="106">
        <v>43516</v>
      </c>
      <c r="H2184" s="106">
        <v>587461</v>
      </c>
      <c r="I2184" s="105" t="s">
        <v>3434</v>
      </c>
      <c r="J2184" s="105" t="s">
        <v>3435</v>
      </c>
      <c r="K2184" s="105" t="s">
        <v>3436</v>
      </c>
      <c r="L2184" s="103" t="s">
        <v>796</v>
      </c>
    </row>
    <row r="2185" spans="1:12" x14ac:dyDescent="0.2">
      <c r="A2185" s="104">
        <v>45826</v>
      </c>
      <c r="B2185" s="105" t="s">
        <v>7566</v>
      </c>
      <c r="C2185" s="105" t="s">
        <v>775</v>
      </c>
      <c r="D2185" s="105" t="s">
        <v>7567</v>
      </c>
      <c r="E2185" s="106">
        <v>303291</v>
      </c>
      <c r="F2185" s="107" t="s">
        <v>156</v>
      </c>
      <c r="G2185" s="106">
        <v>24263</v>
      </c>
      <c r="H2185" s="106">
        <v>327554</v>
      </c>
      <c r="I2185" s="105" t="s">
        <v>3434</v>
      </c>
      <c r="J2185" s="105" t="s">
        <v>3435</v>
      </c>
      <c r="K2185" s="105" t="s">
        <v>3436</v>
      </c>
      <c r="L2185" s="103" t="s">
        <v>796</v>
      </c>
    </row>
    <row r="2186" spans="1:12" x14ac:dyDescent="0.2">
      <c r="A2186" s="104">
        <v>45826</v>
      </c>
      <c r="B2186" s="105" t="s">
        <v>7568</v>
      </c>
      <c r="C2186" s="105" t="s">
        <v>775</v>
      </c>
      <c r="D2186" s="105" t="s">
        <v>7569</v>
      </c>
      <c r="E2186" s="106">
        <v>230760</v>
      </c>
      <c r="F2186" s="107" t="s">
        <v>156</v>
      </c>
      <c r="G2186" s="106">
        <v>18461</v>
      </c>
      <c r="H2186" s="106">
        <v>249221</v>
      </c>
      <c r="I2186" s="105" t="s">
        <v>3434</v>
      </c>
      <c r="J2186" s="105" t="s">
        <v>3435</v>
      </c>
      <c r="K2186" s="105" t="s">
        <v>3436</v>
      </c>
      <c r="L2186" s="103" t="s">
        <v>796</v>
      </c>
    </row>
    <row r="2187" spans="1:12" x14ac:dyDescent="0.2">
      <c r="A2187" s="104">
        <v>45826</v>
      </c>
      <c r="B2187" s="105" t="s">
        <v>7570</v>
      </c>
      <c r="C2187" s="105" t="s">
        <v>775</v>
      </c>
      <c r="D2187" s="105" t="s">
        <v>7571</v>
      </c>
      <c r="E2187" s="106">
        <v>501096</v>
      </c>
      <c r="F2187" s="107" t="s">
        <v>156</v>
      </c>
      <c r="G2187" s="106">
        <v>40088</v>
      </c>
      <c r="H2187" s="106">
        <v>541184</v>
      </c>
      <c r="I2187" s="105" t="s">
        <v>3434</v>
      </c>
      <c r="J2187" s="105" t="s">
        <v>3435</v>
      </c>
      <c r="K2187" s="105" t="s">
        <v>3436</v>
      </c>
      <c r="L2187" s="103" t="s">
        <v>796</v>
      </c>
    </row>
    <row r="2188" spans="1:12" x14ac:dyDescent="0.2">
      <c r="A2188" s="104">
        <v>45827</v>
      </c>
      <c r="B2188" s="105" t="s">
        <v>7572</v>
      </c>
      <c r="C2188" s="105" t="s">
        <v>775</v>
      </c>
      <c r="D2188" s="105" t="s">
        <v>7573</v>
      </c>
      <c r="E2188" s="106">
        <v>501096</v>
      </c>
      <c r="F2188" s="107" t="s">
        <v>156</v>
      </c>
      <c r="G2188" s="106">
        <v>40088</v>
      </c>
      <c r="H2188" s="106">
        <v>541184</v>
      </c>
      <c r="I2188" s="105" t="s">
        <v>3434</v>
      </c>
      <c r="J2188" s="105" t="s">
        <v>3435</v>
      </c>
      <c r="K2188" s="105" t="s">
        <v>3436</v>
      </c>
      <c r="L2188" s="103" t="s">
        <v>796</v>
      </c>
    </row>
    <row r="2189" spans="1:12" x14ac:dyDescent="0.2">
      <c r="A2189" s="104">
        <v>45827</v>
      </c>
      <c r="B2189" s="105" t="s">
        <v>7574</v>
      </c>
      <c r="C2189" s="105" t="s">
        <v>775</v>
      </c>
      <c r="D2189" s="105" t="s">
        <v>7575</v>
      </c>
      <c r="E2189" s="106">
        <v>1631835</v>
      </c>
      <c r="F2189" s="107" t="s">
        <v>156</v>
      </c>
      <c r="G2189" s="106">
        <v>130547</v>
      </c>
      <c r="H2189" s="106">
        <v>1762382</v>
      </c>
      <c r="I2189" s="105" t="s">
        <v>3418</v>
      </c>
      <c r="J2189" s="105" t="s">
        <v>3419</v>
      </c>
      <c r="K2189" s="105" t="s">
        <v>3420</v>
      </c>
      <c r="L2189" s="103" t="s">
        <v>796</v>
      </c>
    </row>
    <row r="2190" spans="1:12" x14ac:dyDescent="0.2">
      <c r="A2190" s="104">
        <v>45827</v>
      </c>
      <c r="B2190" s="105" t="s">
        <v>7576</v>
      </c>
      <c r="C2190" s="105" t="s">
        <v>775</v>
      </c>
      <c r="D2190" s="105" t="s">
        <v>7577</v>
      </c>
      <c r="E2190" s="106">
        <v>501096</v>
      </c>
      <c r="F2190" s="107" t="s">
        <v>156</v>
      </c>
      <c r="G2190" s="106">
        <v>40088</v>
      </c>
      <c r="H2190" s="106">
        <v>541184</v>
      </c>
      <c r="I2190" s="105" t="s">
        <v>3434</v>
      </c>
      <c r="J2190" s="105" t="s">
        <v>3435</v>
      </c>
      <c r="K2190" s="105" t="s">
        <v>3436</v>
      </c>
      <c r="L2190" s="103" t="s">
        <v>796</v>
      </c>
    </row>
    <row r="2191" spans="1:12" x14ac:dyDescent="0.2">
      <c r="A2191" s="104">
        <v>45827</v>
      </c>
      <c r="B2191" s="105" t="s">
        <v>7578</v>
      </c>
      <c r="C2191" s="105" t="s">
        <v>775</v>
      </c>
      <c r="D2191" s="105" t="s">
        <v>7579</v>
      </c>
      <c r="E2191" s="106">
        <v>626370</v>
      </c>
      <c r="F2191" s="107" t="s">
        <v>156</v>
      </c>
      <c r="G2191" s="106">
        <v>50110</v>
      </c>
      <c r="H2191" s="106">
        <v>676480</v>
      </c>
      <c r="I2191" s="105" t="s">
        <v>3434</v>
      </c>
      <c r="J2191" s="105" t="s">
        <v>3435</v>
      </c>
      <c r="K2191" s="105" t="s">
        <v>3436</v>
      </c>
      <c r="L2191" s="103" t="s">
        <v>796</v>
      </c>
    </row>
    <row r="2192" spans="1:12" x14ac:dyDescent="0.2">
      <c r="A2192" s="104">
        <v>45827</v>
      </c>
      <c r="B2192" s="105" t="s">
        <v>7580</v>
      </c>
      <c r="C2192" s="105" t="s">
        <v>775</v>
      </c>
      <c r="D2192" s="105" t="s">
        <v>7581</v>
      </c>
      <c r="E2192" s="106">
        <v>501096</v>
      </c>
      <c r="F2192" s="107" t="s">
        <v>156</v>
      </c>
      <c r="G2192" s="106">
        <v>40088</v>
      </c>
      <c r="H2192" s="106">
        <v>541184</v>
      </c>
      <c r="I2192" s="105" t="s">
        <v>3434</v>
      </c>
      <c r="J2192" s="105" t="s">
        <v>3435</v>
      </c>
      <c r="K2192" s="105" t="s">
        <v>3436</v>
      </c>
      <c r="L2192" s="103" t="s">
        <v>796</v>
      </c>
    </row>
    <row r="2193" spans="1:12" x14ac:dyDescent="0.2">
      <c r="A2193" s="104">
        <v>45827</v>
      </c>
      <c r="B2193" s="105" t="s">
        <v>7582</v>
      </c>
      <c r="C2193" s="105" t="s">
        <v>775</v>
      </c>
      <c r="D2193" s="105" t="s">
        <v>7583</v>
      </c>
      <c r="E2193" s="106">
        <v>468126</v>
      </c>
      <c r="F2193" s="107" t="s">
        <v>156</v>
      </c>
      <c r="G2193" s="106">
        <v>37450</v>
      </c>
      <c r="H2193" s="106">
        <v>505576</v>
      </c>
      <c r="I2193" s="105" t="s">
        <v>3434</v>
      </c>
      <c r="J2193" s="105" t="s">
        <v>3435</v>
      </c>
      <c r="K2193" s="105" t="s">
        <v>3436</v>
      </c>
      <c r="L2193" s="103" t="s">
        <v>796</v>
      </c>
    </row>
    <row r="2194" spans="1:12" x14ac:dyDescent="0.2">
      <c r="A2194" s="104">
        <v>45827</v>
      </c>
      <c r="B2194" s="105" t="s">
        <v>7584</v>
      </c>
      <c r="C2194" s="105" t="s">
        <v>775</v>
      </c>
      <c r="D2194" s="105" t="s">
        <v>7585</v>
      </c>
      <c r="E2194" s="106">
        <v>230760</v>
      </c>
      <c r="F2194" s="107" t="s">
        <v>156</v>
      </c>
      <c r="G2194" s="106">
        <v>18461</v>
      </c>
      <c r="H2194" s="106">
        <v>249221</v>
      </c>
      <c r="I2194" s="105" t="s">
        <v>3434</v>
      </c>
      <c r="J2194" s="105" t="s">
        <v>3435</v>
      </c>
      <c r="K2194" s="105" t="s">
        <v>3436</v>
      </c>
      <c r="L2194" s="103" t="s">
        <v>796</v>
      </c>
    </row>
    <row r="2195" spans="1:12" x14ac:dyDescent="0.2">
      <c r="A2195" s="104">
        <v>45828</v>
      </c>
      <c r="B2195" s="105" t="s">
        <v>774</v>
      </c>
      <c r="C2195" s="105" t="s">
        <v>7586</v>
      </c>
      <c r="D2195" s="105" t="s">
        <v>1346</v>
      </c>
      <c r="E2195" s="106">
        <v>-125274</v>
      </c>
      <c r="F2195" s="107" t="s">
        <v>156</v>
      </c>
      <c r="G2195" s="106">
        <v>-10022</v>
      </c>
      <c r="H2195" s="106">
        <v>-135296</v>
      </c>
      <c r="I2195" s="105" t="s">
        <v>3795</v>
      </c>
      <c r="J2195" s="105" t="s">
        <v>3534</v>
      </c>
      <c r="K2195" s="105" t="s">
        <v>3796</v>
      </c>
      <c r="L2195" s="103" t="s">
        <v>796</v>
      </c>
    </row>
    <row r="2196" spans="1:12" x14ac:dyDescent="0.2">
      <c r="A2196" s="104">
        <v>45828</v>
      </c>
      <c r="B2196" s="105" t="s">
        <v>774</v>
      </c>
      <c r="C2196" s="105" t="s">
        <v>7587</v>
      </c>
      <c r="D2196" s="105" t="s">
        <v>1346</v>
      </c>
      <c r="E2196" s="106">
        <v>-62637</v>
      </c>
      <c r="F2196" s="107" t="s">
        <v>156</v>
      </c>
      <c r="G2196" s="106">
        <v>-5011</v>
      </c>
      <c r="H2196" s="106">
        <v>-67648</v>
      </c>
      <c r="I2196" s="105" t="s">
        <v>3423</v>
      </c>
      <c r="J2196" s="105" t="s">
        <v>3424</v>
      </c>
      <c r="K2196" s="105" t="s">
        <v>3425</v>
      </c>
      <c r="L2196" s="103" t="s">
        <v>796</v>
      </c>
    </row>
    <row r="2197" spans="1:12" x14ac:dyDescent="0.2">
      <c r="A2197" s="104">
        <v>45828</v>
      </c>
      <c r="B2197" s="105" t="s">
        <v>782</v>
      </c>
      <c r="C2197" s="105" t="s">
        <v>7586</v>
      </c>
      <c r="D2197" s="105" t="s">
        <v>1346</v>
      </c>
      <c r="E2197" s="106">
        <v>-250548</v>
      </c>
      <c r="F2197" s="107" t="s">
        <v>156</v>
      </c>
      <c r="G2197" s="106">
        <v>-20044</v>
      </c>
      <c r="H2197" s="106">
        <v>-270592</v>
      </c>
      <c r="I2197" s="105" t="s">
        <v>3795</v>
      </c>
      <c r="J2197" s="105" t="s">
        <v>3534</v>
      </c>
      <c r="K2197" s="105" t="s">
        <v>3796</v>
      </c>
      <c r="L2197" s="103" t="s">
        <v>796</v>
      </c>
    </row>
    <row r="2198" spans="1:12" x14ac:dyDescent="0.2">
      <c r="A2198" s="104">
        <v>45828</v>
      </c>
      <c r="B2198" s="105" t="s">
        <v>684</v>
      </c>
      <c r="C2198" s="105" t="s">
        <v>7588</v>
      </c>
      <c r="D2198" s="105" t="s">
        <v>1346</v>
      </c>
      <c r="E2198" s="106">
        <v>-92304</v>
      </c>
      <c r="F2198" s="107" t="s">
        <v>156</v>
      </c>
      <c r="G2198" s="106">
        <v>-7384</v>
      </c>
      <c r="H2198" s="106">
        <v>-99688</v>
      </c>
      <c r="I2198" s="105" t="s">
        <v>3434</v>
      </c>
      <c r="J2198" s="105" t="s">
        <v>3435</v>
      </c>
      <c r="K2198" s="105" t="s">
        <v>3436</v>
      </c>
      <c r="L2198" s="103" t="s">
        <v>796</v>
      </c>
    </row>
    <row r="2199" spans="1:12" x14ac:dyDescent="0.2">
      <c r="A2199" s="104">
        <v>45828</v>
      </c>
      <c r="B2199" s="105" t="s">
        <v>7589</v>
      </c>
      <c r="C2199" s="105" t="s">
        <v>7588</v>
      </c>
      <c r="D2199" s="105" t="s">
        <v>1346</v>
      </c>
      <c r="E2199" s="106">
        <v>-217578</v>
      </c>
      <c r="F2199" s="107" t="s">
        <v>156</v>
      </c>
      <c r="G2199" s="106">
        <v>-17406</v>
      </c>
      <c r="H2199" s="106">
        <v>-234984</v>
      </c>
      <c r="I2199" s="105" t="s">
        <v>3434</v>
      </c>
      <c r="J2199" s="105" t="s">
        <v>3435</v>
      </c>
      <c r="K2199" s="105" t="s">
        <v>3436</v>
      </c>
      <c r="L2199" s="103" t="s">
        <v>796</v>
      </c>
    </row>
    <row r="2200" spans="1:12" x14ac:dyDescent="0.2">
      <c r="A2200" s="104">
        <v>45828</v>
      </c>
      <c r="B2200" s="105" t="s">
        <v>7590</v>
      </c>
      <c r="C2200" s="105" t="s">
        <v>7588</v>
      </c>
      <c r="D2200" s="105" t="s">
        <v>1346</v>
      </c>
      <c r="E2200" s="106">
        <v>-62637</v>
      </c>
      <c r="F2200" s="107" t="s">
        <v>156</v>
      </c>
      <c r="G2200" s="106">
        <v>-5011</v>
      </c>
      <c r="H2200" s="106">
        <v>-67648</v>
      </c>
      <c r="I2200" s="105" t="s">
        <v>3434</v>
      </c>
      <c r="J2200" s="105" t="s">
        <v>3435</v>
      </c>
      <c r="K2200" s="105" t="s">
        <v>3436</v>
      </c>
      <c r="L2200" s="103" t="s">
        <v>796</v>
      </c>
    </row>
    <row r="2201" spans="1:12" x14ac:dyDescent="0.2">
      <c r="A2201" s="104">
        <v>45828</v>
      </c>
      <c r="B2201" s="105" t="s">
        <v>7591</v>
      </c>
      <c r="C2201" s="105" t="s">
        <v>7588</v>
      </c>
      <c r="D2201" s="105" t="s">
        <v>1346</v>
      </c>
      <c r="E2201" s="106">
        <v>-593400</v>
      </c>
      <c r="F2201" s="107" t="s">
        <v>156</v>
      </c>
      <c r="G2201" s="106">
        <v>-47472</v>
      </c>
      <c r="H2201" s="106">
        <v>-640872</v>
      </c>
      <c r="I2201" s="105" t="s">
        <v>3434</v>
      </c>
      <c r="J2201" s="105" t="s">
        <v>3435</v>
      </c>
      <c r="K2201" s="105" t="s">
        <v>3436</v>
      </c>
      <c r="L2201" s="103" t="s">
        <v>796</v>
      </c>
    </row>
    <row r="2202" spans="1:12" x14ac:dyDescent="0.2">
      <c r="A2202" s="104">
        <v>45828</v>
      </c>
      <c r="B2202" s="105" t="s">
        <v>690</v>
      </c>
      <c r="C2202" s="105" t="s">
        <v>7588</v>
      </c>
      <c r="D2202" s="105" t="s">
        <v>1346</v>
      </c>
      <c r="E2202" s="106">
        <v>-62637</v>
      </c>
      <c r="F2202" s="107" t="s">
        <v>156</v>
      </c>
      <c r="G2202" s="106">
        <v>-5011</v>
      </c>
      <c r="H2202" s="106">
        <v>-67648</v>
      </c>
      <c r="I2202" s="105" t="s">
        <v>3434</v>
      </c>
      <c r="J2202" s="105" t="s">
        <v>3435</v>
      </c>
      <c r="K2202" s="105" t="s">
        <v>3436</v>
      </c>
      <c r="L2202" s="103" t="s">
        <v>796</v>
      </c>
    </row>
    <row r="2203" spans="1:12" x14ac:dyDescent="0.2">
      <c r="A2203" s="104">
        <v>45828</v>
      </c>
      <c r="B2203" s="105" t="s">
        <v>7592</v>
      </c>
      <c r="C2203" s="105" t="s">
        <v>7588</v>
      </c>
      <c r="D2203" s="105" t="s">
        <v>1346</v>
      </c>
      <c r="E2203" s="106">
        <v>-125274</v>
      </c>
      <c r="F2203" s="107" t="s">
        <v>156</v>
      </c>
      <c r="G2203" s="106">
        <v>-10022</v>
      </c>
      <c r="H2203" s="106">
        <v>-135296</v>
      </c>
      <c r="I2203" s="105" t="s">
        <v>3434</v>
      </c>
      <c r="J2203" s="105" t="s">
        <v>3435</v>
      </c>
      <c r="K2203" s="105" t="s">
        <v>3436</v>
      </c>
      <c r="L2203" s="103" t="s">
        <v>796</v>
      </c>
    </row>
    <row r="2204" spans="1:12" x14ac:dyDescent="0.2">
      <c r="A2204" s="104">
        <v>45828</v>
      </c>
      <c r="B2204" s="105" t="s">
        <v>752</v>
      </c>
      <c r="C2204" s="105" t="s">
        <v>7588</v>
      </c>
      <c r="D2204" s="105" t="s">
        <v>1346</v>
      </c>
      <c r="E2204" s="106">
        <v>-92304</v>
      </c>
      <c r="F2204" s="107" t="s">
        <v>156</v>
      </c>
      <c r="G2204" s="106">
        <v>-7384</v>
      </c>
      <c r="H2204" s="106">
        <v>-99688</v>
      </c>
      <c r="I2204" s="105" t="s">
        <v>3434</v>
      </c>
      <c r="J2204" s="105" t="s">
        <v>3435</v>
      </c>
      <c r="K2204" s="105" t="s">
        <v>3436</v>
      </c>
      <c r="L2204" s="103" t="s">
        <v>796</v>
      </c>
    </row>
    <row r="2205" spans="1:12" x14ac:dyDescent="0.2">
      <c r="A2205" s="104">
        <v>45828</v>
      </c>
      <c r="B2205" s="105" t="s">
        <v>729</v>
      </c>
      <c r="C2205" s="105" t="s">
        <v>7588</v>
      </c>
      <c r="D2205" s="105" t="s">
        <v>1346</v>
      </c>
      <c r="E2205" s="106">
        <v>-62637</v>
      </c>
      <c r="F2205" s="107" t="s">
        <v>156</v>
      </c>
      <c r="G2205" s="106">
        <v>-5011</v>
      </c>
      <c r="H2205" s="106">
        <v>-67648</v>
      </c>
      <c r="I2205" s="105" t="s">
        <v>3434</v>
      </c>
      <c r="J2205" s="105" t="s">
        <v>3435</v>
      </c>
      <c r="K2205" s="105" t="s">
        <v>3436</v>
      </c>
      <c r="L2205" s="103" t="s">
        <v>796</v>
      </c>
    </row>
    <row r="2206" spans="1:12" x14ac:dyDescent="0.2">
      <c r="A2206" s="104">
        <v>45828</v>
      </c>
      <c r="B2206" s="105" t="s">
        <v>7593</v>
      </c>
      <c r="C2206" s="105" t="s">
        <v>7588</v>
      </c>
      <c r="D2206" s="105" t="s">
        <v>1346</v>
      </c>
      <c r="E2206" s="106">
        <v>-125274</v>
      </c>
      <c r="F2206" s="107" t="s">
        <v>156</v>
      </c>
      <c r="G2206" s="106">
        <v>-10022</v>
      </c>
      <c r="H2206" s="106">
        <v>-135296</v>
      </c>
      <c r="I2206" s="105" t="s">
        <v>3434</v>
      </c>
      <c r="J2206" s="105" t="s">
        <v>3435</v>
      </c>
      <c r="K2206" s="105" t="s">
        <v>3436</v>
      </c>
      <c r="L2206" s="103" t="s">
        <v>796</v>
      </c>
    </row>
    <row r="2207" spans="1:12" x14ac:dyDescent="0.2">
      <c r="A2207" s="104">
        <v>45828</v>
      </c>
      <c r="B2207" s="105" t="s">
        <v>7594</v>
      </c>
      <c r="C2207" s="105" t="s">
        <v>7588</v>
      </c>
      <c r="D2207" s="105" t="s">
        <v>1346</v>
      </c>
      <c r="E2207" s="106">
        <v>-125274</v>
      </c>
      <c r="F2207" s="107" t="s">
        <v>156</v>
      </c>
      <c r="G2207" s="106">
        <v>-10022</v>
      </c>
      <c r="H2207" s="106">
        <v>-135296</v>
      </c>
      <c r="I2207" s="105" t="s">
        <v>3434</v>
      </c>
      <c r="J2207" s="105" t="s">
        <v>3435</v>
      </c>
      <c r="K2207" s="105" t="s">
        <v>3436</v>
      </c>
      <c r="L2207" s="103" t="s">
        <v>796</v>
      </c>
    </row>
    <row r="2208" spans="1:12" x14ac:dyDescent="0.2">
      <c r="A2208" s="104">
        <v>45828</v>
      </c>
      <c r="B2208" s="105" t="s">
        <v>7595</v>
      </c>
      <c r="C2208" s="105" t="s">
        <v>7588</v>
      </c>
      <c r="D2208" s="105" t="s">
        <v>1346</v>
      </c>
      <c r="E2208" s="106">
        <v>-125274</v>
      </c>
      <c r="F2208" s="107" t="s">
        <v>156</v>
      </c>
      <c r="G2208" s="106">
        <v>-10022</v>
      </c>
      <c r="H2208" s="106">
        <v>-135296</v>
      </c>
      <c r="I2208" s="105" t="s">
        <v>3434</v>
      </c>
      <c r="J2208" s="105" t="s">
        <v>3435</v>
      </c>
      <c r="K2208" s="105" t="s">
        <v>3436</v>
      </c>
      <c r="L2208" s="103" t="s">
        <v>796</v>
      </c>
    </row>
    <row r="2209" spans="1:12" x14ac:dyDescent="0.2">
      <c r="A2209" s="104">
        <v>45828</v>
      </c>
      <c r="B2209" s="105" t="s">
        <v>7596</v>
      </c>
      <c r="C2209" s="105" t="s">
        <v>7588</v>
      </c>
      <c r="D2209" s="105" t="s">
        <v>1346</v>
      </c>
      <c r="E2209" s="106">
        <v>-148350</v>
      </c>
      <c r="F2209" s="107" t="s">
        <v>156</v>
      </c>
      <c r="G2209" s="106">
        <v>-11868</v>
      </c>
      <c r="H2209" s="106">
        <v>-160218</v>
      </c>
      <c r="I2209" s="105" t="s">
        <v>3434</v>
      </c>
      <c r="J2209" s="105" t="s">
        <v>3435</v>
      </c>
      <c r="K2209" s="105" t="s">
        <v>3436</v>
      </c>
      <c r="L2209" s="103" t="s">
        <v>796</v>
      </c>
    </row>
    <row r="2210" spans="1:12" x14ac:dyDescent="0.2">
      <c r="A2210" s="104">
        <v>45828</v>
      </c>
      <c r="B2210" s="105" t="s">
        <v>7597</v>
      </c>
      <c r="C2210" s="105" t="s">
        <v>7588</v>
      </c>
      <c r="D2210" s="105" t="s">
        <v>1346</v>
      </c>
      <c r="E2210" s="106">
        <v>-250548</v>
      </c>
      <c r="F2210" s="107" t="s">
        <v>156</v>
      </c>
      <c r="G2210" s="106">
        <v>-20044</v>
      </c>
      <c r="H2210" s="106">
        <v>-270592</v>
      </c>
      <c r="I2210" s="105" t="s">
        <v>3434</v>
      </c>
      <c r="J2210" s="105" t="s">
        <v>3435</v>
      </c>
      <c r="K2210" s="105" t="s">
        <v>3436</v>
      </c>
      <c r="L2210" s="103" t="s">
        <v>796</v>
      </c>
    </row>
    <row r="2211" spans="1:12" x14ac:dyDescent="0.2">
      <c r="A2211" s="104">
        <v>45828</v>
      </c>
      <c r="B2211" s="105" t="s">
        <v>7598</v>
      </c>
      <c r="C2211" s="105" t="s">
        <v>7588</v>
      </c>
      <c r="D2211" s="105" t="s">
        <v>1346</v>
      </c>
      <c r="E2211" s="106">
        <v>-125274</v>
      </c>
      <c r="F2211" s="107" t="s">
        <v>156</v>
      </c>
      <c r="G2211" s="106">
        <v>-10022</v>
      </c>
      <c r="H2211" s="106">
        <v>-135296</v>
      </c>
      <c r="I2211" s="105" t="s">
        <v>3434</v>
      </c>
      <c r="J2211" s="105" t="s">
        <v>3435</v>
      </c>
      <c r="K2211" s="105" t="s">
        <v>3436</v>
      </c>
      <c r="L2211" s="103" t="s">
        <v>796</v>
      </c>
    </row>
    <row r="2212" spans="1:12" x14ac:dyDescent="0.2">
      <c r="A2212" s="104">
        <v>45828</v>
      </c>
      <c r="B2212" s="105" t="s">
        <v>723</v>
      </c>
      <c r="C2212" s="105" t="s">
        <v>7588</v>
      </c>
      <c r="D2212" s="105" t="s">
        <v>1346</v>
      </c>
      <c r="E2212" s="106">
        <v>-125274</v>
      </c>
      <c r="F2212" s="107" t="s">
        <v>156</v>
      </c>
      <c r="G2212" s="106">
        <v>-10022</v>
      </c>
      <c r="H2212" s="106">
        <v>-135296</v>
      </c>
      <c r="I2212" s="105" t="s">
        <v>3434</v>
      </c>
      <c r="J2212" s="105" t="s">
        <v>3435</v>
      </c>
      <c r="K2212" s="105" t="s">
        <v>3436</v>
      </c>
      <c r="L2212" s="103" t="s">
        <v>796</v>
      </c>
    </row>
    <row r="2213" spans="1:12" x14ac:dyDescent="0.2">
      <c r="A2213" s="104">
        <v>45828</v>
      </c>
      <c r="B2213" s="105" t="s">
        <v>7599</v>
      </c>
      <c r="C2213" s="105" t="s">
        <v>7588</v>
      </c>
      <c r="D2213" s="105" t="s">
        <v>1346</v>
      </c>
      <c r="E2213" s="106">
        <v>-313185</v>
      </c>
      <c r="F2213" s="107" t="s">
        <v>156</v>
      </c>
      <c r="G2213" s="106">
        <v>-25055</v>
      </c>
      <c r="H2213" s="106">
        <v>-338240</v>
      </c>
      <c r="I2213" s="105" t="s">
        <v>3434</v>
      </c>
      <c r="J2213" s="105" t="s">
        <v>3435</v>
      </c>
      <c r="K2213" s="105" t="s">
        <v>3436</v>
      </c>
      <c r="L2213" s="103" t="s">
        <v>796</v>
      </c>
    </row>
    <row r="2214" spans="1:12" x14ac:dyDescent="0.2">
      <c r="A2214" s="104">
        <v>45828</v>
      </c>
      <c r="B2214" s="105" t="s">
        <v>7600</v>
      </c>
      <c r="C2214" s="105" t="s">
        <v>7588</v>
      </c>
      <c r="D2214" s="105" t="s">
        <v>1346</v>
      </c>
      <c r="E2214" s="106">
        <v>-62637</v>
      </c>
      <c r="F2214" s="107" t="s">
        <v>156</v>
      </c>
      <c r="G2214" s="106">
        <v>-5011</v>
      </c>
      <c r="H2214" s="106">
        <v>-67648</v>
      </c>
      <c r="I2214" s="105" t="s">
        <v>3434</v>
      </c>
      <c r="J2214" s="105" t="s">
        <v>3435</v>
      </c>
      <c r="K2214" s="105" t="s">
        <v>3436</v>
      </c>
      <c r="L2214" s="103" t="s">
        <v>796</v>
      </c>
    </row>
    <row r="2215" spans="1:12" x14ac:dyDescent="0.2">
      <c r="A2215" s="104">
        <v>45828</v>
      </c>
      <c r="B2215" s="105" t="s">
        <v>7601</v>
      </c>
      <c r="C2215" s="105" t="s">
        <v>7588</v>
      </c>
      <c r="D2215" s="105" t="s">
        <v>1346</v>
      </c>
      <c r="E2215" s="106">
        <v>-438459</v>
      </c>
      <c r="F2215" s="107" t="s">
        <v>156</v>
      </c>
      <c r="G2215" s="106">
        <v>-35077</v>
      </c>
      <c r="H2215" s="106">
        <v>-473536</v>
      </c>
      <c r="I2215" s="105" t="s">
        <v>3434</v>
      </c>
      <c r="J2215" s="105" t="s">
        <v>3435</v>
      </c>
      <c r="K2215" s="105" t="s">
        <v>3436</v>
      </c>
      <c r="L2215" s="103" t="s">
        <v>796</v>
      </c>
    </row>
    <row r="2216" spans="1:12" x14ac:dyDescent="0.2">
      <c r="A2216" s="104">
        <v>45828</v>
      </c>
      <c r="B2216" s="105" t="s">
        <v>7602</v>
      </c>
      <c r="C2216" s="105" t="s">
        <v>7588</v>
      </c>
      <c r="D2216" s="105" t="s">
        <v>1346</v>
      </c>
      <c r="E2216" s="106">
        <v>-187911</v>
      </c>
      <c r="F2216" s="107" t="s">
        <v>156</v>
      </c>
      <c r="G2216" s="106">
        <v>-15033</v>
      </c>
      <c r="H2216" s="106">
        <v>-202944</v>
      </c>
      <c r="I2216" s="105" t="s">
        <v>3434</v>
      </c>
      <c r="J2216" s="105" t="s">
        <v>3435</v>
      </c>
      <c r="K2216" s="105" t="s">
        <v>3436</v>
      </c>
      <c r="L2216" s="103" t="s">
        <v>796</v>
      </c>
    </row>
    <row r="2217" spans="1:12" x14ac:dyDescent="0.2">
      <c r="A2217" s="104">
        <v>45828</v>
      </c>
      <c r="B2217" s="105" t="s">
        <v>7603</v>
      </c>
      <c r="C2217" s="105" t="s">
        <v>7588</v>
      </c>
      <c r="D2217" s="105" t="s">
        <v>1346</v>
      </c>
      <c r="E2217" s="106">
        <v>-438459</v>
      </c>
      <c r="F2217" s="107" t="s">
        <v>156</v>
      </c>
      <c r="G2217" s="106">
        <v>-35077</v>
      </c>
      <c r="H2217" s="106">
        <v>-473536</v>
      </c>
      <c r="I2217" s="105" t="s">
        <v>3434</v>
      </c>
      <c r="J2217" s="105" t="s">
        <v>3435</v>
      </c>
      <c r="K2217" s="105" t="s">
        <v>3436</v>
      </c>
      <c r="L2217" s="103" t="s">
        <v>796</v>
      </c>
    </row>
    <row r="2218" spans="1:12" x14ac:dyDescent="0.2">
      <c r="A2218" s="104">
        <v>45828</v>
      </c>
      <c r="B2218" s="105" t="s">
        <v>7604</v>
      </c>
      <c r="C2218" s="105" t="s">
        <v>7588</v>
      </c>
      <c r="D2218" s="105" t="s">
        <v>1346</v>
      </c>
      <c r="E2218" s="106">
        <v>-62637</v>
      </c>
      <c r="F2218" s="107" t="s">
        <v>156</v>
      </c>
      <c r="G2218" s="106">
        <v>-5011</v>
      </c>
      <c r="H2218" s="106">
        <v>-67648</v>
      </c>
      <c r="I2218" s="105" t="s">
        <v>3434</v>
      </c>
      <c r="J2218" s="105" t="s">
        <v>3435</v>
      </c>
      <c r="K2218" s="105" t="s">
        <v>3436</v>
      </c>
      <c r="L2218" s="103" t="s">
        <v>796</v>
      </c>
    </row>
    <row r="2219" spans="1:12" x14ac:dyDescent="0.2">
      <c r="A2219" s="104">
        <v>45828</v>
      </c>
      <c r="B2219" s="105" t="s">
        <v>7605</v>
      </c>
      <c r="C2219" s="105" t="s">
        <v>775</v>
      </c>
      <c r="D2219" s="105" t="s">
        <v>7606</v>
      </c>
      <c r="E2219" s="106">
        <v>230760</v>
      </c>
      <c r="F2219" s="107" t="s">
        <v>156</v>
      </c>
      <c r="G2219" s="106">
        <v>18461</v>
      </c>
      <c r="H2219" s="106">
        <v>249221</v>
      </c>
      <c r="I2219" s="105" t="s">
        <v>3434</v>
      </c>
      <c r="J2219" s="105" t="s">
        <v>3435</v>
      </c>
      <c r="K2219" s="105" t="s">
        <v>3436</v>
      </c>
      <c r="L2219" s="103" t="s">
        <v>796</v>
      </c>
    </row>
    <row r="2220" spans="1:12" x14ac:dyDescent="0.2">
      <c r="A2220" s="104">
        <v>45828</v>
      </c>
      <c r="B2220" s="105" t="s">
        <v>7607</v>
      </c>
      <c r="C2220" s="105" t="s">
        <v>775</v>
      </c>
      <c r="D2220" s="105" t="s">
        <v>7608</v>
      </c>
      <c r="E2220" s="106">
        <v>356034</v>
      </c>
      <c r="F2220" s="107" t="s">
        <v>156</v>
      </c>
      <c r="G2220" s="106">
        <v>28483</v>
      </c>
      <c r="H2220" s="106">
        <v>384517</v>
      </c>
      <c r="I2220" s="105" t="s">
        <v>3434</v>
      </c>
      <c r="J2220" s="105" t="s">
        <v>3435</v>
      </c>
      <c r="K2220" s="105" t="s">
        <v>3436</v>
      </c>
      <c r="L2220" s="103" t="s">
        <v>796</v>
      </c>
    </row>
    <row r="2221" spans="1:12" x14ac:dyDescent="0.2">
      <c r="A2221" s="104">
        <v>45828</v>
      </c>
      <c r="B2221" s="105" t="s">
        <v>7609</v>
      </c>
      <c r="C2221" s="105" t="s">
        <v>775</v>
      </c>
      <c r="D2221" s="105" t="s">
        <v>7610</v>
      </c>
      <c r="E2221" s="106">
        <v>405489</v>
      </c>
      <c r="F2221" s="107" t="s">
        <v>156</v>
      </c>
      <c r="G2221" s="106">
        <v>32439</v>
      </c>
      <c r="H2221" s="106">
        <v>437928</v>
      </c>
      <c r="I2221" s="105" t="s">
        <v>3434</v>
      </c>
      <c r="J2221" s="105" t="s">
        <v>3435</v>
      </c>
      <c r="K2221" s="105" t="s">
        <v>3436</v>
      </c>
      <c r="L2221" s="103" t="s">
        <v>796</v>
      </c>
    </row>
    <row r="2222" spans="1:12" x14ac:dyDescent="0.2">
      <c r="A2222" s="104">
        <v>45828</v>
      </c>
      <c r="B2222" s="105" t="s">
        <v>7611</v>
      </c>
      <c r="C2222" s="105" t="s">
        <v>775</v>
      </c>
      <c r="D2222" s="105" t="s">
        <v>7612</v>
      </c>
      <c r="E2222" s="106">
        <v>342852</v>
      </c>
      <c r="F2222" s="107" t="s">
        <v>156</v>
      </c>
      <c r="G2222" s="106">
        <v>27428</v>
      </c>
      <c r="H2222" s="106">
        <v>370280</v>
      </c>
      <c r="I2222" s="105" t="s">
        <v>3434</v>
      </c>
      <c r="J2222" s="105" t="s">
        <v>3435</v>
      </c>
      <c r="K2222" s="105" t="s">
        <v>3436</v>
      </c>
      <c r="L2222" s="103" t="s">
        <v>796</v>
      </c>
    </row>
    <row r="2223" spans="1:12" x14ac:dyDescent="0.2">
      <c r="A2223" s="104">
        <v>45828</v>
      </c>
      <c r="B2223" s="105" t="s">
        <v>7613</v>
      </c>
      <c r="C2223" s="105" t="s">
        <v>775</v>
      </c>
      <c r="D2223" s="105" t="s">
        <v>7614</v>
      </c>
      <c r="E2223" s="106">
        <v>543945</v>
      </c>
      <c r="F2223" s="107" t="s">
        <v>156</v>
      </c>
      <c r="G2223" s="106">
        <v>43516</v>
      </c>
      <c r="H2223" s="106">
        <v>587461</v>
      </c>
      <c r="I2223" s="105" t="s">
        <v>3434</v>
      </c>
      <c r="J2223" s="105" t="s">
        <v>3435</v>
      </c>
      <c r="K2223" s="105" t="s">
        <v>3436</v>
      </c>
      <c r="L2223" s="103" t="s">
        <v>796</v>
      </c>
    </row>
    <row r="2224" spans="1:12" x14ac:dyDescent="0.2">
      <c r="A2224" s="104">
        <v>45828</v>
      </c>
      <c r="B2224" s="105" t="s">
        <v>7615</v>
      </c>
      <c r="C2224" s="105" t="s">
        <v>775</v>
      </c>
      <c r="D2224" s="105" t="s">
        <v>7616</v>
      </c>
      <c r="E2224" s="106">
        <v>764826</v>
      </c>
      <c r="F2224" s="107" t="s">
        <v>156</v>
      </c>
      <c r="G2224" s="106">
        <v>61186</v>
      </c>
      <c r="H2224" s="106">
        <v>826012</v>
      </c>
      <c r="I2224" s="105" t="s">
        <v>3434</v>
      </c>
      <c r="J2224" s="105" t="s">
        <v>3435</v>
      </c>
      <c r="K2224" s="105" t="s">
        <v>3436</v>
      </c>
      <c r="L2224" s="103" t="s">
        <v>796</v>
      </c>
    </row>
    <row r="2225" spans="1:12" x14ac:dyDescent="0.2">
      <c r="A2225" s="104">
        <v>45828</v>
      </c>
      <c r="B2225" s="105" t="s">
        <v>7617</v>
      </c>
      <c r="C2225" s="105" t="s">
        <v>775</v>
      </c>
      <c r="D2225" s="105" t="s">
        <v>7618</v>
      </c>
      <c r="E2225" s="106">
        <v>543945</v>
      </c>
      <c r="F2225" s="107" t="s">
        <v>156</v>
      </c>
      <c r="G2225" s="106">
        <v>43516</v>
      </c>
      <c r="H2225" s="106">
        <v>587461</v>
      </c>
      <c r="I2225" s="105" t="s">
        <v>3434</v>
      </c>
      <c r="J2225" s="105" t="s">
        <v>3435</v>
      </c>
      <c r="K2225" s="105" t="s">
        <v>3436</v>
      </c>
      <c r="L2225" s="103" t="s">
        <v>796</v>
      </c>
    </row>
    <row r="2226" spans="1:12" x14ac:dyDescent="0.2">
      <c r="A2226" s="104">
        <v>45828</v>
      </c>
      <c r="B2226" s="105" t="s">
        <v>7619</v>
      </c>
      <c r="C2226" s="105" t="s">
        <v>775</v>
      </c>
      <c r="D2226" s="105" t="s">
        <v>7620</v>
      </c>
      <c r="E2226" s="106">
        <v>435156</v>
      </c>
      <c r="F2226" s="107" t="s">
        <v>156</v>
      </c>
      <c r="G2226" s="106">
        <v>34812</v>
      </c>
      <c r="H2226" s="106">
        <v>469968</v>
      </c>
      <c r="I2226" s="105" t="s">
        <v>3434</v>
      </c>
      <c r="J2226" s="105" t="s">
        <v>3435</v>
      </c>
      <c r="K2226" s="105" t="s">
        <v>3436</v>
      </c>
      <c r="L2226" s="103" t="s">
        <v>796</v>
      </c>
    </row>
    <row r="2227" spans="1:12" x14ac:dyDescent="0.2">
      <c r="A2227" s="104">
        <v>45828</v>
      </c>
      <c r="B2227" s="105" t="s">
        <v>7621</v>
      </c>
      <c r="C2227" s="105" t="s">
        <v>775</v>
      </c>
      <c r="D2227" s="105" t="s">
        <v>7622</v>
      </c>
      <c r="E2227" s="106">
        <v>501096</v>
      </c>
      <c r="F2227" s="107" t="s">
        <v>156</v>
      </c>
      <c r="G2227" s="106">
        <v>40088</v>
      </c>
      <c r="H2227" s="106">
        <v>541184</v>
      </c>
      <c r="I2227" s="105" t="s">
        <v>3434</v>
      </c>
      <c r="J2227" s="105" t="s">
        <v>3435</v>
      </c>
      <c r="K2227" s="105" t="s">
        <v>3436</v>
      </c>
      <c r="L2227" s="103" t="s">
        <v>796</v>
      </c>
    </row>
    <row r="2228" spans="1:12" x14ac:dyDescent="0.2">
      <c r="A2228" s="104">
        <v>45831</v>
      </c>
      <c r="B2228" s="105" t="s">
        <v>7623</v>
      </c>
      <c r="C2228" s="105" t="s">
        <v>775</v>
      </c>
      <c r="D2228" s="105" t="s">
        <v>7624</v>
      </c>
      <c r="E2228" s="106">
        <v>626370</v>
      </c>
      <c r="F2228" s="107" t="s">
        <v>156</v>
      </c>
      <c r="G2228" s="106">
        <v>50110</v>
      </c>
      <c r="H2228" s="106">
        <v>676480</v>
      </c>
      <c r="I2228" s="105" t="s">
        <v>3434</v>
      </c>
      <c r="J2228" s="105" t="s">
        <v>3435</v>
      </c>
      <c r="K2228" s="105" t="s">
        <v>3436</v>
      </c>
      <c r="L2228" s="103" t="s">
        <v>796</v>
      </c>
    </row>
    <row r="2229" spans="1:12" x14ac:dyDescent="0.2">
      <c r="A2229" s="104">
        <v>45831</v>
      </c>
      <c r="B2229" s="105" t="s">
        <v>7625</v>
      </c>
      <c r="C2229" s="105" t="s">
        <v>775</v>
      </c>
      <c r="D2229" s="105" t="s">
        <v>7626</v>
      </c>
      <c r="E2229" s="106">
        <v>418671</v>
      </c>
      <c r="F2229" s="107" t="s">
        <v>156</v>
      </c>
      <c r="G2229" s="106">
        <v>33494</v>
      </c>
      <c r="H2229" s="106">
        <v>452165</v>
      </c>
      <c r="I2229" s="105" t="s">
        <v>3434</v>
      </c>
      <c r="J2229" s="105" t="s">
        <v>3435</v>
      </c>
      <c r="K2229" s="105" t="s">
        <v>3436</v>
      </c>
      <c r="L2229" s="103" t="s">
        <v>796</v>
      </c>
    </row>
    <row r="2230" spans="1:12" x14ac:dyDescent="0.2">
      <c r="A2230" s="104">
        <v>45831</v>
      </c>
      <c r="B2230" s="105" t="s">
        <v>7627</v>
      </c>
      <c r="C2230" s="105" t="s">
        <v>775</v>
      </c>
      <c r="D2230" s="105" t="s">
        <v>7628</v>
      </c>
      <c r="E2230" s="106">
        <v>543945</v>
      </c>
      <c r="F2230" s="107" t="s">
        <v>156</v>
      </c>
      <c r="G2230" s="106">
        <v>43516</v>
      </c>
      <c r="H2230" s="106">
        <v>587461</v>
      </c>
      <c r="I2230" s="105" t="s">
        <v>3434</v>
      </c>
      <c r="J2230" s="105" t="s">
        <v>3435</v>
      </c>
      <c r="K2230" s="105" t="s">
        <v>3436</v>
      </c>
      <c r="L2230" s="103" t="s">
        <v>796</v>
      </c>
    </row>
    <row r="2231" spans="1:12" x14ac:dyDescent="0.2">
      <c r="A2231" s="104">
        <v>45831</v>
      </c>
      <c r="B2231" s="105" t="s">
        <v>7629</v>
      </c>
      <c r="C2231" s="105" t="s">
        <v>775</v>
      </c>
      <c r="D2231" s="105" t="s">
        <v>7630</v>
      </c>
      <c r="E2231" s="106">
        <v>626370</v>
      </c>
      <c r="F2231" s="107" t="s">
        <v>156</v>
      </c>
      <c r="G2231" s="106">
        <v>50110</v>
      </c>
      <c r="H2231" s="106">
        <v>676480</v>
      </c>
      <c r="I2231" s="105" t="s">
        <v>3434</v>
      </c>
      <c r="J2231" s="105" t="s">
        <v>3435</v>
      </c>
      <c r="K2231" s="105" t="s">
        <v>3436</v>
      </c>
      <c r="L2231" s="103" t="s">
        <v>796</v>
      </c>
    </row>
    <row r="2232" spans="1:12" x14ac:dyDescent="0.2">
      <c r="A2232" s="104">
        <v>45831</v>
      </c>
      <c r="B2232" s="105" t="s">
        <v>7631</v>
      </c>
      <c r="C2232" s="105" t="s">
        <v>775</v>
      </c>
      <c r="D2232" s="105" t="s">
        <v>7632</v>
      </c>
      <c r="E2232" s="106">
        <v>263730</v>
      </c>
      <c r="F2232" s="107" t="s">
        <v>156</v>
      </c>
      <c r="G2232" s="106">
        <v>21098</v>
      </c>
      <c r="H2232" s="106">
        <v>284828</v>
      </c>
      <c r="I2232" s="105" t="s">
        <v>3434</v>
      </c>
      <c r="J2232" s="105" t="s">
        <v>3435</v>
      </c>
      <c r="K2232" s="105" t="s">
        <v>3436</v>
      </c>
      <c r="L2232" s="103" t="s">
        <v>796</v>
      </c>
    </row>
    <row r="2233" spans="1:12" x14ac:dyDescent="0.2">
      <c r="A2233" s="104">
        <v>45831</v>
      </c>
      <c r="B2233" s="105" t="s">
        <v>7633</v>
      </c>
      <c r="C2233" s="105" t="s">
        <v>775</v>
      </c>
      <c r="D2233" s="105" t="s">
        <v>7634</v>
      </c>
      <c r="E2233" s="106">
        <v>303291</v>
      </c>
      <c r="F2233" s="107" t="s">
        <v>156</v>
      </c>
      <c r="G2233" s="106">
        <v>24263</v>
      </c>
      <c r="H2233" s="106">
        <v>327554</v>
      </c>
      <c r="I2233" s="105" t="s">
        <v>3434</v>
      </c>
      <c r="J2233" s="105" t="s">
        <v>3435</v>
      </c>
      <c r="K2233" s="105" t="s">
        <v>3436</v>
      </c>
      <c r="L2233" s="103" t="s">
        <v>796</v>
      </c>
    </row>
    <row r="2234" spans="1:12" x14ac:dyDescent="0.2">
      <c r="A2234" s="104">
        <v>45831</v>
      </c>
      <c r="B2234" s="105" t="s">
        <v>7635</v>
      </c>
      <c r="C2234" s="105" t="s">
        <v>775</v>
      </c>
      <c r="D2234" s="105" t="s">
        <v>7636</v>
      </c>
      <c r="E2234" s="106">
        <v>514278</v>
      </c>
      <c r="F2234" s="107" t="s">
        <v>156</v>
      </c>
      <c r="G2234" s="106">
        <v>41142</v>
      </c>
      <c r="H2234" s="106">
        <v>555420</v>
      </c>
      <c r="I2234" s="105" t="s">
        <v>3434</v>
      </c>
      <c r="J2234" s="105" t="s">
        <v>3435</v>
      </c>
      <c r="K2234" s="105" t="s">
        <v>3436</v>
      </c>
      <c r="L2234" s="103" t="s">
        <v>796</v>
      </c>
    </row>
    <row r="2235" spans="1:12" x14ac:dyDescent="0.2">
      <c r="A2235" s="104">
        <v>45831</v>
      </c>
      <c r="B2235" s="105" t="s">
        <v>7637</v>
      </c>
      <c r="C2235" s="105" t="s">
        <v>775</v>
      </c>
      <c r="D2235" s="105" t="s">
        <v>7638</v>
      </c>
      <c r="E2235" s="106">
        <v>418671</v>
      </c>
      <c r="F2235" s="107" t="s">
        <v>156</v>
      </c>
      <c r="G2235" s="106">
        <v>33494</v>
      </c>
      <c r="H2235" s="106">
        <v>452165</v>
      </c>
      <c r="I2235" s="105" t="s">
        <v>3434</v>
      </c>
      <c r="J2235" s="105" t="s">
        <v>3435</v>
      </c>
      <c r="K2235" s="105" t="s">
        <v>3436</v>
      </c>
      <c r="L2235" s="103" t="s">
        <v>796</v>
      </c>
    </row>
    <row r="2236" spans="1:12" x14ac:dyDescent="0.2">
      <c r="A2236" s="104">
        <v>45831</v>
      </c>
      <c r="B2236" s="105" t="s">
        <v>7639</v>
      </c>
      <c r="C2236" s="105" t="s">
        <v>775</v>
      </c>
      <c r="D2236" s="105" t="s">
        <v>7640</v>
      </c>
      <c r="E2236" s="106">
        <v>501096</v>
      </c>
      <c r="F2236" s="107" t="s">
        <v>156</v>
      </c>
      <c r="G2236" s="106">
        <v>40088</v>
      </c>
      <c r="H2236" s="106">
        <v>541184</v>
      </c>
      <c r="I2236" s="105" t="s">
        <v>3434</v>
      </c>
      <c r="J2236" s="105" t="s">
        <v>3435</v>
      </c>
      <c r="K2236" s="105" t="s">
        <v>3436</v>
      </c>
      <c r="L2236" s="103" t="s">
        <v>796</v>
      </c>
    </row>
    <row r="2237" spans="1:12" x14ac:dyDescent="0.2">
      <c r="A2237" s="104">
        <v>45831</v>
      </c>
      <c r="B2237" s="105" t="s">
        <v>7641</v>
      </c>
      <c r="C2237" s="105" t="s">
        <v>775</v>
      </c>
      <c r="D2237" s="105" t="s">
        <v>7642</v>
      </c>
      <c r="E2237" s="106">
        <v>501096</v>
      </c>
      <c r="F2237" s="107" t="s">
        <v>156</v>
      </c>
      <c r="G2237" s="106">
        <v>40088</v>
      </c>
      <c r="H2237" s="106">
        <v>541184</v>
      </c>
      <c r="I2237" s="105" t="s">
        <v>3434</v>
      </c>
      <c r="J2237" s="105" t="s">
        <v>3435</v>
      </c>
      <c r="K2237" s="105" t="s">
        <v>3436</v>
      </c>
      <c r="L2237" s="103" t="s">
        <v>796</v>
      </c>
    </row>
    <row r="2238" spans="1:12" x14ac:dyDescent="0.2">
      <c r="A2238" s="104">
        <v>45831</v>
      </c>
      <c r="B2238" s="105" t="s">
        <v>7643</v>
      </c>
      <c r="C2238" s="105" t="s">
        <v>775</v>
      </c>
      <c r="D2238" s="105" t="s">
        <v>7644</v>
      </c>
      <c r="E2238" s="106">
        <v>230760</v>
      </c>
      <c r="F2238" s="107" t="s">
        <v>156</v>
      </c>
      <c r="G2238" s="106">
        <v>18461</v>
      </c>
      <c r="H2238" s="106">
        <v>249221</v>
      </c>
      <c r="I2238" s="105" t="s">
        <v>3434</v>
      </c>
      <c r="J2238" s="105" t="s">
        <v>3435</v>
      </c>
      <c r="K2238" s="105" t="s">
        <v>3436</v>
      </c>
      <c r="L2238" s="103" t="s">
        <v>796</v>
      </c>
    </row>
    <row r="2239" spans="1:12" x14ac:dyDescent="0.2">
      <c r="A2239" s="104">
        <v>45831</v>
      </c>
      <c r="B2239" s="105" t="s">
        <v>7645</v>
      </c>
      <c r="C2239" s="105" t="s">
        <v>775</v>
      </c>
      <c r="D2239" s="105" t="s">
        <v>7646</v>
      </c>
      <c r="E2239" s="106">
        <v>184608</v>
      </c>
      <c r="F2239" s="107" t="s">
        <v>156</v>
      </c>
      <c r="G2239" s="106">
        <v>14769</v>
      </c>
      <c r="H2239" s="106">
        <v>199377</v>
      </c>
      <c r="I2239" s="105" t="s">
        <v>3434</v>
      </c>
      <c r="J2239" s="105" t="s">
        <v>3435</v>
      </c>
      <c r="K2239" s="105" t="s">
        <v>3436</v>
      </c>
      <c r="L2239" s="103" t="s">
        <v>796</v>
      </c>
    </row>
    <row r="2240" spans="1:12" x14ac:dyDescent="0.2">
      <c r="A2240" s="104">
        <v>45831</v>
      </c>
      <c r="B2240" s="105" t="s">
        <v>7647</v>
      </c>
      <c r="C2240" s="105" t="s">
        <v>775</v>
      </c>
      <c r="D2240" s="105" t="s">
        <v>7648</v>
      </c>
      <c r="E2240" s="106">
        <v>428565</v>
      </c>
      <c r="F2240" s="107" t="s">
        <v>156</v>
      </c>
      <c r="G2240" s="106">
        <v>34285</v>
      </c>
      <c r="H2240" s="106">
        <v>462850</v>
      </c>
      <c r="I2240" s="105" t="s">
        <v>3434</v>
      </c>
      <c r="J2240" s="105" t="s">
        <v>3435</v>
      </c>
      <c r="K2240" s="105" t="s">
        <v>3436</v>
      </c>
      <c r="L2240" s="103" t="s">
        <v>796</v>
      </c>
    </row>
    <row r="2241" spans="1:12" x14ac:dyDescent="0.2">
      <c r="A2241" s="104">
        <v>45831</v>
      </c>
      <c r="B2241" s="105" t="s">
        <v>7649</v>
      </c>
      <c r="C2241" s="105" t="s">
        <v>775</v>
      </c>
      <c r="D2241" s="105" t="s">
        <v>7650</v>
      </c>
      <c r="E2241" s="106">
        <v>230760</v>
      </c>
      <c r="F2241" s="107" t="s">
        <v>156</v>
      </c>
      <c r="G2241" s="106">
        <v>18461</v>
      </c>
      <c r="H2241" s="106">
        <v>249221</v>
      </c>
      <c r="I2241" s="105" t="s">
        <v>3434</v>
      </c>
      <c r="J2241" s="105" t="s">
        <v>3435</v>
      </c>
      <c r="K2241" s="105" t="s">
        <v>3436</v>
      </c>
      <c r="L2241" s="103" t="s">
        <v>796</v>
      </c>
    </row>
    <row r="2242" spans="1:12" x14ac:dyDescent="0.2">
      <c r="A2242" s="104">
        <v>45831</v>
      </c>
      <c r="B2242" s="105" t="s">
        <v>7651</v>
      </c>
      <c r="C2242" s="105" t="s">
        <v>775</v>
      </c>
      <c r="D2242" s="105" t="s">
        <v>7652</v>
      </c>
      <c r="E2242" s="106">
        <v>514278</v>
      </c>
      <c r="F2242" s="107" t="s">
        <v>156</v>
      </c>
      <c r="G2242" s="106">
        <v>41142</v>
      </c>
      <c r="H2242" s="106">
        <v>555420</v>
      </c>
      <c r="I2242" s="105" t="s">
        <v>3434</v>
      </c>
      <c r="J2242" s="105" t="s">
        <v>3435</v>
      </c>
      <c r="K2242" s="105" t="s">
        <v>3436</v>
      </c>
      <c r="L2242" s="103" t="s">
        <v>796</v>
      </c>
    </row>
    <row r="2243" spans="1:12" x14ac:dyDescent="0.2">
      <c r="A2243" s="104">
        <v>45831</v>
      </c>
      <c r="B2243" s="105" t="s">
        <v>7653</v>
      </c>
      <c r="C2243" s="105" t="s">
        <v>775</v>
      </c>
      <c r="D2243" s="105" t="s">
        <v>7654</v>
      </c>
      <c r="E2243" s="106">
        <v>497793</v>
      </c>
      <c r="F2243" s="107" t="s">
        <v>156</v>
      </c>
      <c r="G2243" s="106">
        <v>39823</v>
      </c>
      <c r="H2243" s="106">
        <v>537616</v>
      </c>
      <c r="I2243" s="105" t="s">
        <v>3434</v>
      </c>
      <c r="J2243" s="105" t="s">
        <v>3435</v>
      </c>
      <c r="K2243" s="105" t="s">
        <v>3436</v>
      </c>
      <c r="L2243" s="103" t="s">
        <v>796</v>
      </c>
    </row>
    <row r="2244" spans="1:12" x14ac:dyDescent="0.2">
      <c r="A2244" s="104">
        <v>45831</v>
      </c>
      <c r="B2244" s="105" t="s">
        <v>7655</v>
      </c>
      <c r="C2244" s="105" t="s">
        <v>775</v>
      </c>
      <c r="D2244" s="105" t="s">
        <v>7656</v>
      </c>
      <c r="E2244" s="106">
        <v>309882</v>
      </c>
      <c r="F2244" s="107" t="s">
        <v>156</v>
      </c>
      <c r="G2244" s="106">
        <v>24791</v>
      </c>
      <c r="H2244" s="106">
        <v>334673</v>
      </c>
      <c r="I2244" s="105" t="s">
        <v>3434</v>
      </c>
      <c r="J2244" s="105" t="s">
        <v>3435</v>
      </c>
      <c r="K2244" s="105" t="s">
        <v>3436</v>
      </c>
      <c r="L2244" s="103" t="s">
        <v>796</v>
      </c>
    </row>
    <row r="2245" spans="1:12" x14ac:dyDescent="0.2">
      <c r="A2245" s="104">
        <v>45831</v>
      </c>
      <c r="B2245" s="105" t="s">
        <v>7657</v>
      </c>
      <c r="C2245" s="105" t="s">
        <v>775</v>
      </c>
      <c r="D2245" s="105" t="s">
        <v>7658</v>
      </c>
      <c r="E2245" s="106">
        <v>346140</v>
      </c>
      <c r="F2245" s="107" t="s">
        <v>156</v>
      </c>
      <c r="G2245" s="106">
        <v>27691</v>
      </c>
      <c r="H2245" s="106">
        <v>373831</v>
      </c>
      <c r="I2245" s="105" t="s">
        <v>3434</v>
      </c>
      <c r="J2245" s="105" t="s">
        <v>3435</v>
      </c>
      <c r="K2245" s="105" t="s">
        <v>3436</v>
      </c>
      <c r="L2245" s="103" t="s">
        <v>796</v>
      </c>
    </row>
    <row r="2246" spans="1:12" x14ac:dyDescent="0.2">
      <c r="A2246" s="104">
        <v>45831</v>
      </c>
      <c r="B2246" s="105" t="s">
        <v>7659</v>
      </c>
      <c r="C2246" s="105" t="s">
        <v>775</v>
      </c>
      <c r="D2246" s="105" t="s">
        <v>7660</v>
      </c>
      <c r="E2246" s="106">
        <v>365928</v>
      </c>
      <c r="F2246" s="107" t="s">
        <v>156</v>
      </c>
      <c r="G2246" s="106">
        <v>29274</v>
      </c>
      <c r="H2246" s="106">
        <v>395202</v>
      </c>
      <c r="I2246" s="105" t="s">
        <v>3434</v>
      </c>
      <c r="J2246" s="105" t="s">
        <v>3435</v>
      </c>
      <c r="K2246" s="105" t="s">
        <v>3436</v>
      </c>
      <c r="L2246" s="103" t="s">
        <v>796</v>
      </c>
    </row>
    <row r="2247" spans="1:12" x14ac:dyDescent="0.2">
      <c r="A2247" s="104">
        <v>45831</v>
      </c>
      <c r="B2247" s="105" t="s">
        <v>7661</v>
      </c>
      <c r="C2247" s="105" t="s">
        <v>775</v>
      </c>
      <c r="D2247" s="105" t="s">
        <v>7662</v>
      </c>
      <c r="E2247" s="106">
        <v>649431</v>
      </c>
      <c r="F2247" s="107" t="s">
        <v>156</v>
      </c>
      <c r="G2247" s="106">
        <v>51954</v>
      </c>
      <c r="H2247" s="106">
        <v>701385</v>
      </c>
      <c r="I2247" s="105" t="s">
        <v>3434</v>
      </c>
      <c r="J2247" s="105" t="s">
        <v>3435</v>
      </c>
      <c r="K2247" s="105" t="s">
        <v>3436</v>
      </c>
      <c r="L2247" s="103" t="s">
        <v>796</v>
      </c>
    </row>
    <row r="2248" spans="1:12" x14ac:dyDescent="0.2">
      <c r="A2248" s="104">
        <v>45831</v>
      </c>
      <c r="B2248" s="105" t="s">
        <v>7663</v>
      </c>
      <c r="C2248" s="105" t="s">
        <v>775</v>
      </c>
      <c r="D2248" s="105" t="s">
        <v>7664</v>
      </c>
      <c r="E2248" s="106">
        <v>342852</v>
      </c>
      <c r="F2248" s="107" t="s">
        <v>156</v>
      </c>
      <c r="G2248" s="106">
        <v>27428</v>
      </c>
      <c r="H2248" s="106">
        <v>370280</v>
      </c>
      <c r="I2248" s="105" t="s">
        <v>3434</v>
      </c>
      <c r="J2248" s="105" t="s">
        <v>3435</v>
      </c>
      <c r="K2248" s="105" t="s">
        <v>3436</v>
      </c>
      <c r="L2248" s="103" t="s">
        <v>796</v>
      </c>
    </row>
    <row r="2249" spans="1:12" x14ac:dyDescent="0.2">
      <c r="A2249" s="104">
        <v>45831</v>
      </c>
      <c r="B2249" s="105" t="s">
        <v>7665</v>
      </c>
      <c r="C2249" s="105" t="s">
        <v>775</v>
      </c>
      <c r="D2249" s="105" t="s">
        <v>7666</v>
      </c>
      <c r="E2249" s="106">
        <v>543945</v>
      </c>
      <c r="F2249" s="107" t="s">
        <v>156</v>
      </c>
      <c r="G2249" s="106">
        <v>43516</v>
      </c>
      <c r="H2249" s="106">
        <v>587461</v>
      </c>
      <c r="I2249" s="105" t="s">
        <v>3434</v>
      </c>
      <c r="J2249" s="105" t="s">
        <v>3435</v>
      </c>
      <c r="K2249" s="105" t="s">
        <v>3436</v>
      </c>
      <c r="L2249" s="103" t="s">
        <v>796</v>
      </c>
    </row>
    <row r="2250" spans="1:12" x14ac:dyDescent="0.2">
      <c r="A2250" s="104">
        <v>45831</v>
      </c>
      <c r="B2250" s="105" t="s">
        <v>7667</v>
      </c>
      <c r="C2250" s="105" t="s">
        <v>775</v>
      </c>
      <c r="D2250" s="105" t="s">
        <v>7668</v>
      </c>
      <c r="E2250" s="106">
        <v>418671</v>
      </c>
      <c r="F2250" s="107" t="s">
        <v>156</v>
      </c>
      <c r="G2250" s="106">
        <v>33494</v>
      </c>
      <c r="H2250" s="106">
        <v>452165</v>
      </c>
      <c r="I2250" s="105" t="s">
        <v>3434</v>
      </c>
      <c r="J2250" s="105" t="s">
        <v>3435</v>
      </c>
      <c r="K2250" s="105" t="s">
        <v>3436</v>
      </c>
      <c r="L2250" s="103" t="s">
        <v>796</v>
      </c>
    </row>
    <row r="2251" spans="1:12" x14ac:dyDescent="0.2">
      <c r="A2251" s="104">
        <v>45831</v>
      </c>
      <c r="B2251" s="105" t="s">
        <v>7669</v>
      </c>
      <c r="C2251" s="105" t="s">
        <v>775</v>
      </c>
      <c r="D2251" s="105" t="s">
        <v>7670</v>
      </c>
      <c r="E2251" s="106">
        <v>1714260</v>
      </c>
      <c r="F2251" s="107" t="s">
        <v>156</v>
      </c>
      <c r="G2251" s="106">
        <v>137141</v>
      </c>
      <c r="H2251" s="106">
        <v>1851401</v>
      </c>
      <c r="I2251" s="105" t="s">
        <v>3418</v>
      </c>
      <c r="J2251" s="105" t="s">
        <v>3419</v>
      </c>
      <c r="K2251" s="105" t="s">
        <v>3420</v>
      </c>
      <c r="L2251" s="103" t="s">
        <v>796</v>
      </c>
    </row>
    <row r="2252" spans="1:12" x14ac:dyDescent="0.2">
      <c r="A2252" s="104">
        <v>45831</v>
      </c>
      <c r="B2252" s="105" t="s">
        <v>7671</v>
      </c>
      <c r="C2252" s="105" t="s">
        <v>775</v>
      </c>
      <c r="D2252" s="105" t="s">
        <v>7672</v>
      </c>
      <c r="E2252" s="106">
        <v>1714260</v>
      </c>
      <c r="F2252" s="107" t="s">
        <v>156</v>
      </c>
      <c r="G2252" s="106">
        <v>137141</v>
      </c>
      <c r="H2252" s="106">
        <v>1851401</v>
      </c>
      <c r="I2252" s="105" t="s">
        <v>3423</v>
      </c>
      <c r="J2252" s="105" t="s">
        <v>3424</v>
      </c>
      <c r="K2252" s="105" t="s">
        <v>3425</v>
      </c>
      <c r="L2252" s="103" t="s">
        <v>796</v>
      </c>
    </row>
    <row r="2253" spans="1:12" x14ac:dyDescent="0.2">
      <c r="A2253" s="104">
        <v>45831</v>
      </c>
      <c r="B2253" s="105" t="s">
        <v>7673</v>
      </c>
      <c r="C2253" s="105" t="s">
        <v>775</v>
      </c>
      <c r="D2253" s="105" t="s">
        <v>7674</v>
      </c>
      <c r="E2253" s="106">
        <v>1170315</v>
      </c>
      <c r="F2253" s="107" t="s">
        <v>156</v>
      </c>
      <c r="G2253" s="106">
        <v>93625</v>
      </c>
      <c r="H2253" s="106">
        <v>1263940</v>
      </c>
      <c r="I2253" s="105" t="s">
        <v>3429</v>
      </c>
      <c r="J2253" s="105" t="s">
        <v>3430</v>
      </c>
      <c r="K2253" s="105" t="s">
        <v>3431</v>
      </c>
      <c r="L2253" s="103" t="s">
        <v>796</v>
      </c>
    </row>
    <row r="2254" spans="1:12" x14ac:dyDescent="0.2">
      <c r="A2254" s="104">
        <v>45831</v>
      </c>
      <c r="B2254" s="105" t="s">
        <v>7675</v>
      </c>
      <c r="C2254" s="105" t="s">
        <v>775</v>
      </c>
      <c r="D2254" s="105" t="s">
        <v>7676</v>
      </c>
      <c r="E2254" s="106">
        <v>626370</v>
      </c>
      <c r="F2254" s="107" t="s">
        <v>156</v>
      </c>
      <c r="G2254" s="106">
        <v>50110</v>
      </c>
      <c r="H2254" s="106">
        <v>676480</v>
      </c>
      <c r="I2254" s="105" t="s">
        <v>3423</v>
      </c>
      <c r="J2254" s="105" t="s">
        <v>3424</v>
      </c>
      <c r="K2254" s="105" t="s">
        <v>3425</v>
      </c>
      <c r="L2254" s="103" t="s">
        <v>796</v>
      </c>
    </row>
    <row r="2255" spans="1:12" x14ac:dyDescent="0.2">
      <c r="A2255" s="104">
        <v>45832</v>
      </c>
      <c r="B2255" s="105" t="s">
        <v>7677</v>
      </c>
      <c r="C2255" s="105" t="s">
        <v>775</v>
      </c>
      <c r="D2255" s="105" t="s">
        <v>7678</v>
      </c>
      <c r="E2255" s="106">
        <v>847236</v>
      </c>
      <c r="F2255" s="107" t="s">
        <v>156</v>
      </c>
      <c r="G2255" s="106">
        <v>67779</v>
      </c>
      <c r="H2255" s="106">
        <v>915015</v>
      </c>
      <c r="I2255" s="105" t="s">
        <v>3423</v>
      </c>
      <c r="J2255" s="105" t="s">
        <v>3424</v>
      </c>
      <c r="K2255" s="105" t="s">
        <v>3425</v>
      </c>
      <c r="L2255" s="103" t="s">
        <v>796</v>
      </c>
    </row>
    <row r="2256" spans="1:12" x14ac:dyDescent="0.2">
      <c r="A2256" s="104">
        <v>45832</v>
      </c>
      <c r="B2256" s="105" t="s">
        <v>7679</v>
      </c>
      <c r="C2256" s="105" t="s">
        <v>775</v>
      </c>
      <c r="D2256" s="105" t="s">
        <v>7680</v>
      </c>
      <c r="E2256" s="106">
        <v>1170315</v>
      </c>
      <c r="F2256" s="107" t="s">
        <v>156</v>
      </c>
      <c r="G2256" s="106">
        <v>93625</v>
      </c>
      <c r="H2256" s="106">
        <v>1263940</v>
      </c>
      <c r="I2256" s="105" t="s">
        <v>3527</v>
      </c>
      <c r="J2256" s="105" t="s">
        <v>3426</v>
      </c>
      <c r="K2256" s="105" t="s">
        <v>3528</v>
      </c>
      <c r="L2256" s="103" t="s">
        <v>796</v>
      </c>
    </row>
    <row r="2257" spans="1:12" x14ac:dyDescent="0.2">
      <c r="A2257" s="104">
        <v>45832</v>
      </c>
      <c r="B2257" s="105" t="s">
        <v>7681</v>
      </c>
      <c r="C2257" s="105" t="s">
        <v>775</v>
      </c>
      <c r="D2257" s="105" t="s">
        <v>7682</v>
      </c>
      <c r="E2257" s="106">
        <v>230760</v>
      </c>
      <c r="F2257" s="107" t="s">
        <v>156</v>
      </c>
      <c r="G2257" s="106">
        <v>18461</v>
      </c>
      <c r="H2257" s="106">
        <v>249221</v>
      </c>
      <c r="I2257" s="105" t="s">
        <v>3434</v>
      </c>
      <c r="J2257" s="105" t="s">
        <v>3435</v>
      </c>
      <c r="K2257" s="105" t="s">
        <v>3436</v>
      </c>
      <c r="L2257" s="103" t="s">
        <v>796</v>
      </c>
    </row>
    <row r="2258" spans="1:12" x14ac:dyDescent="0.2">
      <c r="A2258" s="104">
        <v>45832</v>
      </c>
      <c r="B2258" s="105" t="s">
        <v>7683</v>
      </c>
      <c r="C2258" s="105" t="s">
        <v>775</v>
      </c>
      <c r="D2258" s="105" t="s">
        <v>7684</v>
      </c>
      <c r="E2258" s="106">
        <v>857130</v>
      </c>
      <c r="F2258" s="107" t="s">
        <v>156</v>
      </c>
      <c r="G2258" s="106">
        <v>68570</v>
      </c>
      <c r="H2258" s="106">
        <v>925700</v>
      </c>
      <c r="I2258" s="105" t="s">
        <v>3434</v>
      </c>
      <c r="J2258" s="105" t="s">
        <v>3435</v>
      </c>
      <c r="K2258" s="105" t="s">
        <v>3436</v>
      </c>
      <c r="L2258" s="103" t="s">
        <v>796</v>
      </c>
    </row>
    <row r="2259" spans="1:12" x14ac:dyDescent="0.2">
      <c r="A2259" s="104">
        <v>45832</v>
      </c>
      <c r="B2259" s="105" t="s">
        <v>7685</v>
      </c>
      <c r="C2259" s="105" t="s">
        <v>775</v>
      </c>
      <c r="D2259" s="105" t="s">
        <v>7686</v>
      </c>
      <c r="E2259" s="106">
        <v>451641</v>
      </c>
      <c r="F2259" s="107" t="s">
        <v>156</v>
      </c>
      <c r="G2259" s="106">
        <v>36131</v>
      </c>
      <c r="H2259" s="106">
        <v>487772</v>
      </c>
      <c r="I2259" s="105" t="s">
        <v>3434</v>
      </c>
      <c r="J2259" s="105" t="s">
        <v>3435</v>
      </c>
      <c r="K2259" s="105" t="s">
        <v>3436</v>
      </c>
      <c r="L2259" s="103" t="s">
        <v>796</v>
      </c>
    </row>
    <row r="2260" spans="1:12" x14ac:dyDescent="0.2">
      <c r="A2260" s="104">
        <v>45832</v>
      </c>
      <c r="B2260" s="105" t="s">
        <v>7687</v>
      </c>
      <c r="C2260" s="105" t="s">
        <v>775</v>
      </c>
      <c r="D2260" s="105" t="s">
        <v>7688</v>
      </c>
      <c r="E2260" s="106">
        <v>230760</v>
      </c>
      <c r="F2260" s="107" t="s">
        <v>156</v>
      </c>
      <c r="G2260" s="106">
        <v>18461</v>
      </c>
      <c r="H2260" s="106">
        <v>249221</v>
      </c>
      <c r="I2260" s="105" t="s">
        <v>3434</v>
      </c>
      <c r="J2260" s="105" t="s">
        <v>3435</v>
      </c>
      <c r="K2260" s="105" t="s">
        <v>3436</v>
      </c>
      <c r="L2260" s="103" t="s">
        <v>796</v>
      </c>
    </row>
    <row r="2261" spans="1:12" x14ac:dyDescent="0.2">
      <c r="A2261" s="104">
        <v>45832</v>
      </c>
      <c r="B2261" s="105" t="s">
        <v>7689</v>
      </c>
      <c r="C2261" s="105" t="s">
        <v>775</v>
      </c>
      <c r="D2261" s="105" t="s">
        <v>7690</v>
      </c>
      <c r="E2261" s="106">
        <v>501096</v>
      </c>
      <c r="F2261" s="107" t="s">
        <v>156</v>
      </c>
      <c r="G2261" s="106">
        <v>40088</v>
      </c>
      <c r="H2261" s="106">
        <v>541184</v>
      </c>
      <c r="I2261" s="105" t="s">
        <v>3434</v>
      </c>
      <c r="J2261" s="105" t="s">
        <v>3435</v>
      </c>
      <c r="K2261" s="105" t="s">
        <v>3436</v>
      </c>
      <c r="L2261" s="103" t="s">
        <v>796</v>
      </c>
    </row>
    <row r="2262" spans="1:12" x14ac:dyDescent="0.2">
      <c r="A2262" s="104">
        <v>45832</v>
      </c>
      <c r="B2262" s="105" t="s">
        <v>7691</v>
      </c>
      <c r="C2262" s="105" t="s">
        <v>775</v>
      </c>
      <c r="D2262" s="105" t="s">
        <v>7692</v>
      </c>
      <c r="E2262" s="106">
        <v>451641</v>
      </c>
      <c r="F2262" s="107" t="s">
        <v>156</v>
      </c>
      <c r="G2262" s="106">
        <v>36131</v>
      </c>
      <c r="H2262" s="106">
        <v>487772</v>
      </c>
      <c r="I2262" s="105" t="s">
        <v>3434</v>
      </c>
      <c r="J2262" s="105" t="s">
        <v>3435</v>
      </c>
      <c r="K2262" s="105" t="s">
        <v>3436</v>
      </c>
      <c r="L2262" s="103" t="s">
        <v>796</v>
      </c>
    </row>
    <row r="2263" spans="1:12" x14ac:dyDescent="0.2">
      <c r="A2263" s="104">
        <v>45832</v>
      </c>
      <c r="B2263" s="105" t="s">
        <v>7693</v>
      </c>
      <c r="C2263" s="105" t="s">
        <v>775</v>
      </c>
      <c r="D2263" s="105" t="s">
        <v>7694</v>
      </c>
      <c r="E2263" s="106">
        <v>184608</v>
      </c>
      <c r="F2263" s="107" t="s">
        <v>156</v>
      </c>
      <c r="G2263" s="106">
        <v>14769</v>
      </c>
      <c r="H2263" s="106">
        <v>199377</v>
      </c>
      <c r="I2263" s="105" t="s">
        <v>3434</v>
      </c>
      <c r="J2263" s="105" t="s">
        <v>3435</v>
      </c>
      <c r="K2263" s="105" t="s">
        <v>3436</v>
      </c>
      <c r="L2263" s="103" t="s">
        <v>796</v>
      </c>
    </row>
    <row r="2264" spans="1:12" x14ac:dyDescent="0.2">
      <c r="A2264" s="104">
        <v>45833</v>
      </c>
      <c r="B2264" s="105" t="s">
        <v>7695</v>
      </c>
      <c r="C2264" s="105" t="s">
        <v>775</v>
      </c>
      <c r="D2264" s="105" t="s">
        <v>7696</v>
      </c>
      <c r="E2264" s="106">
        <v>481308</v>
      </c>
      <c r="F2264" s="107" t="s">
        <v>156</v>
      </c>
      <c r="G2264" s="106">
        <v>38505</v>
      </c>
      <c r="H2264" s="106">
        <v>519813</v>
      </c>
      <c r="I2264" s="105" t="s">
        <v>3434</v>
      </c>
      <c r="J2264" s="105" t="s">
        <v>3435</v>
      </c>
      <c r="K2264" s="105" t="s">
        <v>3436</v>
      </c>
      <c r="L2264" s="103" t="s">
        <v>796</v>
      </c>
    </row>
    <row r="2265" spans="1:12" x14ac:dyDescent="0.2">
      <c r="A2265" s="104">
        <v>45833</v>
      </c>
      <c r="B2265" s="105" t="s">
        <v>7697</v>
      </c>
      <c r="C2265" s="105" t="s">
        <v>775</v>
      </c>
      <c r="D2265" s="105" t="s">
        <v>7698</v>
      </c>
      <c r="E2265" s="106">
        <v>501096</v>
      </c>
      <c r="F2265" s="107" t="s">
        <v>156</v>
      </c>
      <c r="G2265" s="106">
        <v>40088</v>
      </c>
      <c r="H2265" s="106">
        <v>541184</v>
      </c>
      <c r="I2265" s="105" t="s">
        <v>3434</v>
      </c>
      <c r="J2265" s="105" t="s">
        <v>3435</v>
      </c>
      <c r="K2265" s="105" t="s">
        <v>3436</v>
      </c>
      <c r="L2265" s="103" t="s">
        <v>796</v>
      </c>
    </row>
    <row r="2266" spans="1:12" x14ac:dyDescent="0.2">
      <c r="A2266" s="104">
        <v>45833</v>
      </c>
      <c r="B2266" s="105" t="s">
        <v>7699</v>
      </c>
      <c r="C2266" s="105" t="s">
        <v>775</v>
      </c>
      <c r="D2266" s="105" t="s">
        <v>7700</v>
      </c>
      <c r="E2266" s="106">
        <v>184608</v>
      </c>
      <c r="F2266" s="107" t="s">
        <v>156</v>
      </c>
      <c r="G2266" s="106">
        <v>14769</v>
      </c>
      <c r="H2266" s="106">
        <v>199377</v>
      </c>
      <c r="I2266" s="105" t="s">
        <v>3434</v>
      </c>
      <c r="J2266" s="105" t="s">
        <v>3435</v>
      </c>
      <c r="K2266" s="105" t="s">
        <v>3436</v>
      </c>
      <c r="L2266" s="103" t="s">
        <v>796</v>
      </c>
    </row>
    <row r="2267" spans="1:12" x14ac:dyDescent="0.2">
      <c r="A2267" s="104">
        <v>45833</v>
      </c>
      <c r="B2267" s="105" t="s">
        <v>7701</v>
      </c>
      <c r="C2267" s="105" t="s">
        <v>775</v>
      </c>
      <c r="D2267" s="105" t="s">
        <v>7702</v>
      </c>
      <c r="E2267" s="106">
        <v>326367</v>
      </c>
      <c r="F2267" s="107" t="s">
        <v>156</v>
      </c>
      <c r="G2267" s="106">
        <v>26109</v>
      </c>
      <c r="H2267" s="106">
        <v>352476</v>
      </c>
      <c r="I2267" s="105" t="s">
        <v>3434</v>
      </c>
      <c r="J2267" s="105" t="s">
        <v>3435</v>
      </c>
      <c r="K2267" s="105" t="s">
        <v>3436</v>
      </c>
      <c r="L2267" s="103" t="s">
        <v>796</v>
      </c>
    </row>
    <row r="2268" spans="1:12" x14ac:dyDescent="0.2">
      <c r="A2268" s="104">
        <v>45833</v>
      </c>
      <c r="B2268" s="105" t="s">
        <v>7703</v>
      </c>
      <c r="C2268" s="105" t="s">
        <v>775</v>
      </c>
      <c r="D2268" s="105" t="s">
        <v>7704</v>
      </c>
      <c r="E2268" s="106">
        <v>263730</v>
      </c>
      <c r="F2268" s="107" t="s">
        <v>156</v>
      </c>
      <c r="G2268" s="106">
        <v>21098</v>
      </c>
      <c r="H2268" s="106">
        <v>284828</v>
      </c>
      <c r="I2268" s="105" t="s">
        <v>3434</v>
      </c>
      <c r="J2268" s="105" t="s">
        <v>3435</v>
      </c>
      <c r="K2268" s="105" t="s">
        <v>3436</v>
      </c>
      <c r="L2268" s="103" t="s">
        <v>796</v>
      </c>
    </row>
    <row r="2269" spans="1:12" x14ac:dyDescent="0.2">
      <c r="A2269" s="104">
        <v>45833</v>
      </c>
      <c r="B2269" s="105" t="s">
        <v>7705</v>
      </c>
      <c r="C2269" s="105" t="s">
        <v>775</v>
      </c>
      <c r="D2269" s="105" t="s">
        <v>7706</v>
      </c>
      <c r="E2269" s="106">
        <v>468126</v>
      </c>
      <c r="F2269" s="107" t="s">
        <v>156</v>
      </c>
      <c r="G2269" s="106">
        <v>37450</v>
      </c>
      <c r="H2269" s="106">
        <v>505576</v>
      </c>
      <c r="I2269" s="105" t="s">
        <v>3434</v>
      </c>
      <c r="J2269" s="105" t="s">
        <v>3435</v>
      </c>
      <c r="K2269" s="105" t="s">
        <v>3436</v>
      </c>
      <c r="L2269" s="103" t="s">
        <v>796</v>
      </c>
    </row>
    <row r="2270" spans="1:12" x14ac:dyDescent="0.2">
      <c r="A2270" s="104">
        <v>45833</v>
      </c>
      <c r="B2270" s="105" t="s">
        <v>7707</v>
      </c>
      <c r="C2270" s="105" t="s">
        <v>775</v>
      </c>
      <c r="D2270" s="105" t="s">
        <v>7708</v>
      </c>
      <c r="E2270" s="106">
        <v>230760</v>
      </c>
      <c r="F2270" s="107" t="s">
        <v>156</v>
      </c>
      <c r="G2270" s="106">
        <v>18461</v>
      </c>
      <c r="H2270" s="106">
        <v>249221</v>
      </c>
      <c r="I2270" s="105" t="s">
        <v>3434</v>
      </c>
      <c r="J2270" s="105" t="s">
        <v>3435</v>
      </c>
      <c r="K2270" s="105" t="s">
        <v>3436</v>
      </c>
      <c r="L2270" s="103" t="s">
        <v>796</v>
      </c>
    </row>
    <row r="2271" spans="1:12" x14ac:dyDescent="0.2">
      <c r="A2271" s="104">
        <v>45833</v>
      </c>
      <c r="B2271" s="105" t="s">
        <v>7709</v>
      </c>
      <c r="C2271" s="105" t="s">
        <v>775</v>
      </c>
      <c r="D2271" s="105" t="s">
        <v>7710</v>
      </c>
      <c r="E2271" s="106">
        <v>224169</v>
      </c>
      <c r="F2271" s="107" t="s">
        <v>156</v>
      </c>
      <c r="G2271" s="106">
        <v>17934</v>
      </c>
      <c r="H2271" s="106">
        <v>242103</v>
      </c>
      <c r="I2271" s="105" t="s">
        <v>3434</v>
      </c>
      <c r="J2271" s="105" t="s">
        <v>3435</v>
      </c>
      <c r="K2271" s="105" t="s">
        <v>3436</v>
      </c>
      <c r="L2271" s="103" t="s">
        <v>796</v>
      </c>
    </row>
    <row r="2272" spans="1:12" x14ac:dyDescent="0.2">
      <c r="A2272" s="104">
        <v>45833</v>
      </c>
      <c r="B2272" s="105" t="s">
        <v>7711</v>
      </c>
      <c r="C2272" s="105" t="s">
        <v>775</v>
      </c>
      <c r="D2272" s="105" t="s">
        <v>7712</v>
      </c>
      <c r="E2272" s="106">
        <v>428565</v>
      </c>
      <c r="F2272" s="107" t="s">
        <v>156</v>
      </c>
      <c r="G2272" s="106">
        <v>34285</v>
      </c>
      <c r="H2272" s="106">
        <v>462850</v>
      </c>
      <c r="I2272" s="105" t="s">
        <v>3434</v>
      </c>
      <c r="J2272" s="105" t="s">
        <v>3435</v>
      </c>
      <c r="K2272" s="105" t="s">
        <v>3436</v>
      </c>
      <c r="L2272" s="103" t="s">
        <v>796</v>
      </c>
    </row>
    <row r="2273" spans="1:12" x14ac:dyDescent="0.2">
      <c r="A2273" s="104">
        <v>45833</v>
      </c>
      <c r="B2273" s="105" t="s">
        <v>7713</v>
      </c>
      <c r="C2273" s="105" t="s">
        <v>775</v>
      </c>
      <c r="D2273" s="105" t="s">
        <v>7714</v>
      </c>
      <c r="E2273" s="106">
        <v>428565</v>
      </c>
      <c r="F2273" s="107" t="s">
        <v>156</v>
      </c>
      <c r="G2273" s="106">
        <v>34285</v>
      </c>
      <c r="H2273" s="106">
        <v>462850</v>
      </c>
      <c r="I2273" s="105" t="s">
        <v>3434</v>
      </c>
      <c r="J2273" s="105" t="s">
        <v>3435</v>
      </c>
      <c r="K2273" s="105" t="s">
        <v>3436</v>
      </c>
      <c r="L2273" s="103" t="s">
        <v>796</v>
      </c>
    </row>
    <row r="2274" spans="1:12" x14ac:dyDescent="0.2">
      <c r="A2274" s="104">
        <v>45833</v>
      </c>
      <c r="B2274" s="105" t="s">
        <v>7715</v>
      </c>
      <c r="C2274" s="105" t="s">
        <v>775</v>
      </c>
      <c r="D2274" s="105" t="s">
        <v>7716</v>
      </c>
      <c r="E2274" s="106">
        <v>543945</v>
      </c>
      <c r="F2274" s="107" t="s">
        <v>156</v>
      </c>
      <c r="G2274" s="106">
        <v>43516</v>
      </c>
      <c r="H2274" s="106">
        <v>587461</v>
      </c>
      <c r="I2274" s="105" t="s">
        <v>3434</v>
      </c>
      <c r="J2274" s="105" t="s">
        <v>3435</v>
      </c>
      <c r="K2274" s="105" t="s">
        <v>3436</v>
      </c>
      <c r="L2274" s="103" t="s">
        <v>796</v>
      </c>
    </row>
    <row r="2275" spans="1:12" x14ac:dyDescent="0.2">
      <c r="A2275" s="104">
        <v>45833</v>
      </c>
      <c r="B2275" s="105" t="s">
        <v>7717</v>
      </c>
      <c r="C2275" s="105" t="s">
        <v>775</v>
      </c>
      <c r="D2275" s="105" t="s">
        <v>7718</v>
      </c>
      <c r="E2275" s="106">
        <v>372519</v>
      </c>
      <c r="F2275" s="107" t="s">
        <v>156</v>
      </c>
      <c r="G2275" s="106">
        <v>29802</v>
      </c>
      <c r="H2275" s="106">
        <v>402321</v>
      </c>
      <c r="I2275" s="105" t="s">
        <v>3434</v>
      </c>
      <c r="J2275" s="105" t="s">
        <v>3435</v>
      </c>
      <c r="K2275" s="105" t="s">
        <v>3436</v>
      </c>
      <c r="L2275" s="103" t="s">
        <v>796</v>
      </c>
    </row>
    <row r="2276" spans="1:12" x14ac:dyDescent="0.2">
      <c r="A2276" s="104">
        <v>45833</v>
      </c>
      <c r="B2276" s="105" t="s">
        <v>7719</v>
      </c>
      <c r="C2276" s="105" t="s">
        <v>775</v>
      </c>
      <c r="D2276" s="105" t="s">
        <v>7720</v>
      </c>
      <c r="E2276" s="106">
        <v>342852</v>
      </c>
      <c r="F2276" s="107" t="s">
        <v>156</v>
      </c>
      <c r="G2276" s="106">
        <v>27428</v>
      </c>
      <c r="H2276" s="106">
        <v>370280</v>
      </c>
      <c r="I2276" s="105" t="s">
        <v>3434</v>
      </c>
      <c r="J2276" s="105" t="s">
        <v>3435</v>
      </c>
      <c r="K2276" s="105" t="s">
        <v>3436</v>
      </c>
      <c r="L2276" s="103" t="s">
        <v>796</v>
      </c>
    </row>
    <row r="2277" spans="1:12" x14ac:dyDescent="0.2">
      <c r="A2277" s="104">
        <v>45833</v>
      </c>
      <c r="B2277" s="105" t="s">
        <v>7721</v>
      </c>
      <c r="C2277" s="105" t="s">
        <v>775</v>
      </c>
      <c r="D2277" s="105" t="s">
        <v>7722</v>
      </c>
      <c r="E2277" s="106">
        <v>751644</v>
      </c>
      <c r="F2277" s="107" t="s">
        <v>156</v>
      </c>
      <c r="G2277" s="106">
        <v>60132</v>
      </c>
      <c r="H2277" s="106">
        <v>811776</v>
      </c>
      <c r="I2277" s="105" t="s">
        <v>3434</v>
      </c>
      <c r="J2277" s="105" t="s">
        <v>3435</v>
      </c>
      <c r="K2277" s="105" t="s">
        <v>3436</v>
      </c>
      <c r="L2277" s="103" t="s">
        <v>796</v>
      </c>
    </row>
    <row r="2278" spans="1:12" x14ac:dyDescent="0.2">
      <c r="A2278" s="104">
        <v>45833</v>
      </c>
      <c r="B2278" s="105" t="s">
        <v>7723</v>
      </c>
      <c r="C2278" s="105" t="s">
        <v>775</v>
      </c>
      <c r="D2278" s="105" t="s">
        <v>7724</v>
      </c>
      <c r="E2278" s="106">
        <v>468126</v>
      </c>
      <c r="F2278" s="107" t="s">
        <v>156</v>
      </c>
      <c r="G2278" s="106">
        <v>37450</v>
      </c>
      <c r="H2278" s="106">
        <v>505576</v>
      </c>
      <c r="I2278" s="105" t="s">
        <v>3434</v>
      </c>
      <c r="J2278" s="105" t="s">
        <v>3435</v>
      </c>
      <c r="K2278" s="105" t="s">
        <v>3436</v>
      </c>
      <c r="L2278" s="103" t="s">
        <v>796</v>
      </c>
    </row>
    <row r="2279" spans="1:12" x14ac:dyDescent="0.2">
      <c r="A2279" s="104">
        <v>45833</v>
      </c>
      <c r="B2279" s="105" t="s">
        <v>7725</v>
      </c>
      <c r="C2279" s="105" t="s">
        <v>775</v>
      </c>
      <c r="D2279" s="105" t="s">
        <v>7726</v>
      </c>
      <c r="E2279" s="106">
        <v>659325</v>
      </c>
      <c r="F2279" s="107" t="s">
        <v>156</v>
      </c>
      <c r="G2279" s="106">
        <v>52746</v>
      </c>
      <c r="H2279" s="106">
        <v>712071</v>
      </c>
      <c r="I2279" s="105" t="s">
        <v>3434</v>
      </c>
      <c r="J2279" s="105" t="s">
        <v>3435</v>
      </c>
      <c r="K2279" s="105" t="s">
        <v>3436</v>
      </c>
      <c r="L2279" s="103" t="s">
        <v>796</v>
      </c>
    </row>
    <row r="2280" spans="1:12" x14ac:dyDescent="0.2">
      <c r="A2280" s="104">
        <v>45833</v>
      </c>
      <c r="B2280" s="105" t="s">
        <v>7727</v>
      </c>
      <c r="C2280" s="105" t="s">
        <v>775</v>
      </c>
      <c r="D2280" s="105" t="s">
        <v>7728</v>
      </c>
      <c r="E2280" s="106">
        <v>501096</v>
      </c>
      <c r="F2280" s="107" t="s">
        <v>156</v>
      </c>
      <c r="G2280" s="106">
        <v>40088</v>
      </c>
      <c r="H2280" s="106">
        <v>541184</v>
      </c>
      <c r="I2280" s="105" t="s">
        <v>3434</v>
      </c>
      <c r="J2280" s="105" t="s">
        <v>3435</v>
      </c>
      <c r="K2280" s="105" t="s">
        <v>3436</v>
      </c>
      <c r="L2280" s="103" t="s">
        <v>796</v>
      </c>
    </row>
    <row r="2281" spans="1:12" x14ac:dyDescent="0.2">
      <c r="A2281" s="104">
        <v>45833</v>
      </c>
      <c r="B2281" s="105" t="s">
        <v>7729</v>
      </c>
      <c r="C2281" s="105" t="s">
        <v>775</v>
      </c>
      <c r="D2281" s="105" t="s">
        <v>7730</v>
      </c>
      <c r="E2281" s="106">
        <v>346140</v>
      </c>
      <c r="F2281" s="107" t="s">
        <v>156</v>
      </c>
      <c r="G2281" s="106">
        <v>27691</v>
      </c>
      <c r="H2281" s="106">
        <v>373831</v>
      </c>
      <c r="I2281" s="105" t="s">
        <v>3434</v>
      </c>
      <c r="J2281" s="105" t="s">
        <v>3435</v>
      </c>
      <c r="K2281" s="105" t="s">
        <v>3436</v>
      </c>
      <c r="L2281" s="103" t="s">
        <v>796</v>
      </c>
    </row>
    <row r="2282" spans="1:12" x14ac:dyDescent="0.2">
      <c r="A2282" s="104">
        <v>45833</v>
      </c>
      <c r="B2282" s="105" t="s">
        <v>7731</v>
      </c>
      <c r="C2282" s="105" t="s">
        <v>775</v>
      </c>
      <c r="D2282" s="105" t="s">
        <v>7732</v>
      </c>
      <c r="E2282" s="106">
        <v>230760</v>
      </c>
      <c r="F2282" s="107" t="s">
        <v>156</v>
      </c>
      <c r="G2282" s="106">
        <v>18461</v>
      </c>
      <c r="H2282" s="106">
        <v>249221</v>
      </c>
      <c r="I2282" s="105" t="s">
        <v>3434</v>
      </c>
      <c r="J2282" s="105" t="s">
        <v>3435</v>
      </c>
      <c r="K2282" s="105" t="s">
        <v>3436</v>
      </c>
      <c r="L2282" s="103" t="s">
        <v>796</v>
      </c>
    </row>
    <row r="2283" spans="1:12" x14ac:dyDescent="0.2">
      <c r="A2283" s="104">
        <v>45834</v>
      </c>
      <c r="B2283" s="105" t="s">
        <v>7733</v>
      </c>
      <c r="C2283" s="105" t="s">
        <v>775</v>
      </c>
      <c r="D2283" s="105" t="s">
        <v>7734</v>
      </c>
      <c r="E2283" s="106">
        <v>1714260</v>
      </c>
      <c r="F2283" s="107" t="s">
        <v>156</v>
      </c>
      <c r="G2283" s="106">
        <v>137141</v>
      </c>
      <c r="H2283" s="106">
        <v>1851401</v>
      </c>
      <c r="I2283" s="105" t="s">
        <v>3418</v>
      </c>
      <c r="J2283" s="105" t="s">
        <v>3419</v>
      </c>
      <c r="K2283" s="105" t="s">
        <v>3420</v>
      </c>
      <c r="L2283" s="103" t="s">
        <v>796</v>
      </c>
    </row>
    <row r="2284" spans="1:12" x14ac:dyDescent="0.2">
      <c r="A2284" s="104">
        <v>45834</v>
      </c>
      <c r="B2284" s="105" t="s">
        <v>7735</v>
      </c>
      <c r="C2284" s="105" t="s">
        <v>775</v>
      </c>
      <c r="D2284" s="105" t="s">
        <v>7736</v>
      </c>
      <c r="E2284" s="106">
        <v>1483500</v>
      </c>
      <c r="F2284" s="107" t="s">
        <v>156</v>
      </c>
      <c r="G2284" s="106">
        <v>118680</v>
      </c>
      <c r="H2284" s="106">
        <v>1602180</v>
      </c>
      <c r="I2284" s="105" t="s">
        <v>3795</v>
      </c>
      <c r="J2284" s="105" t="s">
        <v>3534</v>
      </c>
      <c r="K2284" s="105" t="s">
        <v>3796</v>
      </c>
      <c r="L2284" s="103" t="s">
        <v>796</v>
      </c>
    </row>
    <row r="2285" spans="1:12" x14ac:dyDescent="0.2">
      <c r="A2285" s="104">
        <v>45834</v>
      </c>
      <c r="B2285" s="105" t="s">
        <v>7737</v>
      </c>
      <c r="C2285" s="105" t="s">
        <v>775</v>
      </c>
      <c r="D2285" s="105" t="s">
        <v>7738</v>
      </c>
      <c r="E2285" s="106">
        <v>309882</v>
      </c>
      <c r="F2285" s="107" t="s">
        <v>156</v>
      </c>
      <c r="G2285" s="106">
        <v>24791</v>
      </c>
      <c r="H2285" s="106">
        <v>334673</v>
      </c>
      <c r="I2285" s="105" t="s">
        <v>3434</v>
      </c>
      <c r="J2285" s="105" t="s">
        <v>3435</v>
      </c>
      <c r="K2285" s="105" t="s">
        <v>3436</v>
      </c>
      <c r="L2285" s="103" t="s">
        <v>796</v>
      </c>
    </row>
    <row r="2286" spans="1:12" x14ac:dyDescent="0.2">
      <c r="A2286" s="104">
        <v>45834</v>
      </c>
      <c r="B2286" s="105" t="s">
        <v>7739</v>
      </c>
      <c r="C2286" s="105" t="s">
        <v>775</v>
      </c>
      <c r="D2286" s="105" t="s">
        <v>7740</v>
      </c>
      <c r="E2286" s="106">
        <v>445050</v>
      </c>
      <c r="F2286" s="107" t="s">
        <v>156</v>
      </c>
      <c r="G2286" s="106">
        <v>35604</v>
      </c>
      <c r="H2286" s="106">
        <v>480654</v>
      </c>
      <c r="I2286" s="105" t="s">
        <v>3434</v>
      </c>
      <c r="J2286" s="105" t="s">
        <v>3435</v>
      </c>
      <c r="K2286" s="105" t="s">
        <v>3436</v>
      </c>
      <c r="L2286" s="103" t="s">
        <v>796</v>
      </c>
    </row>
    <row r="2287" spans="1:12" x14ac:dyDescent="0.2">
      <c r="A2287" s="104">
        <v>45834</v>
      </c>
      <c r="B2287" s="105" t="s">
        <v>7741</v>
      </c>
      <c r="C2287" s="105" t="s">
        <v>775</v>
      </c>
      <c r="D2287" s="105" t="s">
        <v>7742</v>
      </c>
      <c r="E2287" s="106">
        <v>543945</v>
      </c>
      <c r="F2287" s="107" t="s">
        <v>156</v>
      </c>
      <c r="G2287" s="106">
        <v>43516</v>
      </c>
      <c r="H2287" s="106">
        <v>587461</v>
      </c>
      <c r="I2287" s="105" t="s">
        <v>3434</v>
      </c>
      <c r="J2287" s="105" t="s">
        <v>3435</v>
      </c>
      <c r="K2287" s="105" t="s">
        <v>3436</v>
      </c>
      <c r="L2287" s="103" t="s">
        <v>796</v>
      </c>
    </row>
    <row r="2288" spans="1:12" x14ac:dyDescent="0.2">
      <c r="A2288" s="104">
        <v>45834</v>
      </c>
      <c r="B2288" s="105" t="s">
        <v>7743</v>
      </c>
      <c r="C2288" s="105" t="s">
        <v>775</v>
      </c>
      <c r="D2288" s="105" t="s">
        <v>7744</v>
      </c>
      <c r="E2288" s="106">
        <v>501096</v>
      </c>
      <c r="F2288" s="107" t="s">
        <v>156</v>
      </c>
      <c r="G2288" s="106">
        <v>40088</v>
      </c>
      <c r="H2288" s="106">
        <v>541184</v>
      </c>
      <c r="I2288" s="105" t="s">
        <v>3434</v>
      </c>
      <c r="J2288" s="105" t="s">
        <v>3435</v>
      </c>
      <c r="K2288" s="105" t="s">
        <v>3436</v>
      </c>
      <c r="L2288" s="103" t="s">
        <v>796</v>
      </c>
    </row>
    <row r="2289" spans="1:12" x14ac:dyDescent="0.2">
      <c r="A2289" s="104">
        <v>45834</v>
      </c>
      <c r="B2289" s="105" t="s">
        <v>7745</v>
      </c>
      <c r="C2289" s="105" t="s">
        <v>775</v>
      </c>
      <c r="D2289" s="105" t="s">
        <v>7746</v>
      </c>
      <c r="E2289" s="106">
        <v>342852</v>
      </c>
      <c r="F2289" s="107" t="s">
        <v>156</v>
      </c>
      <c r="G2289" s="106">
        <v>27428</v>
      </c>
      <c r="H2289" s="106">
        <v>370280</v>
      </c>
      <c r="I2289" s="105" t="s">
        <v>3434</v>
      </c>
      <c r="J2289" s="105" t="s">
        <v>3435</v>
      </c>
      <c r="K2289" s="105" t="s">
        <v>3436</v>
      </c>
      <c r="L2289" s="103" t="s">
        <v>796</v>
      </c>
    </row>
    <row r="2290" spans="1:12" x14ac:dyDescent="0.2">
      <c r="A2290" s="104">
        <v>45834</v>
      </c>
      <c r="B2290" s="105" t="s">
        <v>7747</v>
      </c>
      <c r="C2290" s="105" t="s">
        <v>775</v>
      </c>
      <c r="D2290" s="105" t="s">
        <v>7748</v>
      </c>
      <c r="E2290" s="106">
        <v>626370</v>
      </c>
      <c r="F2290" s="107" t="s">
        <v>156</v>
      </c>
      <c r="G2290" s="106">
        <v>50110</v>
      </c>
      <c r="H2290" s="106">
        <v>676480</v>
      </c>
      <c r="I2290" s="105" t="s">
        <v>3434</v>
      </c>
      <c r="J2290" s="105" t="s">
        <v>3435</v>
      </c>
      <c r="K2290" s="105" t="s">
        <v>3436</v>
      </c>
      <c r="L2290" s="103" t="s">
        <v>796</v>
      </c>
    </row>
    <row r="2291" spans="1:12" x14ac:dyDescent="0.2">
      <c r="A2291" s="104">
        <v>45834</v>
      </c>
      <c r="B2291" s="105" t="s">
        <v>7749</v>
      </c>
      <c r="C2291" s="105" t="s">
        <v>775</v>
      </c>
      <c r="D2291" s="105" t="s">
        <v>7750</v>
      </c>
      <c r="E2291" s="106">
        <v>230760</v>
      </c>
      <c r="F2291" s="107" t="s">
        <v>156</v>
      </c>
      <c r="G2291" s="106">
        <v>18461</v>
      </c>
      <c r="H2291" s="106">
        <v>249221</v>
      </c>
      <c r="I2291" s="105" t="s">
        <v>3434</v>
      </c>
      <c r="J2291" s="105" t="s">
        <v>3435</v>
      </c>
      <c r="K2291" s="105" t="s">
        <v>3436</v>
      </c>
      <c r="L2291" s="103" t="s">
        <v>796</v>
      </c>
    </row>
    <row r="2292" spans="1:12" x14ac:dyDescent="0.2">
      <c r="A2292" s="104">
        <v>45835</v>
      </c>
      <c r="B2292" s="105" t="s">
        <v>601</v>
      </c>
      <c r="C2292" s="105" t="s">
        <v>5528</v>
      </c>
      <c r="D2292" s="105" t="s">
        <v>1346</v>
      </c>
      <c r="E2292" s="106">
        <v>-250548</v>
      </c>
      <c r="F2292" s="107" t="s">
        <v>156</v>
      </c>
      <c r="G2292" s="106">
        <v>-20044</v>
      </c>
      <c r="H2292" s="106">
        <v>-270592</v>
      </c>
      <c r="I2292" s="105" t="s">
        <v>3795</v>
      </c>
      <c r="J2292" s="105" t="s">
        <v>3534</v>
      </c>
      <c r="K2292" s="105" t="s">
        <v>3796</v>
      </c>
      <c r="L2292" s="103" t="s">
        <v>796</v>
      </c>
    </row>
    <row r="2293" spans="1:12" x14ac:dyDescent="0.2">
      <c r="A2293" s="104">
        <v>45835</v>
      </c>
      <c r="B2293" s="105" t="s">
        <v>792</v>
      </c>
      <c r="C2293" s="105" t="s">
        <v>5528</v>
      </c>
      <c r="D2293" s="105" t="s">
        <v>1346</v>
      </c>
      <c r="E2293" s="106">
        <v>-125274</v>
      </c>
      <c r="F2293" s="107" t="s">
        <v>156</v>
      </c>
      <c r="G2293" s="106">
        <v>-10022</v>
      </c>
      <c r="H2293" s="106">
        <v>-135296</v>
      </c>
      <c r="I2293" s="105" t="s">
        <v>3795</v>
      </c>
      <c r="J2293" s="105" t="s">
        <v>3534</v>
      </c>
      <c r="K2293" s="105" t="s">
        <v>3796</v>
      </c>
      <c r="L2293" s="103" t="s">
        <v>796</v>
      </c>
    </row>
    <row r="2294" spans="1:12" x14ac:dyDescent="0.2">
      <c r="A2294" s="104">
        <v>45835</v>
      </c>
      <c r="B2294" s="105" t="s">
        <v>7751</v>
      </c>
      <c r="C2294" s="105" t="s">
        <v>7588</v>
      </c>
      <c r="D2294" s="105" t="s">
        <v>1346</v>
      </c>
      <c r="E2294" s="106">
        <v>-187911</v>
      </c>
      <c r="F2294" s="107" t="s">
        <v>156</v>
      </c>
      <c r="G2294" s="106">
        <v>-15033</v>
      </c>
      <c r="H2294" s="106">
        <v>-202944</v>
      </c>
      <c r="I2294" s="105" t="s">
        <v>3434</v>
      </c>
      <c r="J2294" s="105" t="s">
        <v>3435</v>
      </c>
      <c r="K2294" s="105" t="s">
        <v>3436</v>
      </c>
      <c r="L2294" s="103" t="s">
        <v>796</v>
      </c>
    </row>
    <row r="2295" spans="1:12" x14ac:dyDescent="0.2">
      <c r="A2295" s="104">
        <v>45835</v>
      </c>
      <c r="B2295" s="105" t="s">
        <v>7752</v>
      </c>
      <c r="C2295" s="105" t="s">
        <v>7588</v>
      </c>
      <c r="D2295" s="105" t="s">
        <v>1346</v>
      </c>
      <c r="E2295" s="106">
        <v>-250548</v>
      </c>
      <c r="F2295" s="107" t="s">
        <v>156</v>
      </c>
      <c r="G2295" s="106">
        <v>-20044</v>
      </c>
      <c r="H2295" s="106">
        <v>-270592</v>
      </c>
      <c r="I2295" s="105" t="s">
        <v>3434</v>
      </c>
      <c r="J2295" s="105" t="s">
        <v>3435</v>
      </c>
      <c r="K2295" s="105" t="s">
        <v>3436</v>
      </c>
      <c r="L2295" s="103" t="s">
        <v>796</v>
      </c>
    </row>
    <row r="2296" spans="1:12" x14ac:dyDescent="0.2">
      <c r="A2296" s="104">
        <v>45835</v>
      </c>
      <c r="B2296" s="105" t="s">
        <v>7753</v>
      </c>
      <c r="C2296" s="105" t="s">
        <v>7588</v>
      </c>
      <c r="D2296" s="105" t="s">
        <v>1346</v>
      </c>
      <c r="E2296" s="106">
        <v>-187911</v>
      </c>
      <c r="F2296" s="107" t="s">
        <v>156</v>
      </c>
      <c r="G2296" s="106">
        <v>-15033</v>
      </c>
      <c r="H2296" s="106">
        <v>-202944</v>
      </c>
      <c r="I2296" s="105" t="s">
        <v>3434</v>
      </c>
      <c r="J2296" s="105" t="s">
        <v>3435</v>
      </c>
      <c r="K2296" s="105" t="s">
        <v>3436</v>
      </c>
      <c r="L2296" s="103" t="s">
        <v>796</v>
      </c>
    </row>
    <row r="2297" spans="1:12" x14ac:dyDescent="0.2">
      <c r="A2297" s="104">
        <v>45835</v>
      </c>
      <c r="B2297" s="105" t="s">
        <v>7754</v>
      </c>
      <c r="C2297" s="105" t="s">
        <v>7588</v>
      </c>
      <c r="D2297" s="105" t="s">
        <v>1346</v>
      </c>
      <c r="E2297" s="106">
        <v>-62637</v>
      </c>
      <c r="F2297" s="107" t="s">
        <v>156</v>
      </c>
      <c r="G2297" s="106">
        <v>-5011</v>
      </c>
      <c r="H2297" s="106">
        <v>-67648</v>
      </c>
      <c r="I2297" s="105" t="s">
        <v>3434</v>
      </c>
      <c r="J2297" s="105" t="s">
        <v>3435</v>
      </c>
      <c r="K2297" s="105" t="s">
        <v>3436</v>
      </c>
      <c r="L2297" s="103" t="s">
        <v>796</v>
      </c>
    </row>
    <row r="2298" spans="1:12" x14ac:dyDescent="0.2">
      <c r="A2298" s="104">
        <v>45835</v>
      </c>
      <c r="B2298" s="105" t="s">
        <v>7755</v>
      </c>
      <c r="C2298" s="105" t="s">
        <v>775</v>
      </c>
      <c r="D2298" s="105" t="s">
        <v>7756</v>
      </c>
      <c r="E2298" s="106">
        <v>501096</v>
      </c>
      <c r="F2298" s="107" t="s">
        <v>156</v>
      </c>
      <c r="G2298" s="106">
        <v>40088</v>
      </c>
      <c r="H2298" s="106">
        <v>541184</v>
      </c>
      <c r="I2298" s="105" t="s">
        <v>3434</v>
      </c>
      <c r="J2298" s="105" t="s">
        <v>3435</v>
      </c>
      <c r="K2298" s="105" t="s">
        <v>3436</v>
      </c>
      <c r="L2298" s="103" t="s">
        <v>796</v>
      </c>
    </row>
    <row r="2299" spans="1:12" x14ac:dyDescent="0.2">
      <c r="A2299" s="104">
        <v>45835</v>
      </c>
      <c r="B2299" s="105" t="s">
        <v>7757</v>
      </c>
      <c r="C2299" s="105" t="s">
        <v>775</v>
      </c>
      <c r="D2299" s="105" t="s">
        <v>7758</v>
      </c>
      <c r="E2299" s="106">
        <v>606582</v>
      </c>
      <c r="F2299" s="107" t="s">
        <v>156</v>
      </c>
      <c r="G2299" s="106">
        <v>48527</v>
      </c>
      <c r="H2299" s="106">
        <v>655109</v>
      </c>
      <c r="I2299" s="105" t="s">
        <v>3434</v>
      </c>
      <c r="J2299" s="105" t="s">
        <v>3435</v>
      </c>
      <c r="K2299" s="105" t="s">
        <v>3436</v>
      </c>
      <c r="L2299" s="103" t="s">
        <v>796</v>
      </c>
    </row>
    <row r="2300" spans="1:12" x14ac:dyDescent="0.2">
      <c r="A2300" s="104">
        <v>45835</v>
      </c>
      <c r="B2300" s="105" t="s">
        <v>7759</v>
      </c>
      <c r="C2300" s="105" t="s">
        <v>775</v>
      </c>
      <c r="D2300" s="105" t="s">
        <v>7760</v>
      </c>
      <c r="E2300" s="106">
        <v>428565</v>
      </c>
      <c r="F2300" s="107" t="s">
        <v>156</v>
      </c>
      <c r="G2300" s="106">
        <v>34285</v>
      </c>
      <c r="H2300" s="106">
        <v>462850</v>
      </c>
      <c r="I2300" s="105" t="s">
        <v>3434</v>
      </c>
      <c r="J2300" s="105" t="s">
        <v>3435</v>
      </c>
      <c r="K2300" s="105" t="s">
        <v>3436</v>
      </c>
      <c r="L2300" s="103" t="s">
        <v>796</v>
      </c>
    </row>
    <row r="2301" spans="1:12" x14ac:dyDescent="0.2">
      <c r="A2301" s="104">
        <v>45835</v>
      </c>
      <c r="B2301" s="105" t="s">
        <v>7761</v>
      </c>
      <c r="C2301" s="105" t="s">
        <v>775</v>
      </c>
      <c r="D2301" s="105" t="s">
        <v>7762</v>
      </c>
      <c r="E2301" s="106">
        <v>230760</v>
      </c>
      <c r="F2301" s="107" t="s">
        <v>156</v>
      </c>
      <c r="G2301" s="106">
        <v>18461</v>
      </c>
      <c r="H2301" s="106">
        <v>249221</v>
      </c>
      <c r="I2301" s="105" t="s">
        <v>3434</v>
      </c>
      <c r="J2301" s="105" t="s">
        <v>3435</v>
      </c>
      <c r="K2301" s="105" t="s">
        <v>3436</v>
      </c>
      <c r="L2301" s="103" t="s">
        <v>796</v>
      </c>
    </row>
    <row r="2302" spans="1:12" x14ac:dyDescent="0.2">
      <c r="A2302" s="104">
        <v>45836</v>
      </c>
      <c r="B2302" s="105" t="s">
        <v>979</v>
      </c>
      <c r="C2302" s="105" t="s">
        <v>7586</v>
      </c>
      <c r="D2302" s="105" t="s">
        <v>7763</v>
      </c>
      <c r="E2302" s="106">
        <v>250548</v>
      </c>
      <c r="F2302" s="107" t="s">
        <v>156</v>
      </c>
      <c r="G2302" s="106">
        <v>20044</v>
      </c>
      <c r="H2302" s="106">
        <v>270592</v>
      </c>
      <c r="I2302" s="105" t="s">
        <v>3795</v>
      </c>
      <c r="J2302" s="105" t="s">
        <v>3534</v>
      </c>
      <c r="K2302" s="105" t="s">
        <v>3796</v>
      </c>
      <c r="L2302" s="103" t="s">
        <v>796</v>
      </c>
    </row>
    <row r="2303" spans="1:12" x14ac:dyDescent="0.2">
      <c r="A2303" s="104">
        <v>45836</v>
      </c>
      <c r="B2303" s="105" t="s">
        <v>7764</v>
      </c>
      <c r="C2303" s="105" t="s">
        <v>7586</v>
      </c>
      <c r="D2303" s="105" t="s">
        <v>7765</v>
      </c>
      <c r="E2303" s="106">
        <v>125274</v>
      </c>
      <c r="F2303" s="107" t="s">
        <v>156</v>
      </c>
      <c r="G2303" s="106">
        <v>10022</v>
      </c>
      <c r="H2303" s="106">
        <v>135296</v>
      </c>
      <c r="I2303" s="105" t="s">
        <v>3795</v>
      </c>
      <c r="J2303" s="105" t="s">
        <v>3534</v>
      </c>
      <c r="K2303" s="105" t="s">
        <v>3796</v>
      </c>
      <c r="L2303" s="103" t="s">
        <v>796</v>
      </c>
    </row>
    <row r="2304" spans="1:12" x14ac:dyDescent="0.2">
      <c r="A2304" s="104">
        <v>45836</v>
      </c>
      <c r="B2304" s="105" t="s">
        <v>7766</v>
      </c>
      <c r="C2304" s="105" t="s">
        <v>775</v>
      </c>
      <c r="D2304" s="105" t="s">
        <v>7767</v>
      </c>
      <c r="E2304" s="106">
        <v>501096</v>
      </c>
      <c r="F2304" s="107" t="s">
        <v>156</v>
      </c>
      <c r="G2304" s="106">
        <v>40088</v>
      </c>
      <c r="H2304" s="106">
        <v>541184</v>
      </c>
      <c r="I2304" s="105" t="s">
        <v>3434</v>
      </c>
      <c r="J2304" s="105" t="s">
        <v>3435</v>
      </c>
      <c r="K2304" s="105" t="s">
        <v>3436</v>
      </c>
      <c r="L2304" s="103" t="s">
        <v>796</v>
      </c>
    </row>
    <row r="2305" spans="1:12" x14ac:dyDescent="0.2">
      <c r="A2305" s="104">
        <v>45836</v>
      </c>
      <c r="B2305" s="105" t="s">
        <v>7768</v>
      </c>
      <c r="C2305" s="105" t="s">
        <v>775</v>
      </c>
      <c r="D2305" s="105" t="s">
        <v>7769</v>
      </c>
      <c r="E2305" s="106">
        <v>626370</v>
      </c>
      <c r="F2305" s="107" t="s">
        <v>156</v>
      </c>
      <c r="G2305" s="106">
        <v>50110</v>
      </c>
      <c r="H2305" s="106">
        <v>676480</v>
      </c>
      <c r="I2305" s="105" t="s">
        <v>3434</v>
      </c>
      <c r="J2305" s="105" t="s">
        <v>3435</v>
      </c>
      <c r="K2305" s="105" t="s">
        <v>3436</v>
      </c>
      <c r="L2305" s="103" t="s">
        <v>796</v>
      </c>
    </row>
    <row r="2306" spans="1:12" x14ac:dyDescent="0.2">
      <c r="A2306" s="104">
        <v>45836</v>
      </c>
      <c r="B2306" s="105" t="s">
        <v>7770</v>
      </c>
      <c r="C2306" s="105" t="s">
        <v>775</v>
      </c>
      <c r="D2306" s="105" t="s">
        <v>7771</v>
      </c>
      <c r="E2306" s="106">
        <v>501096</v>
      </c>
      <c r="F2306" s="107" t="s">
        <v>156</v>
      </c>
      <c r="G2306" s="106">
        <v>40088</v>
      </c>
      <c r="H2306" s="106">
        <v>541184</v>
      </c>
      <c r="I2306" s="105" t="s">
        <v>3434</v>
      </c>
      <c r="J2306" s="105" t="s">
        <v>3435</v>
      </c>
      <c r="K2306" s="105" t="s">
        <v>3436</v>
      </c>
      <c r="L2306" s="103" t="s">
        <v>796</v>
      </c>
    </row>
    <row r="2307" spans="1:12" x14ac:dyDescent="0.2">
      <c r="A2307" s="104">
        <v>45836</v>
      </c>
      <c r="B2307" s="105" t="s">
        <v>7772</v>
      </c>
      <c r="C2307" s="105" t="s">
        <v>775</v>
      </c>
      <c r="D2307" s="105" t="s">
        <v>7773</v>
      </c>
      <c r="E2307" s="106">
        <v>501096</v>
      </c>
      <c r="F2307" s="107" t="s">
        <v>156</v>
      </c>
      <c r="G2307" s="106">
        <v>40088</v>
      </c>
      <c r="H2307" s="106">
        <v>541184</v>
      </c>
      <c r="I2307" s="105" t="s">
        <v>3434</v>
      </c>
      <c r="J2307" s="105" t="s">
        <v>3435</v>
      </c>
      <c r="K2307" s="105" t="s">
        <v>3436</v>
      </c>
      <c r="L2307" s="103" t="s">
        <v>796</v>
      </c>
    </row>
    <row r="2308" spans="1:12" x14ac:dyDescent="0.2">
      <c r="A2308" s="104">
        <v>45836</v>
      </c>
      <c r="B2308" s="105" t="s">
        <v>7774</v>
      </c>
      <c r="C2308" s="105" t="s">
        <v>775</v>
      </c>
      <c r="D2308" s="105" t="s">
        <v>7775</v>
      </c>
      <c r="E2308" s="106">
        <v>382413</v>
      </c>
      <c r="F2308" s="107" t="s">
        <v>156</v>
      </c>
      <c r="G2308" s="106">
        <v>30593</v>
      </c>
      <c r="H2308" s="106">
        <v>413006</v>
      </c>
      <c r="I2308" s="105" t="s">
        <v>3434</v>
      </c>
      <c r="J2308" s="105" t="s">
        <v>3435</v>
      </c>
      <c r="K2308" s="105" t="s">
        <v>3436</v>
      </c>
      <c r="L2308" s="103" t="s">
        <v>796</v>
      </c>
    </row>
    <row r="2309" spans="1:12" x14ac:dyDescent="0.2">
      <c r="A2309" s="104">
        <v>45836</v>
      </c>
      <c r="B2309" s="105" t="s">
        <v>7776</v>
      </c>
      <c r="C2309" s="105" t="s">
        <v>775</v>
      </c>
      <c r="D2309" s="105" t="s">
        <v>7777</v>
      </c>
      <c r="E2309" s="106">
        <v>501096</v>
      </c>
      <c r="F2309" s="107" t="s">
        <v>156</v>
      </c>
      <c r="G2309" s="106">
        <v>40088</v>
      </c>
      <c r="H2309" s="106">
        <v>541184</v>
      </c>
      <c r="I2309" s="105" t="s">
        <v>3434</v>
      </c>
      <c r="J2309" s="105" t="s">
        <v>3435</v>
      </c>
      <c r="K2309" s="105" t="s">
        <v>3436</v>
      </c>
      <c r="L2309" s="103" t="s">
        <v>796</v>
      </c>
    </row>
    <row r="2310" spans="1:12" x14ac:dyDescent="0.2">
      <c r="A2310" s="104">
        <v>45836</v>
      </c>
      <c r="B2310" s="105" t="s">
        <v>7778</v>
      </c>
      <c r="C2310" s="105" t="s">
        <v>775</v>
      </c>
      <c r="D2310" s="105" t="s">
        <v>7779</v>
      </c>
      <c r="E2310" s="106">
        <v>230760</v>
      </c>
      <c r="F2310" s="107" t="s">
        <v>156</v>
      </c>
      <c r="G2310" s="106">
        <v>18461</v>
      </c>
      <c r="H2310" s="106">
        <v>249221</v>
      </c>
      <c r="I2310" s="105" t="s">
        <v>3434</v>
      </c>
      <c r="J2310" s="105" t="s">
        <v>3435</v>
      </c>
      <c r="K2310" s="105" t="s">
        <v>3436</v>
      </c>
      <c r="L2310" s="103" t="s">
        <v>796</v>
      </c>
    </row>
    <row r="2311" spans="1:12" x14ac:dyDescent="0.2">
      <c r="A2311" s="104">
        <v>45836</v>
      </c>
      <c r="B2311" s="105" t="s">
        <v>7780</v>
      </c>
      <c r="C2311" s="105" t="s">
        <v>775</v>
      </c>
      <c r="D2311" s="105" t="s">
        <v>7781</v>
      </c>
      <c r="E2311" s="106">
        <v>230760</v>
      </c>
      <c r="F2311" s="107" t="s">
        <v>156</v>
      </c>
      <c r="G2311" s="106">
        <v>18461</v>
      </c>
      <c r="H2311" s="106">
        <v>249221</v>
      </c>
      <c r="I2311" s="105" t="s">
        <v>3434</v>
      </c>
      <c r="J2311" s="105" t="s">
        <v>3435</v>
      </c>
      <c r="K2311" s="105" t="s">
        <v>3436</v>
      </c>
      <c r="L2311" s="103" t="s">
        <v>796</v>
      </c>
    </row>
    <row r="2312" spans="1:12" x14ac:dyDescent="0.2">
      <c r="A2312" s="104">
        <v>45838</v>
      </c>
      <c r="B2312" s="105" t="s">
        <v>782</v>
      </c>
      <c r="C2312" s="105" t="s">
        <v>7782</v>
      </c>
      <c r="D2312" s="105" t="s">
        <v>1346</v>
      </c>
      <c r="E2312" s="106">
        <v>-62637</v>
      </c>
      <c r="F2312" s="107" t="s">
        <v>156</v>
      </c>
      <c r="G2312" s="106">
        <v>-5011</v>
      </c>
      <c r="H2312" s="106">
        <v>-67648</v>
      </c>
      <c r="I2312" s="105" t="s">
        <v>3527</v>
      </c>
      <c r="J2312" s="105" t="s">
        <v>3426</v>
      </c>
      <c r="K2312" s="105" t="s">
        <v>3528</v>
      </c>
      <c r="L2312" s="103" t="s">
        <v>796</v>
      </c>
    </row>
    <row r="2313" spans="1:12" x14ac:dyDescent="0.2">
      <c r="A2313" s="104">
        <v>45838</v>
      </c>
      <c r="B2313" s="105" t="s">
        <v>1153</v>
      </c>
      <c r="C2313" s="105" t="s">
        <v>7783</v>
      </c>
      <c r="D2313" s="105" t="s">
        <v>1346</v>
      </c>
      <c r="E2313" s="106">
        <v>-62637</v>
      </c>
      <c r="F2313" s="107" t="s">
        <v>156</v>
      </c>
      <c r="G2313" s="106">
        <v>-5011</v>
      </c>
      <c r="H2313" s="106">
        <v>-67648</v>
      </c>
      <c r="I2313" s="105" t="s">
        <v>3418</v>
      </c>
      <c r="J2313" s="105" t="s">
        <v>3419</v>
      </c>
      <c r="K2313" s="105" t="s">
        <v>3420</v>
      </c>
      <c r="L2313" s="103" t="s">
        <v>796</v>
      </c>
    </row>
    <row r="2314" spans="1:12" x14ac:dyDescent="0.2">
      <c r="A2314" s="104">
        <v>45838</v>
      </c>
      <c r="B2314" s="105" t="s">
        <v>1155</v>
      </c>
      <c r="C2314" s="105" t="s">
        <v>7783</v>
      </c>
      <c r="D2314" s="105" t="s">
        <v>1346</v>
      </c>
      <c r="E2314" s="106">
        <v>-62637</v>
      </c>
      <c r="F2314" s="107" t="s">
        <v>156</v>
      </c>
      <c r="G2314" s="106">
        <v>-5011</v>
      </c>
      <c r="H2314" s="106">
        <v>-67648</v>
      </c>
      <c r="I2314" s="105" t="s">
        <v>3418</v>
      </c>
      <c r="J2314" s="105" t="s">
        <v>3419</v>
      </c>
      <c r="K2314" s="105" t="s">
        <v>3420</v>
      </c>
      <c r="L2314" s="103" t="s">
        <v>796</v>
      </c>
    </row>
    <row r="2315" spans="1:12" x14ac:dyDescent="0.2">
      <c r="A2315" s="104">
        <v>45838</v>
      </c>
      <c r="B2315" s="105" t="s">
        <v>784</v>
      </c>
      <c r="C2315" s="105" t="s">
        <v>7783</v>
      </c>
      <c r="D2315" s="105" t="s">
        <v>1346</v>
      </c>
      <c r="E2315" s="106">
        <v>-62637</v>
      </c>
      <c r="F2315" s="107" t="s">
        <v>156</v>
      </c>
      <c r="G2315" s="106">
        <v>-5011</v>
      </c>
      <c r="H2315" s="106">
        <v>-67648</v>
      </c>
      <c r="I2315" s="105" t="s">
        <v>3418</v>
      </c>
      <c r="J2315" s="105" t="s">
        <v>3419</v>
      </c>
      <c r="K2315" s="105" t="s">
        <v>3420</v>
      </c>
      <c r="L2315" s="103" t="s">
        <v>796</v>
      </c>
    </row>
    <row r="2316" spans="1:12" x14ac:dyDescent="0.2">
      <c r="A2316" s="104">
        <v>45838</v>
      </c>
      <c r="B2316" s="105" t="s">
        <v>4188</v>
      </c>
      <c r="C2316" s="105" t="s">
        <v>7587</v>
      </c>
      <c r="D2316" s="105" t="s">
        <v>1346</v>
      </c>
      <c r="E2316" s="106">
        <v>-62637</v>
      </c>
      <c r="F2316" s="107" t="s">
        <v>156</v>
      </c>
      <c r="G2316" s="106">
        <v>-5011</v>
      </c>
      <c r="H2316" s="106">
        <v>-67648</v>
      </c>
      <c r="I2316" s="105" t="s">
        <v>3423</v>
      </c>
      <c r="J2316" s="105" t="s">
        <v>3424</v>
      </c>
      <c r="K2316" s="105" t="s">
        <v>3425</v>
      </c>
      <c r="L2316" s="103" t="s">
        <v>796</v>
      </c>
    </row>
    <row r="2317" spans="1:12" x14ac:dyDescent="0.2">
      <c r="A2317" s="104">
        <v>45838</v>
      </c>
      <c r="B2317" s="105" t="s">
        <v>7784</v>
      </c>
      <c r="C2317" s="105" t="s">
        <v>7588</v>
      </c>
      <c r="D2317" s="105" t="s">
        <v>1346</v>
      </c>
      <c r="E2317" s="106">
        <v>-108789</v>
      </c>
      <c r="F2317" s="107" t="s">
        <v>156</v>
      </c>
      <c r="G2317" s="106">
        <v>-8703</v>
      </c>
      <c r="H2317" s="106">
        <v>-117492</v>
      </c>
      <c r="I2317" s="105" t="s">
        <v>3434</v>
      </c>
      <c r="J2317" s="105" t="s">
        <v>3435</v>
      </c>
      <c r="K2317" s="105" t="s">
        <v>3436</v>
      </c>
      <c r="L2317" s="103" t="s">
        <v>796</v>
      </c>
    </row>
    <row r="2318" spans="1:12" x14ac:dyDescent="0.2">
      <c r="A2318" s="104">
        <v>45838</v>
      </c>
      <c r="B2318" s="105" t="s">
        <v>7785</v>
      </c>
      <c r="C2318" s="105" t="s">
        <v>7588</v>
      </c>
      <c r="D2318" s="105" t="s">
        <v>1346</v>
      </c>
      <c r="E2318" s="106">
        <v>-125274</v>
      </c>
      <c r="F2318" s="107" t="s">
        <v>156</v>
      </c>
      <c r="G2318" s="106">
        <v>-10022</v>
      </c>
      <c r="H2318" s="106">
        <v>-135296</v>
      </c>
      <c r="I2318" s="105" t="s">
        <v>3434</v>
      </c>
      <c r="J2318" s="105" t="s">
        <v>3435</v>
      </c>
      <c r="K2318" s="105" t="s">
        <v>3436</v>
      </c>
      <c r="L2318" s="103" t="s">
        <v>796</v>
      </c>
    </row>
    <row r="2319" spans="1:12" x14ac:dyDescent="0.2">
      <c r="A2319" s="104">
        <v>45838</v>
      </c>
      <c r="B2319" s="105" t="s">
        <v>7786</v>
      </c>
      <c r="C2319" s="105" t="s">
        <v>7588</v>
      </c>
      <c r="D2319" s="105" t="s">
        <v>1346</v>
      </c>
      <c r="E2319" s="106">
        <v>-187911</v>
      </c>
      <c r="F2319" s="107" t="s">
        <v>156</v>
      </c>
      <c r="G2319" s="106">
        <v>-15033</v>
      </c>
      <c r="H2319" s="106">
        <v>-202944</v>
      </c>
      <c r="I2319" s="105" t="s">
        <v>3434</v>
      </c>
      <c r="J2319" s="105" t="s">
        <v>3435</v>
      </c>
      <c r="K2319" s="105" t="s">
        <v>3436</v>
      </c>
      <c r="L2319" s="103" t="s">
        <v>796</v>
      </c>
    </row>
    <row r="2320" spans="1:12" x14ac:dyDescent="0.2">
      <c r="A2320" s="104">
        <v>45838</v>
      </c>
      <c r="B2320" s="105" t="s">
        <v>7787</v>
      </c>
      <c r="C2320" s="105" t="s">
        <v>7588</v>
      </c>
      <c r="D2320" s="105" t="s">
        <v>1346</v>
      </c>
      <c r="E2320" s="106">
        <v>-62637</v>
      </c>
      <c r="F2320" s="107" t="s">
        <v>156</v>
      </c>
      <c r="G2320" s="106">
        <v>-5011</v>
      </c>
      <c r="H2320" s="106">
        <v>-67648</v>
      </c>
      <c r="I2320" s="105" t="s">
        <v>3434</v>
      </c>
      <c r="J2320" s="105" t="s">
        <v>3435</v>
      </c>
      <c r="K2320" s="105" t="s">
        <v>3436</v>
      </c>
      <c r="L2320" s="103" t="s">
        <v>796</v>
      </c>
    </row>
    <row r="2321" spans="1:12" x14ac:dyDescent="0.2">
      <c r="A2321" s="104">
        <v>45838</v>
      </c>
      <c r="B2321" s="105" t="s">
        <v>7788</v>
      </c>
      <c r="C2321" s="105" t="s">
        <v>7588</v>
      </c>
      <c r="D2321" s="105" t="s">
        <v>1346</v>
      </c>
      <c r="E2321" s="106">
        <v>-125274</v>
      </c>
      <c r="F2321" s="107" t="s">
        <v>156</v>
      </c>
      <c r="G2321" s="106">
        <v>-10022</v>
      </c>
      <c r="H2321" s="106">
        <v>-135296</v>
      </c>
      <c r="I2321" s="105" t="s">
        <v>3434</v>
      </c>
      <c r="J2321" s="105" t="s">
        <v>3435</v>
      </c>
      <c r="K2321" s="105" t="s">
        <v>3436</v>
      </c>
      <c r="L2321" s="103" t="s">
        <v>796</v>
      </c>
    </row>
    <row r="2322" spans="1:12" x14ac:dyDescent="0.2">
      <c r="A2322" s="104">
        <v>45838</v>
      </c>
      <c r="B2322" s="105" t="s">
        <v>3995</v>
      </c>
      <c r="C2322" s="105" t="s">
        <v>7588</v>
      </c>
      <c r="D2322" s="105" t="s">
        <v>1346</v>
      </c>
      <c r="E2322" s="106">
        <v>-171426</v>
      </c>
      <c r="F2322" s="107" t="s">
        <v>156</v>
      </c>
      <c r="G2322" s="106">
        <v>-13714</v>
      </c>
      <c r="H2322" s="106">
        <v>-185140</v>
      </c>
      <c r="I2322" s="105" t="s">
        <v>3434</v>
      </c>
      <c r="J2322" s="105" t="s">
        <v>3435</v>
      </c>
      <c r="K2322" s="105" t="s">
        <v>3436</v>
      </c>
      <c r="L2322" s="103" t="s">
        <v>796</v>
      </c>
    </row>
    <row r="2323" spans="1:12" x14ac:dyDescent="0.2">
      <c r="A2323" s="104">
        <v>45838</v>
      </c>
      <c r="B2323" s="105" t="s">
        <v>4011</v>
      </c>
      <c r="C2323" s="105" t="s">
        <v>7588</v>
      </c>
      <c r="D2323" s="105" t="s">
        <v>1346</v>
      </c>
      <c r="E2323" s="106">
        <v>-62637</v>
      </c>
      <c r="F2323" s="107" t="s">
        <v>156</v>
      </c>
      <c r="G2323" s="106">
        <v>-5011</v>
      </c>
      <c r="H2323" s="106">
        <v>-67648</v>
      </c>
      <c r="I2323" s="105" t="s">
        <v>3434</v>
      </c>
      <c r="J2323" s="105" t="s">
        <v>3435</v>
      </c>
      <c r="K2323" s="105" t="s">
        <v>3436</v>
      </c>
      <c r="L2323" s="103" t="s">
        <v>796</v>
      </c>
    </row>
    <row r="2324" spans="1:12" x14ac:dyDescent="0.2">
      <c r="A2324" s="104">
        <v>45838</v>
      </c>
      <c r="B2324" s="105" t="s">
        <v>4019</v>
      </c>
      <c r="C2324" s="105" t="s">
        <v>7588</v>
      </c>
      <c r="D2324" s="105" t="s">
        <v>1346</v>
      </c>
      <c r="E2324" s="106">
        <v>-62637</v>
      </c>
      <c r="F2324" s="107" t="s">
        <v>156</v>
      </c>
      <c r="G2324" s="106">
        <v>-5011</v>
      </c>
      <c r="H2324" s="106">
        <v>-67648</v>
      </c>
      <c r="I2324" s="105" t="s">
        <v>3434</v>
      </c>
      <c r="J2324" s="105" t="s">
        <v>3435</v>
      </c>
      <c r="K2324" s="105" t="s">
        <v>3436</v>
      </c>
      <c r="L2324" s="103" t="s">
        <v>796</v>
      </c>
    </row>
    <row r="2325" spans="1:12" x14ac:dyDescent="0.2">
      <c r="A2325" s="104">
        <v>45838</v>
      </c>
      <c r="B2325" s="105" t="s">
        <v>4021</v>
      </c>
      <c r="C2325" s="105" t="s">
        <v>7588</v>
      </c>
      <c r="D2325" s="105" t="s">
        <v>1346</v>
      </c>
      <c r="E2325" s="106">
        <v>-187911</v>
      </c>
      <c r="F2325" s="107" t="s">
        <v>156</v>
      </c>
      <c r="G2325" s="106">
        <v>-15033</v>
      </c>
      <c r="H2325" s="106">
        <v>-202944</v>
      </c>
      <c r="I2325" s="105" t="s">
        <v>3434</v>
      </c>
      <c r="J2325" s="105" t="s">
        <v>3435</v>
      </c>
      <c r="K2325" s="105" t="s">
        <v>3436</v>
      </c>
      <c r="L2325" s="103" t="s">
        <v>796</v>
      </c>
    </row>
    <row r="2326" spans="1:12" x14ac:dyDescent="0.2">
      <c r="A2326" s="104">
        <v>45838</v>
      </c>
      <c r="B2326" s="105" t="s">
        <v>7789</v>
      </c>
      <c r="C2326" s="105" t="s">
        <v>7588</v>
      </c>
      <c r="D2326" s="105" t="s">
        <v>1346</v>
      </c>
      <c r="E2326" s="106">
        <v>-187911</v>
      </c>
      <c r="F2326" s="107" t="s">
        <v>156</v>
      </c>
      <c r="G2326" s="106">
        <v>-15033</v>
      </c>
      <c r="H2326" s="106">
        <v>-202944</v>
      </c>
      <c r="I2326" s="105" t="s">
        <v>3434</v>
      </c>
      <c r="J2326" s="105" t="s">
        <v>3435</v>
      </c>
      <c r="K2326" s="105" t="s">
        <v>3436</v>
      </c>
      <c r="L2326" s="103" t="s">
        <v>796</v>
      </c>
    </row>
    <row r="2327" spans="1:12" x14ac:dyDescent="0.2">
      <c r="A2327" s="104">
        <v>45838</v>
      </c>
      <c r="B2327" s="105" t="s">
        <v>7790</v>
      </c>
      <c r="C2327" s="105" t="s">
        <v>7588</v>
      </c>
      <c r="D2327" s="105" t="s">
        <v>1346</v>
      </c>
      <c r="E2327" s="106">
        <v>-187911</v>
      </c>
      <c r="F2327" s="107" t="s">
        <v>156</v>
      </c>
      <c r="G2327" s="106">
        <v>-15033</v>
      </c>
      <c r="H2327" s="106">
        <v>-202944</v>
      </c>
      <c r="I2327" s="105" t="s">
        <v>3434</v>
      </c>
      <c r="J2327" s="105" t="s">
        <v>3435</v>
      </c>
      <c r="K2327" s="105" t="s">
        <v>3436</v>
      </c>
      <c r="L2327" s="103" t="s">
        <v>796</v>
      </c>
    </row>
    <row r="2328" spans="1:12" x14ac:dyDescent="0.2">
      <c r="A2328" s="104">
        <v>45838</v>
      </c>
      <c r="B2328" s="105" t="s">
        <v>7791</v>
      </c>
      <c r="C2328" s="105" t="s">
        <v>7588</v>
      </c>
      <c r="D2328" s="105" t="s">
        <v>1346</v>
      </c>
      <c r="E2328" s="106">
        <v>-46152</v>
      </c>
      <c r="F2328" s="107" t="s">
        <v>156</v>
      </c>
      <c r="G2328" s="106">
        <v>-3692</v>
      </c>
      <c r="H2328" s="106">
        <v>-49844</v>
      </c>
      <c r="I2328" s="105" t="s">
        <v>3434</v>
      </c>
      <c r="J2328" s="105" t="s">
        <v>3435</v>
      </c>
      <c r="K2328" s="105" t="s">
        <v>3436</v>
      </c>
      <c r="L2328" s="103" t="s">
        <v>796</v>
      </c>
    </row>
    <row r="2329" spans="1:12" x14ac:dyDescent="0.2">
      <c r="A2329" s="104">
        <v>45838</v>
      </c>
      <c r="B2329" s="105" t="s">
        <v>137</v>
      </c>
      <c r="C2329" s="105" t="s">
        <v>7588</v>
      </c>
      <c r="D2329" s="105" t="s">
        <v>1346</v>
      </c>
      <c r="E2329" s="106">
        <v>-187911</v>
      </c>
      <c r="F2329" s="107" t="s">
        <v>156</v>
      </c>
      <c r="G2329" s="106">
        <v>-15033</v>
      </c>
      <c r="H2329" s="106">
        <v>-202944</v>
      </c>
      <c r="I2329" s="105" t="s">
        <v>3434</v>
      </c>
      <c r="J2329" s="105" t="s">
        <v>3435</v>
      </c>
      <c r="K2329" s="105" t="s">
        <v>3436</v>
      </c>
      <c r="L2329" s="103" t="s">
        <v>796</v>
      </c>
    </row>
    <row r="2330" spans="1:12" x14ac:dyDescent="0.2">
      <c r="A2330" s="104">
        <v>45838</v>
      </c>
      <c r="B2330" s="105" t="s">
        <v>2193</v>
      </c>
      <c r="C2330" s="105" t="s">
        <v>7588</v>
      </c>
      <c r="D2330" s="105" t="s">
        <v>1346</v>
      </c>
      <c r="E2330" s="106">
        <v>-23076</v>
      </c>
      <c r="F2330" s="107" t="s">
        <v>156</v>
      </c>
      <c r="G2330" s="106">
        <v>-1846</v>
      </c>
      <c r="H2330" s="106">
        <v>-24922</v>
      </c>
      <c r="I2330" s="105" t="s">
        <v>3434</v>
      </c>
      <c r="J2330" s="105" t="s">
        <v>3435</v>
      </c>
      <c r="K2330" s="105" t="s">
        <v>3436</v>
      </c>
      <c r="L2330" s="103" t="s">
        <v>796</v>
      </c>
    </row>
    <row r="2331" spans="1:12" x14ac:dyDescent="0.2">
      <c r="A2331" s="104">
        <v>45838</v>
      </c>
      <c r="B2331" s="105" t="s">
        <v>7792</v>
      </c>
      <c r="C2331" s="105" t="s">
        <v>7588</v>
      </c>
      <c r="D2331" s="105" t="s">
        <v>1346</v>
      </c>
      <c r="E2331" s="106">
        <v>-273624</v>
      </c>
      <c r="F2331" s="107" t="s">
        <v>156</v>
      </c>
      <c r="G2331" s="106">
        <v>-21890</v>
      </c>
      <c r="H2331" s="106">
        <v>-295514</v>
      </c>
      <c r="I2331" s="105" t="s">
        <v>3434</v>
      </c>
      <c r="J2331" s="105" t="s">
        <v>3435</v>
      </c>
      <c r="K2331" s="105" t="s">
        <v>3436</v>
      </c>
      <c r="L2331" s="103" t="s">
        <v>796</v>
      </c>
    </row>
    <row r="2332" spans="1:12" x14ac:dyDescent="0.2">
      <c r="A2332" s="104">
        <v>45838</v>
      </c>
      <c r="B2332" s="105" t="s">
        <v>7793</v>
      </c>
      <c r="C2332" s="105" t="s">
        <v>7588</v>
      </c>
      <c r="D2332" s="105" t="s">
        <v>1346</v>
      </c>
      <c r="E2332" s="106">
        <v>-62637</v>
      </c>
      <c r="F2332" s="107" t="s">
        <v>156</v>
      </c>
      <c r="G2332" s="106">
        <v>-5011</v>
      </c>
      <c r="H2332" s="106">
        <v>-67648</v>
      </c>
      <c r="I2332" s="105" t="s">
        <v>3434</v>
      </c>
      <c r="J2332" s="105" t="s">
        <v>3435</v>
      </c>
      <c r="K2332" s="105" t="s">
        <v>3436</v>
      </c>
      <c r="L2332" s="103" t="s">
        <v>796</v>
      </c>
    </row>
    <row r="2333" spans="1:12" x14ac:dyDescent="0.2">
      <c r="A2333" s="104">
        <v>45838</v>
      </c>
      <c r="B2333" s="105" t="s">
        <v>7794</v>
      </c>
      <c r="C2333" s="105" t="s">
        <v>7588</v>
      </c>
      <c r="D2333" s="105" t="s">
        <v>1346</v>
      </c>
      <c r="E2333" s="106">
        <v>-187911</v>
      </c>
      <c r="F2333" s="107" t="s">
        <v>156</v>
      </c>
      <c r="G2333" s="106">
        <v>-15033</v>
      </c>
      <c r="H2333" s="106">
        <v>-202944</v>
      </c>
      <c r="I2333" s="105" t="s">
        <v>3434</v>
      </c>
      <c r="J2333" s="105" t="s">
        <v>3435</v>
      </c>
      <c r="K2333" s="105" t="s">
        <v>3436</v>
      </c>
      <c r="L2333" s="103" t="s">
        <v>796</v>
      </c>
    </row>
    <row r="2334" spans="1:12" x14ac:dyDescent="0.2">
      <c r="A2334" s="104">
        <v>45838</v>
      </c>
      <c r="B2334" s="105" t="s">
        <v>7795</v>
      </c>
      <c r="C2334" s="105" t="s">
        <v>7588</v>
      </c>
      <c r="D2334" s="105" t="s">
        <v>1346</v>
      </c>
      <c r="E2334" s="106">
        <v>-125274</v>
      </c>
      <c r="F2334" s="107" t="s">
        <v>156</v>
      </c>
      <c r="G2334" s="106">
        <v>-10022</v>
      </c>
      <c r="H2334" s="106">
        <v>-135296</v>
      </c>
      <c r="I2334" s="105" t="s">
        <v>3434</v>
      </c>
      <c r="J2334" s="105" t="s">
        <v>3435</v>
      </c>
      <c r="K2334" s="105" t="s">
        <v>3436</v>
      </c>
      <c r="L2334" s="103" t="s">
        <v>796</v>
      </c>
    </row>
    <row r="2335" spans="1:12" x14ac:dyDescent="0.2">
      <c r="A2335" s="104">
        <v>45838</v>
      </c>
      <c r="B2335" s="105" t="s">
        <v>7796</v>
      </c>
      <c r="C2335" s="105" t="s">
        <v>7588</v>
      </c>
      <c r="D2335" s="105" t="s">
        <v>1346</v>
      </c>
      <c r="E2335" s="106">
        <v>-125274</v>
      </c>
      <c r="F2335" s="107" t="s">
        <v>156</v>
      </c>
      <c r="G2335" s="106">
        <v>-10022</v>
      </c>
      <c r="H2335" s="106">
        <v>-135296</v>
      </c>
      <c r="I2335" s="105" t="s">
        <v>3434</v>
      </c>
      <c r="J2335" s="105" t="s">
        <v>3435</v>
      </c>
      <c r="K2335" s="105" t="s">
        <v>3436</v>
      </c>
      <c r="L2335" s="103" t="s">
        <v>796</v>
      </c>
    </row>
    <row r="2336" spans="1:12" x14ac:dyDescent="0.2">
      <c r="A2336" s="104">
        <v>45838</v>
      </c>
      <c r="B2336" s="105" t="s">
        <v>7797</v>
      </c>
      <c r="C2336" s="105" t="s">
        <v>7588</v>
      </c>
      <c r="D2336" s="105" t="s">
        <v>1346</v>
      </c>
      <c r="E2336" s="106">
        <v>-62637</v>
      </c>
      <c r="F2336" s="107" t="s">
        <v>156</v>
      </c>
      <c r="G2336" s="106">
        <v>-5011</v>
      </c>
      <c r="H2336" s="106">
        <v>-67648</v>
      </c>
      <c r="I2336" s="105" t="s">
        <v>3434</v>
      </c>
      <c r="J2336" s="105" t="s">
        <v>3435</v>
      </c>
      <c r="K2336" s="105" t="s">
        <v>3436</v>
      </c>
      <c r="L2336" s="103" t="s">
        <v>796</v>
      </c>
    </row>
    <row r="2337" spans="1:12" x14ac:dyDescent="0.2">
      <c r="A2337" s="104">
        <v>45838</v>
      </c>
      <c r="B2337" s="105" t="s">
        <v>7798</v>
      </c>
      <c r="C2337" s="105" t="s">
        <v>7588</v>
      </c>
      <c r="D2337" s="105" t="s">
        <v>1346</v>
      </c>
      <c r="E2337" s="106">
        <v>-125274</v>
      </c>
      <c r="F2337" s="107" t="s">
        <v>156</v>
      </c>
      <c r="G2337" s="106">
        <v>-10022</v>
      </c>
      <c r="H2337" s="106">
        <v>-135296</v>
      </c>
      <c r="I2337" s="105" t="s">
        <v>3434</v>
      </c>
      <c r="J2337" s="105" t="s">
        <v>3435</v>
      </c>
      <c r="K2337" s="105" t="s">
        <v>3436</v>
      </c>
      <c r="L2337" s="103" t="s">
        <v>796</v>
      </c>
    </row>
    <row r="2338" spans="1:12" x14ac:dyDescent="0.2">
      <c r="A2338" s="104">
        <v>45838</v>
      </c>
      <c r="B2338" s="105" t="s">
        <v>7799</v>
      </c>
      <c r="C2338" s="105" t="s">
        <v>7588</v>
      </c>
      <c r="D2338" s="105" t="s">
        <v>1346</v>
      </c>
      <c r="E2338" s="106">
        <v>-62637</v>
      </c>
      <c r="F2338" s="107" t="s">
        <v>156</v>
      </c>
      <c r="G2338" s="106">
        <v>-5011</v>
      </c>
      <c r="H2338" s="106">
        <v>-67648</v>
      </c>
      <c r="I2338" s="105" t="s">
        <v>3434</v>
      </c>
      <c r="J2338" s="105" t="s">
        <v>3435</v>
      </c>
      <c r="K2338" s="105" t="s">
        <v>3436</v>
      </c>
      <c r="L2338" s="103" t="s">
        <v>796</v>
      </c>
    </row>
    <row r="2339" spans="1:12" x14ac:dyDescent="0.2">
      <c r="A2339" s="104">
        <v>45838</v>
      </c>
      <c r="B2339" s="105" t="s">
        <v>7800</v>
      </c>
      <c r="C2339" s="105" t="s">
        <v>7588</v>
      </c>
      <c r="D2339" s="105" t="s">
        <v>1346</v>
      </c>
      <c r="E2339" s="106">
        <v>-187911</v>
      </c>
      <c r="F2339" s="107" t="s">
        <v>156</v>
      </c>
      <c r="G2339" s="106">
        <v>-15033</v>
      </c>
      <c r="H2339" s="106">
        <v>-202944</v>
      </c>
      <c r="I2339" s="105" t="s">
        <v>3434</v>
      </c>
      <c r="J2339" s="105" t="s">
        <v>3435</v>
      </c>
      <c r="K2339" s="105" t="s">
        <v>3436</v>
      </c>
      <c r="L2339" s="103" t="s">
        <v>796</v>
      </c>
    </row>
    <row r="2340" spans="1:12" x14ac:dyDescent="0.2">
      <c r="A2340" s="104">
        <v>45838</v>
      </c>
      <c r="B2340" s="105" t="s">
        <v>7801</v>
      </c>
      <c r="C2340" s="105" t="s">
        <v>7588</v>
      </c>
      <c r="D2340" s="105" t="s">
        <v>1346</v>
      </c>
      <c r="E2340" s="106">
        <v>-125274</v>
      </c>
      <c r="F2340" s="107" t="s">
        <v>156</v>
      </c>
      <c r="G2340" s="106">
        <v>-10022</v>
      </c>
      <c r="H2340" s="106">
        <v>-135296</v>
      </c>
      <c r="I2340" s="105" t="s">
        <v>3434</v>
      </c>
      <c r="J2340" s="105" t="s">
        <v>3435</v>
      </c>
      <c r="K2340" s="105" t="s">
        <v>3436</v>
      </c>
      <c r="L2340" s="103" t="s">
        <v>796</v>
      </c>
    </row>
    <row r="2341" spans="1:12" x14ac:dyDescent="0.2">
      <c r="A2341" s="104">
        <v>45838</v>
      </c>
      <c r="B2341" s="105" t="s">
        <v>7802</v>
      </c>
      <c r="C2341" s="105" t="s">
        <v>7588</v>
      </c>
      <c r="D2341" s="105" t="s">
        <v>1346</v>
      </c>
      <c r="E2341" s="106">
        <v>-250548</v>
      </c>
      <c r="F2341" s="107" t="s">
        <v>156</v>
      </c>
      <c r="G2341" s="106">
        <v>-20044</v>
      </c>
      <c r="H2341" s="106">
        <v>-270592</v>
      </c>
      <c r="I2341" s="105" t="s">
        <v>3434</v>
      </c>
      <c r="J2341" s="105" t="s">
        <v>3435</v>
      </c>
      <c r="K2341" s="105" t="s">
        <v>3436</v>
      </c>
      <c r="L2341" s="103" t="s">
        <v>796</v>
      </c>
    </row>
    <row r="2342" spans="1:12" x14ac:dyDescent="0.2">
      <c r="A2342" s="104">
        <v>45838</v>
      </c>
      <c r="B2342" s="105" t="s">
        <v>7803</v>
      </c>
      <c r="C2342" s="105" t="s">
        <v>7588</v>
      </c>
      <c r="D2342" s="105" t="s">
        <v>1346</v>
      </c>
      <c r="E2342" s="106">
        <v>-62637</v>
      </c>
      <c r="F2342" s="107" t="s">
        <v>156</v>
      </c>
      <c r="G2342" s="106">
        <v>-5011</v>
      </c>
      <c r="H2342" s="106">
        <v>-67648</v>
      </c>
      <c r="I2342" s="105" t="s">
        <v>3434</v>
      </c>
      <c r="J2342" s="105" t="s">
        <v>3435</v>
      </c>
      <c r="K2342" s="105" t="s">
        <v>3436</v>
      </c>
      <c r="L2342" s="103" t="s">
        <v>796</v>
      </c>
    </row>
    <row r="2343" spans="1:12" x14ac:dyDescent="0.2">
      <c r="A2343" s="104">
        <v>45838</v>
      </c>
      <c r="B2343" s="105" t="s">
        <v>7804</v>
      </c>
      <c r="C2343" s="105" t="s">
        <v>7588</v>
      </c>
      <c r="D2343" s="105" t="s">
        <v>1346</v>
      </c>
      <c r="E2343" s="106">
        <v>-257139</v>
      </c>
      <c r="F2343" s="107" t="s">
        <v>156</v>
      </c>
      <c r="G2343" s="106">
        <v>-20571</v>
      </c>
      <c r="H2343" s="106">
        <v>-277710</v>
      </c>
      <c r="I2343" s="105" t="s">
        <v>3434</v>
      </c>
      <c r="J2343" s="105" t="s">
        <v>3435</v>
      </c>
      <c r="K2343" s="105" t="s">
        <v>3436</v>
      </c>
      <c r="L2343" s="103" t="s">
        <v>796</v>
      </c>
    </row>
    <row r="2344" spans="1:12" x14ac:dyDescent="0.2">
      <c r="A2344" s="104">
        <v>45838</v>
      </c>
      <c r="B2344" s="105" t="s">
        <v>7805</v>
      </c>
      <c r="C2344" s="105" t="s">
        <v>7588</v>
      </c>
      <c r="D2344" s="105" t="s">
        <v>1346</v>
      </c>
      <c r="E2344" s="106">
        <v>-609885</v>
      </c>
      <c r="F2344" s="107" t="s">
        <v>156</v>
      </c>
      <c r="G2344" s="106">
        <v>-48791</v>
      </c>
      <c r="H2344" s="106">
        <v>-658676</v>
      </c>
      <c r="I2344" s="105" t="s">
        <v>3434</v>
      </c>
      <c r="J2344" s="105" t="s">
        <v>3435</v>
      </c>
      <c r="K2344" s="105" t="s">
        <v>3436</v>
      </c>
      <c r="L2344" s="103" t="s">
        <v>796</v>
      </c>
    </row>
    <row r="2345" spans="1:12" x14ac:dyDescent="0.2">
      <c r="A2345" s="104">
        <v>45838</v>
      </c>
      <c r="B2345" s="105" t="s">
        <v>7806</v>
      </c>
      <c r="C2345" s="105" t="s">
        <v>7588</v>
      </c>
      <c r="D2345" s="105" t="s">
        <v>1346</v>
      </c>
      <c r="E2345" s="106">
        <v>-250548</v>
      </c>
      <c r="F2345" s="107" t="s">
        <v>156</v>
      </c>
      <c r="G2345" s="106">
        <v>-20044</v>
      </c>
      <c r="H2345" s="106">
        <v>-270592</v>
      </c>
      <c r="I2345" s="105" t="s">
        <v>3434</v>
      </c>
      <c r="J2345" s="105" t="s">
        <v>3435</v>
      </c>
      <c r="K2345" s="105" t="s">
        <v>3436</v>
      </c>
      <c r="L2345" s="103" t="s">
        <v>796</v>
      </c>
    </row>
    <row r="2346" spans="1:12" x14ac:dyDescent="0.2">
      <c r="A2346" s="104">
        <v>45838</v>
      </c>
      <c r="B2346" s="105" t="s">
        <v>562</v>
      </c>
      <c r="C2346" s="105" t="s">
        <v>7588</v>
      </c>
      <c r="D2346" s="105" t="s">
        <v>1346</v>
      </c>
      <c r="E2346" s="106">
        <v>-62637</v>
      </c>
      <c r="F2346" s="107" t="s">
        <v>156</v>
      </c>
      <c r="G2346" s="106">
        <v>-5011</v>
      </c>
      <c r="H2346" s="106">
        <v>-67648</v>
      </c>
      <c r="I2346" s="105" t="s">
        <v>3434</v>
      </c>
      <c r="J2346" s="105" t="s">
        <v>3435</v>
      </c>
      <c r="K2346" s="105" t="s">
        <v>3436</v>
      </c>
      <c r="L2346" s="103" t="s">
        <v>796</v>
      </c>
    </row>
    <row r="2347" spans="1:12" x14ac:dyDescent="0.2">
      <c r="A2347" s="104">
        <v>45838</v>
      </c>
      <c r="B2347" s="105" t="s">
        <v>7807</v>
      </c>
      <c r="C2347" s="105" t="s">
        <v>7588</v>
      </c>
      <c r="D2347" s="105" t="s">
        <v>1346</v>
      </c>
      <c r="E2347" s="106">
        <v>-187911</v>
      </c>
      <c r="F2347" s="107" t="s">
        <v>156</v>
      </c>
      <c r="G2347" s="106">
        <v>-15033</v>
      </c>
      <c r="H2347" s="106">
        <v>-202944</v>
      </c>
      <c r="I2347" s="105" t="s">
        <v>3434</v>
      </c>
      <c r="J2347" s="105" t="s">
        <v>3435</v>
      </c>
      <c r="K2347" s="105" t="s">
        <v>3436</v>
      </c>
      <c r="L2347" s="103" t="s">
        <v>796</v>
      </c>
    </row>
    <row r="2348" spans="1:12" x14ac:dyDescent="0.2">
      <c r="A2348" s="104">
        <v>45838</v>
      </c>
      <c r="B2348" s="105" t="s">
        <v>7808</v>
      </c>
      <c r="C2348" s="105" t="s">
        <v>7588</v>
      </c>
      <c r="D2348" s="105" t="s">
        <v>1346</v>
      </c>
      <c r="E2348" s="106">
        <v>-62637</v>
      </c>
      <c r="F2348" s="107" t="s">
        <v>156</v>
      </c>
      <c r="G2348" s="106">
        <v>-5011</v>
      </c>
      <c r="H2348" s="106">
        <v>-67648</v>
      </c>
      <c r="I2348" s="105" t="s">
        <v>3434</v>
      </c>
      <c r="J2348" s="105" t="s">
        <v>3435</v>
      </c>
      <c r="K2348" s="105" t="s">
        <v>3436</v>
      </c>
      <c r="L2348" s="103" t="s">
        <v>796</v>
      </c>
    </row>
    <row r="2349" spans="1:12" x14ac:dyDescent="0.2">
      <c r="A2349" s="104">
        <v>45838</v>
      </c>
      <c r="B2349" s="105" t="s">
        <v>7809</v>
      </c>
      <c r="C2349" s="105" t="s">
        <v>7588</v>
      </c>
      <c r="D2349" s="105" t="s">
        <v>1346</v>
      </c>
      <c r="E2349" s="106">
        <v>-313185</v>
      </c>
      <c r="F2349" s="107" t="s">
        <v>156</v>
      </c>
      <c r="G2349" s="106">
        <v>-25055</v>
      </c>
      <c r="H2349" s="106">
        <v>-338240</v>
      </c>
      <c r="I2349" s="105" t="s">
        <v>3434</v>
      </c>
      <c r="J2349" s="105" t="s">
        <v>3435</v>
      </c>
      <c r="K2349" s="105" t="s">
        <v>3436</v>
      </c>
      <c r="L2349" s="103" t="s">
        <v>796</v>
      </c>
    </row>
    <row r="2350" spans="1:12" x14ac:dyDescent="0.2">
      <c r="A2350" s="104">
        <v>45838</v>
      </c>
      <c r="B2350" s="105" t="s">
        <v>7810</v>
      </c>
      <c r="C2350" s="105" t="s">
        <v>7588</v>
      </c>
      <c r="D2350" s="105" t="s">
        <v>1346</v>
      </c>
      <c r="E2350" s="106">
        <v>-187911</v>
      </c>
      <c r="F2350" s="107" t="s">
        <v>156</v>
      </c>
      <c r="G2350" s="106">
        <v>-15033</v>
      </c>
      <c r="H2350" s="106">
        <v>-202944</v>
      </c>
      <c r="I2350" s="105" t="s">
        <v>3434</v>
      </c>
      <c r="J2350" s="105" t="s">
        <v>3435</v>
      </c>
      <c r="K2350" s="105" t="s">
        <v>3436</v>
      </c>
      <c r="L2350" s="103" t="s">
        <v>796</v>
      </c>
    </row>
    <row r="2351" spans="1:12" x14ac:dyDescent="0.2">
      <c r="A2351" s="104">
        <v>45838</v>
      </c>
      <c r="B2351" s="105" t="s">
        <v>7811</v>
      </c>
      <c r="C2351" s="105" t="s">
        <v>7588</v>
      </c>
      <c r="D2351" s="105" t="s">
        <v>1346</v>
      </c>
      <c r="E2351" s="106">
        <v>-125274</v>
      </c>
      <c r="F2351" s="107" t="s">
        <v>156</v>
      </c>
      <c r="G2351" s="106">
        <v>-10022</v>
      </c>
      <c r="H2351" s="106">
        <v>-135296</v>
      </c>
      <c r="I2351" s="105" t="s">
        <v>3434</v>
      </c>
      <c r="J2351" s="105" t="s">
        <v>3435</v>
      </c>
      <c r="K2351" s="105" t="s">
        <v>3436</v>
      </c>
      <c r="L2351" s="103" t="s">
        <v>796</v>
      </c>
    </row>
    <row r="2352" spans="1:12" x14ac:dyDescent="0.2">
      <c r="A2352" s="104">
        <v>45838</v>
      </c>
      <c r="B2352" s="105" t="s">
        <v>7812</v>
      </c>
      <c r="C2352" s="105" t="s">
        <v>7588</v>
      </c>
      <c r="D2352" s="105" t="s">
        <v>1346</v>
      </c>
      <c r="E2352" s="106">
        <v>-125274</v>
      </c>
      <c r="F2352" s="107" t="s">
        <v>156</v>
      </c>
      <c r="G2352" s="106">
        <v>-10022</v>
      </c>
      <c r="H2352" s="106">
        <v>-135296</v>
      </c>
      <c r="I2352" s="105" t="s">
        <v>3434</v>
      </c>
      <c r="J2352" s="105" t="s">
        <v>3435</v>
      </c>
      <c r="K2352" s="105" t="s">
        <v>3436</v>
      </c>
      <c r="L2352" s="103" t="s">
        <v>796</v>
      </c>
    </row>
    <row r="2353" spans="1:12" x14ac:dyDescent="0.2">
      <c r="A2353" s="104">
        <v>45838</v>
      </c>
      <c r="B2353" s="105" t="s">
        <v>7813</v>
      </c>
      <c r="C2353" s="105" t="s">
        <v>7588</v>
      </c>
      <c r="D2353" s="105" t="s">
        <v>1346</v>
      </c>
      <c r="E2353" s="106">
        <v>-62637</v>
      </c>
      <c r="F2353" s="107" t="s">
        <v>156</v>
      </c>
      <c r="G2353" s="106">
        <v>-5011</v>
      </c>
      <c r="H2353" s="106">
        <v>-67648</v>
      </c>
      <c r="I2353" s="105" t="s">
        <v>3434</v>
      </c>
      <c r="J2353" s="105" t="s">
        <v>3435</v>
      </c>
      <c r="K2353" s="105" t="s">
        <v>3436</v>
      </c>
      <c r="L2353" s="103" t="s">
        <v>796</v>
      </c>
    </row>
    <row r="2354" spans="1:12" x14ac:dyDescent="0.2">
      <c r="A2354" s="104">
        <v>45838</v>
      </c>
      <c r="B2354" s="105" t="s">
        <v>7814</v>
      </c>
      <c r="C2354" s="105" t="s">
        <v>7588</v>
      </c>
      <c r="D2354" s="105" t="s">
        <v>1346</v>
      </c>
      <c r="E2354" s="106">
        <v>-125274</v>
      </c>
      <c r="F2354" s="107" t="s">
        <v>156</v>
      </c>
      <c r="G2354" s="106">
        <v>-10022</v>
      </c>
      <c r="H2354" s="106">
        <v>-135296</v>
      </c>
      <c r="I2354" s="105" t="s">
        <v>3434</v>
      </c>
      <c r="J2354" s="105" t="s">
        <v>3435</v>
      </c>
      <c r="K2354" s="105" t="s">
        <v>3436</v>
      </c>
      <c r="L2354" s="103" t="s">
        <v>796</v>
      </c>
    </row>
    <row r="2355" spans="1:12" x14ac:dyDescent="0.2">
      <c r="A2355" s="104">
        <v>45838</v>
      </c>
      <c r="B2355" s="105" t="s">
        <v>7815</v>
      </c>
      <c r="C2355" s="105" t="s">
        <v>7588</v>
      </c>
      <c r="D2355" s="105" t="s">
        <v>1346</v>
      </c>
      <c r="E2355" s="106">
        <v>-194502</v>
      </c>
      <c r="F2355" s="107" t="s">
        <v>156</v>
      </c>
      <c r="G2355" s="106">
        <v>-15560</v>
      </c>
      <c r="H2355" s="106">
        <v>-210062</v>
      </c>
      <c r="I2355" s="105" t="s">
        <v>3434</v>
      </c>
      <c r="J2355" s="105" t="s">
        <v>3435</v>
      </c>
      <c r="K2355" s="105" t="s">
        <v>3436</v>
      </c>
      <c r="L2355" s="103" t="s">
        <v>796</v>
      </c>
    </row>
    <row r="2356" spans="1:12" x14ac:dyDescent="0.2">
      <c r="A2356" s="104">
        <v>45838</v>
      </c>
      <c r="B2356" s="105" t="s">
        <v>7816</v>
      </c>
      <c r="C2356" s="105" t="s">
        <v>7588</v>
      </c>
      <c r="D2356" s="105" t="s">
        <v>1346</v>
      </c>
      <c r="E2356" s="106">
        <v>-62637</v>
      </c>
      <c r="F2356" s="107" t="s">
        <v>156</v>
      </c>
      <c r="G2356" s="106">
        <v>-5011</v>
      </c>
      <c r="H2356" s="106">
        <v>-67648</v>
      </c>
      <c r="I2356" s="105" t="s">
        <v>3434</v>
      </c>
      <c r="J2356" s="105" t="s">
        <v>3435</v>
      </c>
      <c r="K2356" s="105" t="s">
        <v>3436</v>
      </c>
      <c r="L2356" s="103" t="s">
        <v>796</v>
      </c>
    </row>
    <row r="2357" spans="1:12" x14ac:dyDescent="0.2">
      <c r="A2357" s="104">
        <v>45838</v>
      </c>
      <c r="B2357" s="105" t="s">
        <v>7817</v>
      </c>
      <c r="C2357" s="105" t="s">
        <v>7588</v>
      </c>
      <c r="D2357" s="105" t="s">
        <v>1346</v>
      </c>
      <c r="E2357" s="106">
        <v>-125274</v>
      </c>
      <c r="F2357" s="107" t="s">
        <v>156</v>
      </c>
      <c r="G2357" s="106">
        <v>-10022</v>
      </c>
      <c r="H2357" s="106">
        <v>-135296</v>
      </c>
      <c r="I2357" s="105" t="s">
        <v>3434</v>
      </c>
      <c r="J2357" s="105" t="s">
        <v>3435</v>
      </c>
      <c r="K2357" s="105" t="s">
        <v>3436</v>
      </c>
      <c r="L2357" s="103" t="s">
        <v>796</v>
      </c>
    </row>
    <row r="2358" spans="1:12" x14ac:dyDescent="0.2">
      <c r="A2358" s="104">
        <v>45838</v>
      </c>
      <c r="B2358" s="105" t="s">
        <v>7818</v>
      </c>
      <c r="C2358" s="105" t="s">
        <v>7588</v>
      </c>
      <c r="D2358" s="105" t="s">
        <v>1346</v>
      </c>
      <c r="E2358" s="106">
        <v>-250548</v>
      </c>
      <c r="F2358" s="107" t="s">
        <v>156</v>
      </c>
      <c r="G2358" s="106">
        <v>-20044</v>
      </c>
      <c r="H2358" s="106">
        <v>-270592</v>
      </c>
      <c r="I2358" s="105" t="s">
        <v>3434</v>
      </c>
      <c r="J2358" s="105" t="s">
        <v>3435</v>
      </c>
      <c r="K2358" s="105" t="s">
        <v>3436</v>
      </c>
      <c r="L2358" s="103" t="s">
        <v>796</v>
      </c>
    </row>
    <row r="2359" spans="1:12" x14ac:dyDescent="0.2">
      <c r="A2359" s="104">
        <v>45838</v>
      </c>
      <c r="B2359" s="105" t="s">
        <v>7819</v>
      </c>
      <c r="C2359" s="105" t="s">
        <v>7588</v>
      </c>
      <c r="D2359" s="105" t="s">
        <v>1346</v>
      </c>
      <c r="E2359" s="106">
        <v>-210987</v>
      </c>
      <c r="F2359" s="107" t="s">
        <v>156</v>
      </c>
      <c r="G2359" s="106">
        <v>-16879</v>
      </c>
      <c r="H2359" s="106">
        <v>-227866</v>
      </c>
      <c r="I2359" s="105" t="s">
        <v>3434</v>
      </c>
      <c r="J2359" s="105" t="s">
        <v>3435</v>
      </c>
      <c r="K2359" s="105" t="s">
        <v>3436</v>
      </c>
      <c r="L2359" s="103" t="s">
        <v>796</v>
      </c>
    </row>
    <row r="2360" spans="1:12" x14ac:dyDescent="0.2">
      <c r="A2360" s="104">
        <v>45838</v>
      </c>
      <c r="B2360" s="105" t="s">
        <v>7820</v>
      </c>
      <c r="C2360" s="105" t="s">
        <v>7588</v>
      </c>
      <c r="D2360" s="105" t="s">
        <v>1346</v>
      </c>
      <c r="E2360" s="106">
        <v>-62637</v>
      </c>
      <c r="F2360" s="107" t="s">
        <v>156</v>
      </c>
      <c r="G2360" s="106">
        <v>-5011</v>
      </c>
      <c r="H2360" s="106">
        <v>-67648</v>
      </c>
      <c r="I2360" s="105" t="s">
        <v>3434</v>
      </c>
      <c r="J2360" s="105" t="s">
        <v>3435</v>
      </c>
      <c r="K2360" s="105" t="s">
        <v>3436</v>
      </c>
      <c r="L2360" s="103" t="s">
        <v>796</v>
      </c>
    </row>
    <row r="2361" spans="1:12" x14ac:dyDescent="0.2">
      <c r="A2361" s="104">
        <v>45838</v>
      </c>
      <c r="B2361" s="105" t="s">
        <v>7821</v>
      </c>
      <c r="C2361" s="105" t="s">
        <v>7588</v>
      </c>
      <c r="D2361" s="105" t="s">
        <v>1346</v>
      </c>
      <c r="E2361" s="106">
        <v>-85713</v>
      </c>
      <c r="F2361" s="107" t="s">
        <v>156</v>
      </c>
      <c r="G2361" s="106">
        <v>-6857</v>
      </c>
      <c r="H2361" s="106">
        <v>-92570</v>
      </c>
      <c r="I2361" s="105" t="s">
        <v>3434</v>
      </c>
      <c r="J2361" s="105" t="s">
        <v>3435</v>
      </c>
      <c r="K2361" s="105" t="s">
        <v>3436</v>
      </c>
      <c r="L2361" s="103" t="s">
        <v>796</v>
      </c>
    </row>
    <row r="2362" spans="1:12" x14ac:dyDescent="0.2">
      <c r="A2362" s="104">
        <v>45838</v>
      </c>
      <c r="B2362" s="105" t="s">
        <v>7822</v>
      </c>
      <c r="C2362" s="105" t="s">
        <v>7588</v>
      </c>
      <c r="D2362" s="105" t="s">
        <v>1346</v>
      </c>
      <c r="E2362" s="106">
        <v>-62637</v>
      </c>
      <c r="F2362" s="107" t="s">
        <v>156</v>
      </c>
      <c r="G2362" s="106">
        <v>-5011</v>
      </c>
      <c r="H2362" s="106">
        <v>-67648</v>
      </c>
      <c r="I2362" s="105" t="s">
        <v>3434</v>
      </c>
      <c r="J2362" s="105" t="s">
        <v>3435</v>
      </c>
      <c r="K2362" s="105" t="s">
        <v>3436</v>
      </c>
      <c r="L2362" s="103" t="s">
        <v>796</v>
      </c>
    </row>
    <row r="2363" spans="1:12" x14ac:dyDescent="0.2">
      <c r="A2363" s="104">
        <v>45838</v>
      </c>
      <c r="B2363" s="105" t="s">
        <v>7823</v>
      </c>
      <c r="C2363" s="105" t="s">
        <v>7588</v>
      </c>
      <c r="D2363" s="105" t="s">
        <v>1346</v>
      </c>
      <c r="E2363" s="106">
        <v>-187911</v>
      </c>
      <c r="F2363" s="107" t="s">
        <v>156</v>
      </c>
      <c r="G2363" s="106">
        <v>-15033</v>
      </c>
      <c r="H2363" s="106">
        <v>-202944</v>
      </c>
      <c r="I2363" s="105" t="s">
        <v>3434</v>
      </c>
      <c r="J2363" s="105" t="s">
        <v>3435</v>
      </c>
      <c r="K2363" s="105" t="s">
        <v>3436</v>
      </c>
      <c r="L2363" s="103" t="s">
        <v>796</v>
      </c>
    </row>
    <row r="2364" spans="1:12" x14ac:dyDescent="0.2">
      <c r="A2364" s="104">
        <v>45838</v>
      </c>
      <c r="B2364" s="105" t="s">
        <v>605</v>
      </c>
      <c r="C2364" s="105" t="s">
        <v>7587</v>
      </c>
      <c r="D2364" s="105" t="s">
        <v>7824</v>
      </c>
      <c r="E2364" s="106">
        <v>-313185</v>
      </c>
      <c r="F2364" s="107" t="s">
        <v>156</v>
      </c>
      <c r="G2364" s="106">
        <v>-25055</v>
      </c>
      <c r="H2364" s="106">
        <v>-338240</v>
      </c>
      <c r="I2364" s="105" t="s">
        <v>3423</v>
      </c>
      <c r="J2364" s="105" t="s">
        <v>3424</v>
      </c>
      <c r="K2364" s="105" t="s">
        <v>3425</v>
      </c>
      <c r="L2364" s="103" t="s">
        <v>796</v>
      </c>
    </row>
    <row r="2365" spans="1:12" x14ac:dyDescent="0.2">
      <c r="A2365" s="104">
        <v>45838</v>
      </c>
      <c r="B2365" s="105" t="s">
        <v>7825</v>
      </c>
      <c r="C2365" s="105" t="s">
        <v>7588</v>
      </c>
      <c r="D2365" s="105" t="s">
        <v>7826</v>
      </c>
      <c r="E2365" s="106">
        <v>-187911</v>
      </c>
      <c r="F2365" s="107" t="s">
        <v>156</v>
      </c>
      <c r="G2365" s="106">
        <v>-15033</v>
      </c>
      <c r="H2365" s="106">
        <v>-202944</v>
      </c>
      <c r="I2365" s="105" t="s">
        <v>3434</v>
      </c>
      <c r="J2365" s="105" t="s">
        <v>3435</v>
      </c>
      <c r="K2365" s="105" t="s">
        <v>3436</v>
      </c>
      <c r="L2365" s="103" t="s">
        <v>796</v>
      </c>
    </row>
    <row r="2366" spans="1:12" x14ac:dyDescent="0.2">
      <c r="A2366" s="104">
        <v>45838</v>
      </c>
      <c r="B2366" s="105" t="s">
        <v>7827</v>
      </c>
      <c r="C2366" s="105" t="s">
        <v>7588</v>
      </c>
      <c r="D2366" s="105" t="s">
        <v>7828</v>
      </c>
      <c r="E2366" s="106">
        <v>-125274</v>
      </c>
      <c r="F2366" s="107" t="s">
        <v>156</v>
      </c>
      <c r="G2366" s="106">
        <v>-10022</v>
      </c>
      <c r="H2366" s="106">
        <v>-135296</v>
      </c>
      <c r="I2366" s="105" t="s">
        <v>3434</v>
      </c>
      <c r="J2366" s="105" t="s">
        <v>3435</v>
      </c>
      <c r="K2366" s="105" t="s">
        <v>3436</v>
      </c>
      <c r="L2366" s="103" t="s">
        <v>796</v>
      </c>
    </row>
    <row r="2367" spans="1:12" x14ac:dyDescent="0.2">
      <c r="A2367" s="104">
        <v>45838</v>
      </c>
      <c r="B2367" s="105" t="s">
        <v>7829</v>
      </c>
      <c r="C2367" s="105" t="s">
        <v>7588</v>
      </c>
      <c r="D2367" s="105" t="s">
        <v>1346</v>
      </c>
      <c r="E2367" s="106">
        <v>-125274</v>
      </c>
      <c r="F2367" s="107" t="s">
        <v>156</v>
      </c>
      <c r="G2367" s="106">
        <v>-10022</v>
      </c>
      <c r="H2367" s="106">
        <v>-135296</v>
      </c>
      <c r="I2367" s="105" t="s">
        <v>3434</v>
      </c>
      <c r="J2367" s="105" t="s">
        <v>3435</v>
      </c>
      <c r="K2367" s="105" t="s">
        <v>3436</v>
      </c>
      <c r="L2367" s="103" t="s">
        <v>796</v>
      </c>
    </row>
    <row r="2368" spans="1:12" x14ac:dyDescent="0.2">
      <c r="A2368" s="104">
        <v>45838</v>
      </c>
      <c r="B2368" s="105" t="s">
        <v>7830</v>
      </c>
      <c r="C2368" s="105" t="s">
        <v>7588</v>
      </c>
      <c r="D2368" s="105" t="s">
        <v>1346</v>
      </c>
      <c r="E2368" s="106">
        <v>-62637</v>
      </c>
      <c r="F2368" s="107" t="s">
        <v>156</v>
      </c>
      <c r="G2368" s="106">
        <v>-5011</v>
      </c>
      <c r="H2368" s="106">
        <v>-67648</v>
      </c>
      <c r="I2368" s="105" t="s">
        <v>3434</v>
      </c>
      <c r="J2368" s="105" t="s">
        <v>3435</v>
      </c>
      <c r="K2368" s="105" t="s">
        <v>3436</v>
      </c>
      <c r="L2368" s="103" t="s">
        <v>796</v>
      </c>
    </row>
    <row r="2369" spans="1:12" x14ac:dyDescent="0.2">
      <c r="A2369" s="104">
        <v>45838</v>
      </c>
      <c r="B2369" s="105" t="s">
        <v>7831</v>
      </c>
      <c r="C2369" s="105" t="s">
        <v>7588</v>
      </c>
      <c r="D2369" s="105" t="s">
        <v>1346</v>
      </c>
      <c r="E2369" s="106">
        <v>-131865</v>
      </c>
      <c r="F2369" s="107" t="s">
        <v>156</v>
      </c>
      <c r="G2369" s="106">
        <v>-10549</v>
      </c>
      <c r="H2369" s="106">
        <v>-142414</v>
      </c>
      <c r="I2369" s="105" t="s">
        <v>3434</v>
      </c>
      <c r="J2369" s="105" t="s">
        <v>3435</v>
      </c>
      <c r="K2369" s="105" t="s">
        <v>3436</v>
      </c>
      <c r="L2369" s="103" t="s">
        <v>796</v>
      </c>
    </row>
    <row r="2370" spans="1:12" x14ac:dyDescent="0.2">
      <c r="A2370" s="104">
        <v>45839</v>
      </c>
      <c r="B2370" s="105" t="s">
        <v>7832</v>
      </c>
      <c r="C2370" s="105" t="s">
        <v>775</v>
      </c>
      <c r="D2370" s="105" t="s">
        <v>7833</v>
      </c>
      <c r="E2370" s="106">
        <v>303291</v>
      </c>
      <c r="F2370" s="107" t="s">
        <v>156</v>
      </c>
      <c r="G2370" s="106">
        <v>24263</v>
      </c>
      <c r="H2370" s="106">
        <v>327554</v>
      </c>
      <c r="I2370" s="105" t="s">
        <v>3434</v>
      </c>
      <c r="J2370" s="105" t="s">
        <v>3435</v>
      </c>
      <c r="K2370" s="105" t="s">
        <v>3436</v>
      </c>
      <c r="L2370" s="103" t="s">
        <v>799</v>
      </c>
    </row>
    <row r="2371" spans="1:12" x14ac:dyDescent="0.2">
      <c r="A2371" s="104">
        <v>45839</v>
      </c>
      <c r="B2371" s="105" t="s">
        <v>7834</v>
      </c>
      <c r="C2371" s="105" t="s">
        <v>775</v>
      </c>
      <c r="D2371" s="105" t="s">
        <v>7835</v>
      </c>
      <c r="E2371" s="106">
        <v>501096</v>
      </c>
      <c r="F2371" s="107" t="s">
        <v>156</v>
      </c>
      <c r="G2371" s="106">
        <v>40088</v>
      </c>
      <c r="H2371" s="106">
        <v>541184</v>
      </c>
      <c r="I2371" s="105" t="s">
        <v>3434</v>
      </c>
      <c r="J2371" s="105" t="s">
        <v>3435</v>
      </c>
      <c r="K2371" s="105" t="s">
        <v>3436</v>
      </c>
      <c r="L2371" s="103" t="s">
        <v>799</v>
      </c>
    </row>
    <row r="2372" spans="1:12" x14ac:dyDescent="0.2">
      <c r="A2372" s="104">
        <v>45839</v>
      </c>
      <c r="B2372" s="105" t="s">
        <v>7836</v>
      </c>
      <c r="C2372" s="105" t="s">
        <v>775</v>
      </c>
      <c r="D2372" s="105" t="s">
        <v>7837</v>
      </c>
      <c r="E2372" s="106">
        <v>184608</v>
      </c>
      <c r="F2372" s="107" t="s">
        <v>156</v>
      </c>
      <c r="G2372" s="106">
        <v>14769</v>
      </c>
      <c r="H2372" s="106">
        <v>199377</v>
      </c>
      <c r="I2372" s="105" t="s">
        <v>3434</v>
      </c>
      <c r="J2372" s="105" t="s">
        <v>3435</v>
      </c>
      <c r="K2372" s="105" t="s">
        <v>3436</v>
      </c>
      <c r="L2372" s="103" t="s">
        <v>799</v>
      </c>
    </row>
    <row r="2373" spans="1:12" x14ac:dyDescent="0.2">
      <c r="A2373" s="104">
        <v>45839</v>
      </c>
      <c r="B2373" s="105" t="s">
        <v>7838</v>
      </c>
      <c r="C2373" s="105" t="s">
        <v>775</v>
      </c>
      <c r="D2373" s="105" t="s">
        <v>7839</v>
      </c>
      <c r="E2373" s="106">
        <v>303291</v>
      </c>
      <c r="F2373" s="107" t="s">
        <v>156</v>
      </c>
      <c r="G2373" s="106">
        <v>24263</v>
      </c>
      <c r="H2373" s="106">
        <v>327554</v>
      </c>
      <c r="I2373" s="105" t="s">
        <v>3434</v>
      </c>
      <c r="J2373" s="105" t="s">
        <v>3435</v>
      </c>
      <c r="K2373" s="105" t="s">
        <v>3436</v>
      </c>
      <c r="L2373" s="103" t="s">
        <v>799</v>
      </c>
    </row>
    <row r="2374" spans="1:12" x14ac:dyDescent="0.2">
      <c r="A2374" s="104">
        <v>45839</v>
      </c>
      <c r="B2374" s="105" t="s">
        <v>7840</v>
      </c>
      <c r="C2374" s="105" t="s">
        <v>775</v>
      </c>
      <c r="D2374" s="105" t="s">
        <v>7841</v>
      </c>
      <c r="E2374" s="106">
        <v>230760</v>
      </c>
      <c r="F2374" s="107" t="s">
        <v>156</v>
      </c>
      <c r="G2374" s="106">
        <v>18461</v>
      </c>
      <c r="H2374" s="106">
        <v>249221</v>
      </c>
      <c r="I2374" s="105" t="s">
        <v>3434</v>
      </c>
      <c r="J2374" s="105" t="s">
        <v>3435</v>
      </c>
      <c r="K2374" s="105" t="s">
        <v>3436</v>
      </c>
      <c r="L2374" s="103" t="s">
        <v>799</v>
      </c>
    </row>
    <row r="2375" spans="1:12" x14ac:dyDescent="0.2">
      <c r="A2375" s="104">
        <v>45839</v>
      </c>
      <c r="B2375" s="105" t="s">
        <v>7842</v>
      </c>
      <c r="C2375" s="105" t="s">
        <v>775</v>
      </c>
      <c r="D2375" s="105" t="s">
        <v>7843</v>
      </c>
      <c r="E2375" s="106">
        <v>857130</v>
      </c>
      <c r="F2375" s="107" t="s">
        <v>156</v>
      </c>
      <c r="G2375" s="106">
        <v>68570</v>
      </c>
      <c r="H2375" s="106">
        <v>925700</v>
      </c>
      <c r="I2375" s="105" t="s">
        <v>3434</v>
      </c>
      <c r="J2375" s="105" t="s">
        <v>3435</v>
      </c>
      <c r="K2375" s="105" t="s">
        <v>3436</v>
      </c>
      <c r="L2375" s="103" t="s">
        <v>799</v>
      </c>
    </row>
    <row r="2376" spans="1:12" x14ac:dyDescent="0.2">
      <c r="A2376" s="104">
        <v>45839</v>
      </c>
      <c r="B2376" s="105" t="s">
        <v>7844</v>
      </c>
      <c r="C2376" s="105" t="s">
        <v>775</v>
      </c>
      <c r="D2376" s="105" t="s">
        <v>7845</v>
      </c>
      <c r="E2376" s="106">
        <v>230760</v>
      </c>
      <c r="F2376" s="107" t="s">
        <v>156</v>
      </c>
      <c r="G2376" s="106">
        <v>18461</v>
      </c>
      <c r="H2376" s="106">
        <v>249221</v>
      </c>
      <c r="I2376" s="105" t="s">
        <v>3434</v>
      </c>
      <c r="J2376" s="105" t="s">
        <v>3435</v>
      </c>
      <c r="K2376" s="105" t="s">
        <v>3436</v>
      </c>
      <c r="L2376" s="103" t="s">
        <v>799</v>
      </c>
    </row>
    <row r="2377" spans="1:12" x14ac:dyDescent="0.2">
      <c r="A2377" s="104">
        <v>45839</v>
      </c>
      <c r="B2377" s="105" t="s">
        <v>7846</v>
      </c>
      <c r="C2377" s="105" t="s">
        <v>775</v>
      </c>
      <c r="D2377" s="105" t="s">
        <v>7847</v>
      </c>
      <c r="E2377" s="106">
        <v>421974</v>
      </c>
      <c r="F2377" s="107" t="s">
        <v>156</v>
      </c>
      <c r="G2377" s="106">
        <v>33758</v>
      </c>
      <c r="H2377" s="106">
        <v>455732</v>
      </c>
      <c r="I2377" s="105" t="s">
        <v>3434</v>
      </c>
      <c r="J2377" s="105" t="s">
        <v>3435</v>
      </c>
      <c r="K2377" s="105" t="s">
        <v>3436</v>
      </c>
      <c r="L2377" s="103" t="s">
        <v>799</v>
      </c>
    </row>
    <row r="2378" spans="1:12" x14ac:dyDescent="0.2">
      <c r="A2378" s="104">
        <v>45839</v>
      </c>
      <c r="B2378" s="105" t="s">
        <v>7848</v>
      </c>
      <c r="C2378" s="105" t="s">
        <v>775</v>
      </c>
      <c r="D2378" s="105" t="s">
        <v>7849</v>
      </c>
      <c r="E2378" s="106">
        <v>230760</v>
      </c>
      <c r="F2378" s="107" t="s">
        <v>156</v>
      </c>
      <c r="G2378" s="106">
        <v>18461</v>
      </c>
      <c r="H2378" s="106">
        <v>249221</v>
      </c>
      <c r="I2378" s="105" t="s">
        <v>3434</v>
      </c>
      <c r="J2378" s="105" t="s">
        <v>3435</v>
      </c>
      <c r="K2378" s="105" t="s">
        <v>3436</v>
      </c>
      <c r="L2378" s="103" t="s">
        <v>799</v>
      </c>
    </row>
    <row r="2379" spans="1:12" x14ac:dyDescent="0.2">
      <c r="A2379" s="104">
        <v>45839</v>
      </c>
      <c r="B2379" s="105" t="s">
        <v>7850</v>
      </c>
      <c r="C2379" s="105" t="s">
        <v>775</v>
      </c>
      <c r="D2379" s="105" t="s">
        <v>7851</v>
      </c>
      <c r="E2379" s="106">
        <v>501096</v>
      </c>
      <c r="F2379" s="107" t="s">
        <v>156</v>
      </c>
      <c r="G2379" s="106">
        <v>40088</v>
      </c>
      <c r="H2379" s="106">
        <v>541184</v>
      </c>
      <c r="I2379" s="105" t="s">
        <v>3434</v>
      </c>
      <c r="J2379" s="105" t="s">
        <v>3435</v>
      </c>
      <c r="K2379" s="105" t="s">
        <v>3436</v>
      </c>
      <c r="L2379" s="103" t="s">
        <v>799</v>
      </c>
    </row>
    <row r="2380" spans="1:12" x14ac:dyDescent="0.2">
      <c r="A2380" s="104">
        <v>45839</v>
      </c>
      <c r="B2380" s="105" t="s">
        <v>7852</v>
      </c>
      <c r="C2380" s="105" t="s">
        <v>775</v>
      </c>
      <c r="D2380" s="105" t="s">
        <v>7853</v>
      </c>
      <c r="E2380" s="106">
        <v>342852</v>
      </c>
      <c r="F2380" s="107" t="s">
        <v>156</v>
      </c>
      <c r="G2380" s="106">
        <v>27428</v>
      </c>
      <c r="H2380" s="106">
        <v>370280</v>
      </c>
      <c r="I2380" s="105" t="s">
        <v>3434</v>
      </c>
      <c r="J2380" s="105" t="s">
        <v>3435</v>
      </c>
      <c r="K2380" s="105" t="s">
        <v>3436</v>
      </c>
      <c r="L2380" s="103" t="s">
        <v>799</v>
      </c>
    </row>
    <row r="2381" spans="1:12" x14ac:dyDescent="0.2">
      <c r="A2381" s="104">
        <v>45839</v>
      </c>
      <c r="B2381" s="105" t="s">
        <v>7854</v>
      </c>
      <c r="C2381" s="105" t="s">
        <v>775</v>
      </c>
      <c r="D2381" s="105" t="s">
        <v>7855</v>
      </c>
      <c r="E2381" s="106">
        <v>501096</v>
      </c>
      <c r="F2381" s="107" t="s">
        <v>156</v>
      </c>
      <c r="G2381" s="106">
        <v>40088</v>
      </c>
      <c r="H2381" s="106">
        <v>541184</v>
      </c>
      <c r="I2381" s="105" t="s">
        <v>3434</v>
      </c>
      <c r="J2381" s="105" t="s">
        <v>3435</v>
      </c>
      <c r="K2381" s="105" t="s">
        <v>3436</v>
      </c>
      <c r="L2381" s="103" t="s">
        <v>799</v>
      </c>
    </row>
    <row r="2382" spans="1:12" x14ac:dyDescent="0.2">
      <c r="A2382" s="104">
        <v>45839</v>
      </c>
      <c r="B2382" s="105" t="s">
        <v>7856</v>
      </c>
      <c r="C2382" s="105" t="s">
        <v>775</v>
      </c>
      <c r="D2382" s="105" t="s">
        <v>7857</v>
      </c>
      <c r="E2382" s="106">
        <v>560430</v>
      </c>
      <c r="F2382" s="107" t="s">
        <v>156</v>
      </c>
      <c r="G2382" s="106">
        <v>44834</v>
      </c>
      <c r="H2382" s="106">
        <v>605264</v>
      </c>
      <c r="I2382" s="105" t="s">
        <v>3434</v>
      </c>
      <c r="J2382" s="105" t="s">
        <v>3435</v>
      </c>
      <c r="K2382" s="105" t="s">
        <v>3436</v>
      </c>
      <c r="L2382" s="103" t="s">
        <v>799</v>
      </c>
    </row>
    <row r="2383" spans="1:12" x14ac:dyDescent="0.2">
      <c r="A2383" s="104">
        <v>45839</v>
      </c>
      <c r="B2383" s="105" t="s">
        <v>7858</v>
      </c>
      <c r="C2383" s="105" t="s">
        <v>775</v>
      </c>
      <c r="D2383" s="105" t="s">
        <v>7859</v>
      </c>
      <c r="E2383" s="106">
        <v>428565</v>
      </c>
      <c r="F2383" s="107" t="s">
        <v>156</v>
      </c>
      <c r="G2383" s="106">
        <v>34285</v>
      </c>
      <c r="H2383" s="106">
        <v>462850</v>
      </c>
      <c r="I2383" s="105" t="s">
        <v>3434</v>
      </c>
      <c r="J2383" s="105" t="s">
        <v>3435</v>
      </c>
      <c r="K2383" s="105" t="s">
        <v>3436</v>
      </c>
      <c r="L2383" s="103" t="s">
        <v>799</v>
      </c>
    </row>
    <row r="2384" spans="1:12" x14ac:dyDescent="0.2">
      <c r="A2384" s="104">
        <v>45839</v>
      </c>
      <c r="B2384" s="105" t="s">
        <v>7860</v>
      </c>
      <c r="C2384" s="105" t="s">
        <v>775</v>
      </c>
      <c r="D2384" s="105" t="s">
        <v>7861</v>
      </c>
      <c r="E2384" s="106">
        <v>372519</v>
      </c>
      <c r="F2384" s="107" t="s">
        <v>156</v>
      </c>
      <c r="G2384" s="106">
        <v>29802</v>
      </c>
      <c r="H2384" s="106">
        <v>402321</v>
      </c>
      <c r="I2384" s="105" t="s">
        <v>3434</v>
      </c>
      <c r="J2384" s="105" t="s">
        <v>3435</v>
      </c>
      <c r="K2384" s="105" t="s">
        <v>3436</v>
      </c>
      <c r="L2384" s="103" t="s">
        <v>799</v>
      </c>
    </row>
    <row r="2385" spans="1:12" x14ac:dyDescent="0.2">
      <c r="A2385" s="104">
        <v>45839</v>
      </c>
      <c r="B2385" s="105" t="s">
        <v>7862</v>
      </c>
      <c r="C2385" s="105" t="s">
        <v>775</v>
      </c>
      <c r="D2385" s="105" t="s">
        <v>7863</v>
      </c>
      <c r="E2385" s="106">
        <v>616476</v>
      </c>
      <c r="F2385" s="107" t="s">
        <v>156</v>
      </c>
      <c r="G2385" s="106">
        <v>49318</v>
      </c>
      <c r="H2385" s="106">
        <v>665794</v>
      </c>
      <c r="I2385" s="105" t="s">
        <v>3434</v>
      </c>
      <c r="J2385" s="105" t="s">
        <v>3435</v>
      </c>
      <c r="K2385" s="105" t="s">
        <v>3436</v>
      </c>
      <c r="L2385" s="103" t="s">
        <v>799</v>
      </c>
    </row>
    <row r="2386" spans="1:12" x14ac:dyDescent="0.2">
      <c r="A2386" s="104">
        <v>45839</v>
      </c>
      <c r="B2386" s="105" t="s">
        <v>7864</v>
      </c>
      <c r="C2386" s="105" t="s">
        <v>775</v>
      </c>
      <c r="D2386" s="105" t="s">
        <v>7865</v>
      </c>
      <c r="E2386" s="106">
        <v>276912</v>
      </c>
      <c r="F2386" s="107" t="s">
        <v>156</v>
      </c>
      <c r="G2386" s="106">
        <v>22153</v>
      </c>
      <c r="H2386" s="106">
        <v>299065</v>
      </c>
      <c r="I2386" s="105" t="s">
        <v>3434</v>
      </c>
      <c r="J2386" s="105" t="s">
        <v>3435</v>
      </c>
      <c r="K2386" s="105" t="s">
        <v>3436</v>
      </c>
      <c r="L2386" s="103" t="s">
        <v>799</v>
      </c>
    </row>
    <row r="2387" spans="1:12" x14ac:dyDescent="0.2">
      <c r="A2387" s="104">
        <v>45839</v>
      </c>
      <c r="B2387" s="105" t="s">
        <v>7866</v>
      </c>
      <c r="C2387" s="105" t="s">
        <v>775</v>
      </c>
      <c r="D2387" s="105" t="s">
        <v>7867</v>
      </c>
      <c r="E2387" s="106">
        <v>382413</v>
      </c>
      <c r="F2387" s="107" t="s">
        <v>156</v>
      </c>
      <c r="G2387" s="106">
        <v>30593</v>
      </c>
      <c r="H2387" s="106">
        <v>413006</v>
      </c>
      <c r="I2387" s="105" t="s">
        <v>3434</v>
      </c>
      <c r="J2387" s="105" t="s">
        <v>3435</v>
      </c>
      <c r="K2387" s="105" t="s">
        <v>3436</v>
      </c>
      <c r="L2387" s="103" t="s">
        <v>799</v>
      </c>
    </row>
    <row r="2388" spans="1:12" x14ac:dyDescent="0.2">
      <c r="A2388" s="104">
        <v>45839</v>
      </c>
      <c r="B2388" s="105" t="s">
        <v>7868</v>
      </c>
      <c r="C2388" s="105" t="s">
        <v>775</v>
      </c>
      <c r="D2388" s="105" t="s">
        <v>7869</v>
      </c>
      <c r="E2388" s="106">
        <v>428565</v>
      </c>
      <c r="F2388" s="107" t="s">
        <v>156</v>
      </c>
      <c r="G2388" s="106">
        <v>34285</v>
      </c>
      <c r="H2388" s="106">
        <v>462850</v>
      </c>
      <c r="I2388" s="105" t="s">
        <v>3434</v>
      </c>
      <c r="J2388" s="105" t="s">
        <v>3435</v>
      </c>
      <c r="K2388" s="105" t="s">
        <v>3436</v>
      </c>
      <c r="L2388" s="103" t="s">
        <v>799</v>
      </c>
    </row>
    <row r="2389" spans="1:12" x14ac:dyDescent="0.2">
      <c r="A2389" s="104">
        <v>45839</v>
      </c>
      <c r="B2389" s="105" t="s">
        <v>7870</v>
      </c>
      <c r="C2389" s="105" t="s">
        <v>775</v>
      </c>
      <c r="D2389" s="105" t="s">
        <v>7871</v>
      </c>
      <c r="E2389" s="106">
        <v>230760</v>
      </c>
      <c r="F2389" s="107" t="s">
        <v>156</v>
      </c>
      <c r="G2389" s="106">
        <v>18461</v>
      </c>
      <c r="H2389" s="106">
        <v>249221</v>
      </c>
      <c r="I2389" s="105" t="s">
        <v>3434</v>
      </c>
      <c r="J2389" s="105" t="s">
        <v>3435</v>
      </c>
      <c r="K2389" s="105" t="s">
        <v>3436</v>
      </c>
      <c r="L2389" s="103" t="s">
        <v>799</v>
      </c>
    </row>
    <row r="2390" spans="1:12" x14ac:dyDescent="0.2">
      <c r="A2390" s="104">
        <v>45839</v>
      </c>
      <c r="B2390" s="105" t="s">
        <v>7872</v>
      </c>
      <c r="C2390" s="105" t="s">
        <v>775</v>
      </c>
      <c r="D2390" s="105" t="s">
        <v>7873</v>
      </c>
      <c r="E2390" s="106">
        <v>428565</v>
      </c>
      <c r="F2390" s="107" t="s">
        <v>156</v>
      </c>
      <c r="G2390" s="106">
        <v>34285</v>
      </c>
      <c r="H2390" s="106">
        <v>462850</v>
      </c>
      <c r="I2390" s="105" t="s">
        <v>3434</v>
      </c>
      <c r="J2390" s="105" t="s">
        <v>3435</v>
      </c>
      <c r="K2390" s="105" t="s">
        <v>3436</v>
      </c>
      <c r="L2390" s="103" t="s">
        <v>799</v>
      </c>
    </row>
    <row r="2391" spans="1:12" x14ac:dyDescent="0.2">
      <c r="A2391" s="104">
        <v>45839</v>
      </c>
      <c r="B2391" s="105" t="s">
        <v>7874</v>
      </c>
      <c r="C2391" s="105" t="s">
        <v>775</v>
      </c>
      <c r="D2391" s="105" t="s">
        <v>7875</v>
      </c>
      <c r="E2391" s="106">
        <v>491202</v>
      </c>
      <c r="F2391" s="107" t="s">
        <v>156</v>
      </c>
      <c r="G2391" s="106">
        <v>39296</v>
      </c>
      <c r="H2391" s="106">
        <v>530498</v>
      </c>
      <c r="I2391" s="105" t="s">
        <v>3434</v>
      </c>
      <c r="J2391" s="105" t="s">
        <v>3435</v>
      </c>
      <c r="K2391" s="105" t="s">
        <v>3436</v>
      </c>
      <c r="L2391" s="103" t="s">
        <v>799</v>
      </c>
    </row>
    <row r="2392" spans="1:12" x14ac:dyDescent="0.2">
      <c r="A2392" s="104">
        <v>45839</v>
      </c>
      <c r="B2392" s="105" t="s">
        <v>7876</v>
      </c>
      <c r="C2392" s="105" t="s">
        <v>775</v>
      </c>
      <c r="D2392" s="105" t="s">
        <v>7877</v>
      </c>
      <c r="E2392" s="106">
        <v>250548</v>
      </c>
      <c r="F2392" s="107" t="s">
        <v>156</v>
      </c>
      <c r="G2392" s="106">
        <v>20044</v>
      </c>
      <c r="H2392" s="106">
        <v>270592</v>
      </c>
      <c r="I2392" s="105" t="s">
        <v>3434</v>
      </c>
      <c r="J2392" s="105" t="s">
        <v>3435</v>
      </c>
      <c r="K2392" s="105" t="s">
        <v>3436</v>
      </c>
      <c r="L2392" s="103" t="s">
        <v>799</v>
      </c>
    </row>
    <row r="2393" spans="1:12" x14ac:dyDescent="0.2">
      <c r="A2393" s="104">
        <v>45839</v>
      </c>
      <c r="B2393" s="105" t="s">
        <v>7878</v>
      </c>
      <c r="C2393" s="105" t="s">
        <v>775</v>
      </c>
      <c r="D2393" s="105" t="s">
        <v>7879</v>
      </c>
      <c r="E2393" s="106">
        <v>224169</v>
      </c>
      <c r="F2393" s="107" t="s">
        <v>156</v>
      </c>
      <c r="G2393" s="106">
        <v>17934</v>
      </c>
      <c r="H2393" s="106">
        <v>242103</v>
      </c>
      <c r="I2393" s="105" t="s">
        <v>3434</v>
      </c>
      <c r="J2393" s="105" t="s">
        <v>3435</v>
      </c>
      <c r="K2393" s="105" t="s">
        <v>3436</v>
      </c>
      <c r="L2393" s="103" t="s">
        <v>799</v>
      </c>
    </row>
    <row r="2394" spans="1:12" x14ac:dyDescent="0.2">
      <c r="A2394" s="104">
        <v>45839</v>
      </c>
      <c r="B2394" s="105" t="s">
        <v>7880</v>
      </c>
      <c r="C2394" s="105" t="s">
        <v>775</v>
      </c>
      <c r="D2394" s="105" t="s">
        <v>7881</v>
      </c>
      <c r="E2394" s="106">
        <v>421974</v>
      </c>
      <c r="F2394" s="107" t="s">
        <v>156</v>
      </c>
      <c r="G2394" s="106">
        <v>33758</v>
      </c>
      <c r="H2394" s="106">
        <v>455732</v>
      </c>
      <c r="I2394" s="105" t="s">
        <v>3434</v>
      </c>
      <c r="J2394" s="105" t="s">
        <v>3435</v>
      </c>
      <c r="K2394" s="105" t="s">
        <v>3436</v>
      </c>
      <c r="L2394" s="103" t="s">
        <v>799</v>
      </c>
    </row>
    <row r="2395" spans="1:12" x14ac:dyDescent="0.2">
      <c r="A2395" s="104">
        <v>45839</v>
      </c>
      <c r="B2395" s="105" t="s">
        <v>7882</v>
      </c>
      <c r="C2395" s="105" t="s">
        <v>775</v>
      </c>
      <c r="D2395" s="105" t="s">
        <v>7883</v>
      </c>
      <c r="E2395" s="106">
        <v>184608</v>
      </c>
      <c r="F2395" s="107" t="s">
        <v>156</v>
      </c>
      <c r="G2395" s="106">
        <v>14769</v>
      </c>
      <c r="H2395" s="106">
        <v>199377</v>
      </c>
      <c r="I2395" s="105" t="s">
        <v>3434</v>
      </c>
      <c r="J2395" s="105" t="s">
        <v>3435</v>
      </c>
      <c r="K2395" s="105" t="s">
        <v>3436</v>
      </c>
      <c r="L2395" s="103" t="s">
        <v>799</v>
      </c>
    </row>
    <row r="2396" spans="1:12" x14ac:dyDescent="0.2">
      <c r="A2396" s="104">
        <v>45839</v>
      </c>
      <c r="B2396" s="105" t="s">
        <v>7884</v>
      </c>
      <c r="C2396" s="105" t="s">
        <v>775</v>
      </c>
      <c r="D2396" s="105" t="s">
        <v>7885</v>
      </c>
      <c r="E2396" s="106">
        <v>514278</v>
      </c>
      <c r="F2396" s="107" t="s">
        <v>156</v>
      </c>
      <c r="G2396" s="106">
        <v>41142</v>
      </c>
      <c r="H2396" s="106">
        <v>555420</v>
      </c>
      <c r="I2396" s="105" t="s">
        <v>3434</v>
      </c>
      <c r="J2396" s="105" t="s">
        <v>3435</v>
      </c>
      <c r="K2396" s="105" t="s">
        <v>3436</v>
      </c>
      <c r="L2396" s="103" t="s">
        <v>799</v>
      </c>
    </row>
    <row r="2397" spans="1:12" x14ac:dyDescent="0.2">
      <c r="A2397" s="104">
        <v>45839</v>
      </c>
      <c r="B2397" s="105" t="s">
        <v>7886</v>
      </c>
      <c r="C2397" s="105" t="s">
        <v>775</v>
      </c>
      <c r="D2397" s="105" t="s">
        <v>7887</v>
      </c>
      <c r="E2397" s="106">
        <v>606582</v>
      </c>
      <c r="F2397" s="107" t="s">
        <v>156</v>
      </c>
      <c r="G2397" s="106">
        <v>48527</v>
      </c>
      <c r="H2397" s="106">
        <v>655109</v>
      </c>
      <c r="I2397" s="105" t="s">
        <v>3434</v>
      </c>
      <c r="J2397" s="105" t="s">
        <v>3435</v>
      </c>
      <c r="K2397" s="105" t="s">
        <v>3436</v>
      </c>
      <c r="L2397" s="103" t="s">
        <v>799</v>
      </c>
    </row>
    <row r="2398" spans="1:12" x14ac:dyDescent="0.2">
      <c r="A2398" s="104">
        <v>45839</v>
      </c>
      <c r="B2398" s="105" t="s">
        <v>7888</v>
      </c>
      <c r="C2398" s="105" t="s">
        <v>775</v>
      </c>
      <c r="D2398" s="105" t="s">
        <v>7889</v>
      </c>
      <c r="E2398" s="106">
        <v>481308</v>
      </c>
      <c r="F2398" s="107" t="s">
        <v>156</v>
      </c>
      <c r="G2398" s="106">
        <v>38505</v>
      </c>
      <c r="H2398" s="106">
        <v>519813</v>
      </c>
      <c r="I2398" s="105" t="s">
        <v>3434</v>
      </c>
      <c r="J2398" s="105" t="s">
        <v>3435</v>
      </c>
      <c r="K2398" s="105" t="s">
        <v>3436</v>
      </c>
      <c r="L2398" s="103" t="s">
        <v>799</v>
      </c>
    </row>
    <row r="2399" spans="1:12" x14ac:dyDescent="0.2">
      <c r="A2399" s="104">
        <v>45839</v>
      </c>
      <c r="B2399" s="105" t="s">
        <v>7890</v>
      </c>
      <c r="C2399" s="105" t="s">
        <v>775</v>
      </c>
      <c r="D2399" s="105" t="s">
        <v>7891</v>
      </c>
      <c r="E2399" s="106">
        <v>382413</v>
      </c>
      <c r="F2399" s="107" t="s">
        <v>156</v>
      </c>
      <c r="G2399" s="106">
        <v>30593</v>
      </c>
      <c r="H2399" s="106">
        <v>413006</v>
      </c>
      <c r="I2399" s="105" t="s">
        <v>3434</v>
      </c>
      <c r="J2399" s="105" t="s">
        <v>3435</v>
      </c>
      <c r="K2399" s="105" t="s">
        <v>3436</v>
      </c>
      <c r="L2399" s="103" t="s">
        <v>799</v>
      </c>
    </row>
    <row r="2400" spans="1:12" x14ac:dyDescent="0.2">
      <c r="A2400" s="104">
        <v>45839</v>
      </c>
      <c r="B2400" s="105" t="s">
        <v>7892</v>
      </c>
      <c r="C2400" s="105" t="s">
        <v>775</v>
      </c>
      <c r="D2400" s="105" t="s">
        <v>7893</v>
      </c>
      <c r="E2400" s="106">
        <v>230760</v>
      </c>
      <c r="F2400" s="107" t="s">
        <v>156</v>
      </c>
      <c r="G2400" s="106">
        <v>18461</v>
      </c>
      <c r="H2400" s="106">
        <v>249221</v>
      </c>
      <c r="I2400" s="105" t="s">
        <v>3434</v>
      </c>
      <c r="J2400" s="105" t="s">
        <v>3435</v>
      </c>
      <c r="K2400" s="105" t="s">
        <v>3436</v>
      </c>
      <c r="L2400" s="103" t="s">
        <v>799</v>
      </c>
    </row>
    <row r="2401" spans="1:12" x14ac:dyDescent="0.2">
      <c r="A2401" s="104">
        <v>45839</v>
      </c>
      <c r="B2401" s="105" t="s">
        <v>7894</v>
      </c>
      <c r="C2401" s="105" t="s">
        <v>775</v>
      </c>
      <c r="D2401" s="105" t="s">
        <v>7895</v>
      </c>
      <c r="E2401" s="106">
        <v>428565</v>
      </c>
      <c r="F2401" s="107" t="s">
        <v>156</v>
      </c>
      <c r="G2401" s="106">
        <v>34285</v>
      </c>
      <c r="H2401" s="106">
        <v>462850</v>
      </c>
      <c r="I2401" s="105" t="s">
        <v>3434</v>
      </c>
      <c r="J2401" s="105" t="s">
        <v>3435</v>
      </c>
      <c r="K2401" s="105" t="s">
        <v>3436</v>
      </c>
      <c r="L2401" s="103" t="s">
        <v>799</v>
      </c>
    </row>
    <row r="2402" spans="1:12" x14ac:dyDescent="0.2">
      <c r="A2402" s="104">
        <v>45839</v>
      </c>
      <c r="B2402" s="105" t="s">
        <v>7896</v>
      </c>
      <c r="C2402" s="105" t="s">
        <v>775</v>
      </c>
      <c r="D2402" s="105" t="s">
        <v>7897</v>
      </c>
      <c r="E2402" s="106">
        <v>616476</v>
      </c>
      <c r="F2402" s="107" t="s">
        <v>156</v>
      </c>
      <c r="G2402" s="106">
        <v>49318</v>
      </c>
      <c r="H2402" s="106">
        <v>665794</v>
      </c>
      <c r="I2402" s="105" t="s">
        <v>3434</v>
      </c>
      <c r="J2402" s="105" t="s">
        <v>3435</v>
      </c>
      <c r="K2402" s="105" t="s">
        <v>3436</v>
      </c>
      <c r="L2402" s="103" t="s">
        <v>799</v>
      </c>
    </row>
    <row r="2403" spans="1:12" x14ac:dyDescent="0.2">
      <c r="A2403" s="104">
        <v>45839</v>
      </c>
      <c r="B2403" s="105" t="s">
        <v>7898</v>
      </c>
      <c r="C2403" s="105" t="s">
        <v>775</v>
      </c>
      <c r="D2403" s="105" t="s">
        <v>7899</v>
      </c>
      <c r="E2403" s="106">
        <v>481308</v>
      </c>
      <c r="F2403" s="107" t="s">
        <v>156</v>
      </c>
      <c r="G2403" s="106">
        <v>38505</v>
      </c>
      <c r="H2403" s="106">
        <v>519813</v>
      </c>
      <c r="I2403" s="105" t="s">
        <v>3434</v>
      </c>
      <c r="J2403" s="105" t="s">
        <v>3435</v>
      </c>
      <c r="K2403" s="105" t="s">
        <v>3436</v>
      </c>
      <c r="L2403" s="103" t="s">
        <v>799</v>
      </c>
    </row>
    <row r="2404" spans="1:12" x14ac:dyDescent="0.2">
      <c r="A2404" s="104">
        <v>45839</v>
      </c>
      <c r="B2404" s="105" t="s">
        <v>7900</v>
      </c>
      <c r="C2404" s="105" t="s">
        <v>775</v>
      </c>
      <c r="D2404" s="105" t="s">
        <v>7901</v>
      </c>
      <c r="E2404" s="106">
        <v>501096</v>
      </c>
      <c r="F2404" s="107" t="s">
        <v>156</v>
      </c>
      <c r="G2404" s="106">
        <v>40088</v>
      </c>
      <c r="H2404" s="106">
        <v>541184</v>
      </c>
      <c r="I2404" s="105" t="s">
        <v>3434</v>
      </c>
      <c r="J2404" s="105" t="s">
        <v>3435</v>
      </c>
      <c r="K2404" s="105" t="s">
        <v>3436</v>
      </c>
      <c r="L2404" s="103" t="s">
        <v>799</v>
      </c>
    </row>
    <row r="2405" spans="1:12" x14ac:dyDescent="0.2">
      <c r="A2405" s="104">
        <v>45839</v>
      </c>
      <c r="B2405" s="105" t="s">
        <v>7902</v>
      </c>
      <c r="C2405" s="105" t="s">
        <v>775</v>
      </c>
      <c r="D2405" s="105" t="s">
        <v>7903</v>
      </c>
      <c r="E2405" s="106">
        <v>184608</v>
      </c>
      <c r="F2405" s="107" t="s">
        <v>156</v>
      </c>
      <c r="G2405" s="106">
        <v>14769</v>
      </c>
      <c r="H2405" s="106">
        <v>199377</v>
      </c>
      <c r="I2405" s="105" t="s">
        <v>3434</v>
      </c>
      <c r="J2405" s="105" t="s">
        <v>3435</v>
      </c>
      <c r="K2405" s="105" t="s">
        <v>3436</v>
      </c>
      <c r="L2405" s="103" t="s">
        <v>799</v>
      </c>
    </row>
    <row r="2406" spans="1:12" x14ac:dyDescent="0.2">
      <c r="A2406" s="104">
        <v>45839</v>
      </c>
      <c r="B2406" s="105" t="s">
        <v>7904</v>
      </c>
      <c r="C2406" s="105" t="s">
        <v>775</v>
      </c>
      <c r="D2406" s="105" t="s">
        <v>7905</v>
      </c>
      <c r="E2406" s="106">
        <v>428565</v>
      </c>
      <c r="F2406" s="107" t="s">
        <v>156</v>
      </c>
      <c r="G2406" s="106">
        <v>34285</v>
      </c>
      <c r="H2406" s="106">
        <v>462850</v>
      </c>
      <c r="I2406" s="105" t="s">
        <v>3434</v>
      </c>
      <c r="J2406" s="105" t="s">
        <v>3435</v>
      </c>
      <c r="K2406" s="105" t="s">
        <v>3436</v>
      </c>
      <c r="L2406" s="103" t="s">
        <v>799</v>
      </c>
    </row>
    <row r="2407" spans="1:12" x14ac:dyDescent="0.2">
      <c r="A2407" s="104">
        <v>45839</v>
      </c>
      <c r="B2407" s="105" t="s">
        <v>7906</v>
      </c>
      <c r="C2407" s="105" t="s">
        <v>775</v>
      </c>
      <c r="D2407" s="105" t="s">
        <v>7907</v>
      </c>
      <c r="E2407" s="106">
        <v>543945</v>
      </c>
      <c r="F2407" s="107" t="s">
        <v>156</v>
      </c>
      <c r="G2407" s="106">
        <v>43516</v>
      </c>
      <c r="H2407" s="106">
        <v>587461</v>
      </c>
      <c r="I2407" s="105" t="s">
        <v>3434</v>
      </c>
      <c r="J2407" s="105" t="s">
        <v>3435</v>
      </c>
      <c r="K2407" s="105" t="s">
        <v>3436</v>
      </c>
      <c r="L2407" s="103" t="s">
        <v>799</v>
      </c>
    </row>
    <row r="2408" spans="1:12" x14ac:dyDescent="0.2">
      <c r="A2408" s="104">
        <v>45839</v>
      </c>
      <c r="B2408" s="105" t="s">
        <v>7908</v>
      </c>
      <c r="C2408" s="105" t="s">
        <v>775</v>
      </c>
      <c r="D2408" s="105" t="s">
        <v>7909</v>
      </c>
      <c r="E2408" s="106">
        <v>501096</v>
      </c>
      <c r="F2408" s="107" t="s">
        <v>156</v>
      </c>
      <c r="G2408" s="106">
        <v>40088</v>
      </c>
      <c r="H2408" s="106">
        <v>541184</v>
      </c>
      <c r="I2408" s="105" t="s">
        <v>3434</v>
      </c>
      <c r="J2408" s="105" t="s">
        <v>3435</v>
      </c>
      <c r="K2408" s="105" t="s">
        <v>3436</v>
      </c>
      <c r="L2408" s="103" t="s">
        <v>799</v>
      </c>
    </row>
    <row r="2409" spans="1:12" x14ac:dyDescent="0.2">
      <c r="A2409" s="104">
        <v>45839</v>
      </c>
      <c r="B2409" s="105" t="s">
        <v>7910</v>
      </c>
      <c r="C2409" s="105" t="s">
        <v>775</v>
      </c>
      <c r="D2409" s="105" t="s">
        <v>7911</v>
      </c>
      <c r="E2409" s="106">
        <v>418671</v>
      </c>
      <c r="F2409" s="107" t="s">
        <v>156</v>
      </c>
      <c r="G2409" s="106">
        <v>33494</v>
      </c>
      <c r="H2409" s="106">
        <v>452165</v>
      </c>
      <c r="I2409" s="105" t="s">
        <v>3434</v>
      </c>
      <c r="J2409" s="105" t="s">
        <v>3435</v>
      </c>
      <c r="K2409" s="105" t="s">
        <v>3436</v>
      </c>
      <c r="L2409" s="103" t="s">
        <v>799</v>
      </c>
    </row>
    <row r="2410" spans="1:12" x14ac:dyDescent="0.2">
      <c r="A2410" s="104">
        <v>45840</v>
      </c>
      <c r="B2410" s="105" t="s">
        <v>7912</v>
      </c>
      <c r="C2410" s="105" t="s">
        <v>775</v>
      </c>
      <c r="D2410" s="105" t="s">
        <v>7913</v>
      </c>
      <c r="E2410" s="106">
        <v>428565</v>
      </c>
      <c r="F2410" s="107" t="s">
        <v>156</v>
      </c>
      <c r="G2410" s="106">
        <v>34285</v>
      </c>
      <c r="H2410" s="106">
        <v>462850</v>
      </c>
      <c r="I2410" s="105" t="s">
        <v>3434</v>
      </c>
      <c r="J2410" s="105" t="s">
        <v>3435</v>
      </c>
      <c r="K2410" s="105" t="s">
        <v>3436</v>
      </c>
      <c r="L2410" s="103" t="s">
        <v>799</v>
      </c>
    </row>
    <row r="2411" spans="1:12" x14ac:dyDescent="0.2">
      <c r="A2411" s="104">
        <v>45840</v>
      </c>
      <c r="B2411" s="105" t="s">
        <v>7914</v>
      </c>
      <c r="C2411" s="105" t="s">
        <v>775</v>
      </c>
      <c r="D2411" s="105" t="s">
        <v>7915</v>
      </c>
      <c r="E2411" s="106">
        <v>303291</v>
      </c>
      <c r="F2411" s="107" t="s">
        <v>156</v>
      </c>
      <c r="G2411" s="106">
        <v>24263</v>
      </c>
      <c r="H2411" s="106">
        <v>327554</v>
      </c>
      <c r="I2411" s="105" t="s">
        <v>3434</v>
      </c>
      <c r="J2411" s="105" t="s">
        <v>3435</v>
      </c>
      <c r="K2411" s="105" t="s">
        <v>3436</v>
      </c>
      <c r="L2411" s="103" t="s">
        <v>799</v>
      </c>
    </row>
    <row r="2412" spans="1:12" x14ac:dyDescent="0.2">
      <c r="A2412" s="104">
        <v>45840</v>
      </c>
      <c r="B2412" s="105" t="s">
        <v>7916</v>
      </c>
      <c r="C2412" s="105" t="s">
        <v>775</v>
      </c>
      <c r="D2412" s="105" t="s">
        <v>7917</v>
      </c>
      <c r="E2412" s="106">
        <v>576915</v>
      </c>
      <c r="F2412" s="107" t="s">
        <v>156</v>
      </c>
      <c r="G2412" s="106">
        <v>46153</v>
      </c>
      <c r="H2412" s="106">
        <v>623068</v>
      </c>
      <c r="I2412" s="105" t="s">
        <v>3434</v>
      </c>
      <c r="J2412" s="105" t="s">
        <v>3435</v>
      </c>
      <c r="K2412" s="105" t="s">
        <v>3436</v>
      </c>
      <c r="L2412" s="103" t="s">
        <v>799</v>
      </c>
    </row>
    <row r="2413" spans="1:12" x14ac:dyDescent="0.2">
      <c r="A2413" s="104">
        <v>45840</v>
      </c>
      <c r="B2413" s="105" t="s">
        <v>7918</v>
      </c>
      <c r="C2413" s="105" t="s">
        <v>775</v>
      </c>
      <c r="D2413" s="105" t="s">
        <v>7919</v>
      </c>
      <c r="E2413" s="106">
        <v>468126</v>
      </c>
      <c r="F2413" s="107" t="s">
        <v>156</v>
      </c>
      <c r="G2413" s="106">
        <v>37450</v>
      </c>
      <c r="H2413" s="106">
        <v>505576</v>
      </c>
      <c r="I2413" s="105" t="s">
        <v>3434</v>
      </c>
      <c r="J2413" s="105" t="s">
        <v>3435</v>
      </c>
      <c r="K2413" s="105" t="s">
        <v>3436</v>
      </c>
      <c r="L2413" s="103" t="s">
        <v>799</v>
      </c>
    </row>
    <row r="2414" spans="1:12" x14ac:dyDescent="0.2">
      <c r="A2414" s="104">
        <v>45840</v>
      </c>
      <c r="B2414" s="105" t="s">
        <v>7920</v>
      </c>
      <c r="C2414" s="105" t="s">
        <v>775</v>
      </c>
      <c r="D2414" s="105" t="s">
        <v>7921</v>
      </c>
      <c r="E2414" s="106">
        <v>543945</v>
      </c>
      <c r="F2414" s="107" t="s">
        <v>156</v>
      </c>
      <c r="G2414" s="106">
        <v>43516</v>
      </c>
      <c r="H2414" s="106">
        <v>587461</v>
      </c>
      <c r="I2414" s="105" t="s">
        <v>3434</v>
      </c>
      <c r="J2414" s="105" t="s">
        <v>3435</v>
      </c>
      <c r="K2414" s="105" t="s">
        <v>3436</v>
      </c>
      <c r="L2414" s="103" t="s">
        <v>799</v>
      </c>
    </row>
    <row r="2415" spans="1:12" x14ac:dyDescent="0.2">
      <c r="A2415" s="104">
        <v>45840</v>
      </c>
      <c r="B2415" s="105" t="s">
        <v>7922</v>
      </c>
      <c r="C2415" s="105" t="s">
        <v>775</v>
      </c>
      <c r="D2415" s="105" t="s">
        <v>7923</v>
      </c>
      <c r="E2415" s="106">
        <v>501096</v>
      </c>
      <c r="F2415" s="107" t="s">
        <v>156</v>
      </c>
      <c r="G2415" s="106">
        <v>40088</v>
      </c>
      <c r="H2415" s="106">
        <v>541184</v>
      </c>
      <c r="I2415" s="105" t="s">
        <v>3434</v>
      </c>
      <c r="J2415" s="105" t="s">
        <v>3435</v>
      </c>
      <c r="K2415" s="105" t="s">
        <v>3436</v>
      </c>
      <c r="L2415" s="103" t="s">
        <v>799</v>
      </c>
    </row>
    <row r="2416" spans="1:12" x14ac:dyDescent="0.2">
      <c r="A2416" s="104">
        <v>45840</v>
      </c>
      <c r="B2416" s="105" t="s">
        <v>7924</v>
      </c>
      <c r="C2416" s="105" t="s">
        <v>775</v>
      </c>
      <c r="D2416" s="105" t="s">
        <v>7925</v>
      </c>
      <c r="E2416" s="106">
        <v>501096</v>
      </c>
      <c r="F2416" s="107" t="s">
        <v>156</v>
      </c>
      <c r="G2416" s="106">
        <v>40088</v>
      </c>
      <c r="H2416" s="106">
        <v>541184</v>
      </c>
      <c r="I2416" s="105" t="s">
        <v>3434</v>
      </c>
      <c r="J2416" s="105" t="s">
        <v>3435</v>
      </c>
      <c r="K2416" s="105" t="s">
        <v>3436</v>
      </c>
      <c r="L2416" s="103" t="s">
        <v>799</v>
      </c>
    </row>
    <row r="2417" spans="1:12" x14ac:dyDescent="0.2">
      <c r="A2417" s="104">
        <v>45840</v>
      </c>
      <c r="B2417" s="105" t="s">
        <v>7926</v>
      </c>
      <c r="C2417" s="105" t="s">
        <v>775</v>
      </c>
      <c r="D2417" s="105" t="s">
        <v>7927</v>
      </c>
      <c r="E2417" s="106">
        <v>382413</v>
      </c>
      <c r="F2417" s="107" t="s">
        <v>156</v>
      </c>
      <c r="G2417" s="106">
        <v>30593</v>
      </c>
      <c r="H2417" s="106">
        <v>413006</v>
      </c>
      <c r="I2417" s="105" t="s">
        <v>3434</v>
      </c>
      <c r="J2417" s="105" t="s">
        <v>3435</v>
      </c>
      <c r="K2417" s="105" t="s">
        <v>3436</v>
      </c>
      <c r="L2417" s="103" t="s">
        <v>799</v>
      </c>
    </row>
    <row r="2418" spans="1:12" x14ac:dyDescent="0.2">
      <c r="A2418" s="104">
        <v>45840</v>
      </c>
      <c r="B2418" s="105" t="s">
        <v>7928</v>
      </c>
      <c r="C2418" s="105" t="s">
        <v>775</v>
      </c>
      <c r="D2418" s="105" t="s">
        <v>7929</v>
      </c>
      <c r="E2418" s="106">
        <v>303291</v>
      </c>
      <c r="F2418" s="107" t="s">
        <v>156</v>
      </c>
      <c r="G2418" s="106">
        <v>24263</v>
      </c>
      <c r="H2418" s="106">
        <v>327554</v>
      </c>
      <c r="I2418" s="105" t="s">
        <v>3434</v>
      </c>
      <c r="J2418" s="105" t="s">
        <v>3435</v>
      </c>
      <c r="K2418" s="105" t="s">
        <v>3436</v>
      </c>
      <c r="L2418" s="103" t="s">
        <v>799</v>
      </c>
    </row>
    <row r="2419" spans="1:12" x14ac:dyDescent="0.2">
      <c r="A2419" s="104">
        <v>45840</v>
      </c>
      <c r="B2419" s="105" t="s">
        <v>7930</v>
      </c>
      <c r="C2419" s="105" t="s">
        <v>775</v>
      </c>
      <c r="D2419" s="105" t="s">
        <v>7931</v>
      </c>
      <c r="E2419" s="106">
        <v>857130</v>
      </c>
      <c r="F2419" s="107" t="s">
        <v>156</v>
      </c>
      <c r="G2419" s="106">
        <v>68570</v>
      </c>
      <c r="H2419" s="106">
        <v>925700</v>
      </c>
      <c r="I2419" s="105" t="s">
        <v>3434</v>
      </c>
      <c r="J2419" s="105" t="s">
        <v>3435</v>
      </c>
      <c r="K2419" s="105" t="s">
        <v>3436</v>
      </c>
      <c r="L2419" s="103" t="s">
        <v>799</v>
      </c>
    </row>
    <row r="2420" spans="1:12" x14ac:dyDescent="0.2">
      <c r="A2420" s="104">
        <v>45840</v>
      </c>
      <c r="B2420" s="105" t="s">
        <v>7932</v>
      </c>
      <c r="C2420" s="105" t="s">
        <v>775</v>
      </c>
      <c r="D2420" s="105" t="s">
        <v>7933</v>
      </c>
      <c r="E2420" s="106">
        <v>421974</v>
      </c>
      <c r="F2420" s="107" t="s">
        <v>156</v>
      </c>
      <c r="G2420" s="106">
        <v>33758</v>
      </c>
      <c r="H2420" s="106">
        <v>455732</v>
      </c>
      <c r="I2420" s="105" t="s">
        <v>3434</v>
      </c>
      <c r="J2420" s="105" t="s">
        <v>3435</v>
      </c>
      <c r="K2420" s="105" t="s">
        <v>3436</v>
      </c>
      <c r="L2420" s="103" t="s">
        <v>799</v>
      </c>
    </row>
    <row r="2421" spans="1:12" x14ac:dyDescent="0.2">
      <c r="A2421" s="104">
        <v>45840</v>
      </c>
      <c r="B2421" s="105" t="s">
        <v>7934</v>
      </c>
      <c r="C2421" s="105" t="s">
        <v>775</v>
      </c>
      <c r="D2421" s="105" t="s">
        <v>7935</v>
      </c>
      <c r="E2421" s="106">
        <v>543945</v>
      </c>
      <c r="F2421" s="107" t="s">
        <v>156</v>
      </c>
      <c r="G2421" s="106">
        <v>43516</v>
      </c>
      <c r="H2421" s="106">
        <v>587461</v>
      </c>
      <c r="I2421" s="105" t="s">
        <v>3434</v>
      </c>
      <c r="J2421" s="105" t="s">
        <v>3435</v>
      </c>
      <c r="K2421" s="105" t="s">
        <v>3436</v>
      </c>
      <c r="L2421" s="103" t="s">
        <v>799</v>
      </c>
    </row>
    <row r="2422" spans="1:12" x14ac:dyDescent="0.2">
      <c r="A2422" s="104">
        <v>45840</v>
      </c>
      <c r="B2422" s="105" t="s">
        <v>7936</v>
      </c>
      <c r="C2422" s="105" t="s">
        <v>775</v>
      </c>
      <c r="D2422" s="105" t="s">
        <v>7937</v>
      </c>
      <c r="E2422" s="106">
        <v>230760</v>
      </c>
      <c r="F2422" s="107" t="s">
        <v>156</v>
      </c>
      <c r="G2422" s="106">
        <v>18461</v>
      </c>
      <c r="H2422" s="106">
        <v>249221</v>
      </c>
      <c r="I2422" s="105" t="s">
        <v>3434</v>
      </c>
      <c r="J2422" s="105" t="s">
        <v>3435</v>
      </c>
      <c r="K2422" s="105" t="s">
        <v>3436</v>
      </c>
      <c r="L2422" s="103" t="s">
        <v>799</v>
      </c>
    </row>
    <row r="2423" spans="1:12" x14ac:dyDescent="0.2">
      <c r="A2423" s="104">
        <v>45840</v>
      </c>
      <c r="B2423" s="105" t="s">
        <v>7938</v>
      </c>
      <c r="C2423" s="105" t="s">
        <v>775</v>
      </c>
      <c r="D2423" s="105" t="s">
        <v>7939</v>
      </c>
      <c r="E2423" s="106">
        <v>365928</v>
      </c>
      <c r="F2423" s="107" t="s">
        <v>156</v>
      </c>
      <c r="G2423" s="106">
        <v>29274</v>
      </c>
      <c r="H2423" s="106">
        <v>395202</v>
      </c>
      <c r="I2423" s="105" t="s">
        <v>3434</v>
      </c>
      <c r="J2423" s="105" t="s">
        <v>3435</v>
      </c>
      <c r="K2423" s="105" t="s">
        <v>3436</v>
      </c>
      <c r="L2423" s="103" t="s">
        <v>799</v>
      </c>
    </row>
    <row r="2424" spans="1:12" x14ac:dyDescent="0.2">
      <c r="A2424" s="104">
        <v>45840</v>
      </c>
      <c r="B2424" s="105" t="s">
        <v>7940</v>
      </c>
      <c r="C2424" s="105" t="s">
        <v>775</v>
      </c>
      <c r="D2424" s="105" t="s">
        <v>7941</v>
      </c>
      <c r="E2424" s="106">
        <v>501096</v>
      </c>
      <c r="F2424" s="107" t="s">
        <v>156</v>
      </c>
      <c r="G2424" s="106">
        <v>40088</v>
      </c>
      <c r="H2424" s="106">
        <v>541184</v>
      </c>
      <c r="I2424" s="105" t="s">
        <v>3434</v>
      </c>
      <c r="J2424" s="105" t="s">
        <v>3435</v>
      </c>
      <c r="K2424" s="105" t="s">
        <v>3436</v>
      </c>
      <c r="L2424" s="103" t="s">
        <v>799</v>
      </c>
    </row>
    <row r="2425" spans="1:12" x14ac:dyDescent="0.2">
      <c r="A2425" s="104">
        <v>45840</v>
      </c>
      <c r="B2425" s="105" t="s">
        <v>7942</v>
      </c>
      <c r="C2425" s="105" t="s">
        <v>775</v>
      </c>
      <c r="D2425" s="105" t="s">
        <v>7943</v>
      </c>
      <c r="E2425" s="106">
        <v>435156</v>
      </c>
      <c r="F2425" s="107" t="s">
        <v>156</v>
      </c>
      <c r="G2425" s="106">
        <v>34812</v>
      </c>
      <c r="H2425" s="106">
        <v>469968</v>
      </c>
      <c r="I2425" s="105" t="s">
        <v>3434</v>
      </c>
      <c r="J2425" s="105" t="s">
        <v>3435</v>
      </c>
      <c r="K2425" s="105" t="s">
        <v>3436</v>
      </c>
      <c r="L2425" s="103" t="s">
        <v>799</v>
      </c>
    </row>
    <row r="2426" spans="1:12" x14ac:dyDescent="0.2">
      <c r="A2426" s="104">
        <v>45840</v>
      </c>
      <c r="B2426" s="105" t="s">
        <v>7944</v>
      </c>
      <c r="C2426" s="105" t="s">
        <v>775</v>
      </c>
      <c r="D2426" s="105" t="s">
        <v>7945</v>
      </c>
      <c r="E2426" s="106">
        <v>514278</v>
      </c>
      <c r="F2426" s="107" t="s">
        <v>156</v>
      </c>
      <c r="G2426" s="106">
        <v>41142</v>
      </c>
      <c r="H2426" s="106">
        <v>555420</v>
      </c>
      <c r="I2426" s="105" t="s">
        <v>3434</v>
      </c>
      <c r="J2426" s="105" t="s">
        <v>3435</v>
      </c>
      <c r="K2426" s="105" t="s">
        <v>3436</v>
      </c>
      <c r="L2426" s="103" t="s">
        <v>799</v>
      </c>
    </row>
    <row r="2427" spans="1:12" x14ac:dyDescent="0.2">
      <c r="A2427" s="104">
        <v>45840</v>
      </c>
      <c r="B2427" s="105" t="s">
        <v>7946</v>
      </c>
      <c r="C2427" s="105" t="s">
        <v>775</v>
      </c>
      <c r="D2427" s="105" t="s">
        <v>7947</v>
      </c>
      <c r="E2427" s="106">
        <v>263730</v>
      </c>
      <c r="F2427" s="107" t="s">
        <v>156</v>
      </c>
      <c r="G2427" s="106">
        <v>21098</v>
      </c>
      <c r="H2427" s="106">
        <v>284828</v>
      </c>
      <c r="I2427" s="105" t="s">
        <v>3434</v>
      </c>
      <c r="J2427" s="105" t="s">
        <v>3435</v>
      </c>
      <c r="K2427" s="105" t="s">
        <v>3436</v>
      </c>
      <c r="L2427" s="103" t="s">
        <v>799</v>
      </c>
    </row>
    <row r="2428" spans="1:12" x14ac:dyDescent="0.2">
      <c r="A2428" s="104">
        <v>45840</v>
      </c>
      <c r="B2428" s="105" t="s">
        <v>7948</v>
      </c>
      <c r="C2428" s="105" t="s">
        <v>775</v>
      </c>
      <c r="D2428" s="105" t="s">
        <v>7949</v>
      </c>
      <c r="E2428" s="106">
        <v>230760</v>
      </c>
      <c r="F2428" s="107" t="s">
        <v>156</v>
      </c>
      <c r="G2428" s="106">
        <v>18461</v>
      </c>
      <c r="H2428" s="106">
        <v>249221</v>
      </c>
      <c r="I2428" s="105" t="s">
        <v>3434</v>
      </c>
      <c r="J2428" s="105" t="s">
        <v>3435</v>
      </c>
      <c r="K2428" s="105" t="s">
        <v>3436</v>
      </c>
      <c r="L2428" s="103" t="s">
        <v>799</v>
      </c>
    </row>
    <row r="2429" spans="1:12" x14ac:dyDescent="0.2">
      <c r="A2429" s="104">
        <v>45840</v>
      </c>
      <c r="B2429" s="105" t="s">
        <v>7950</v>
      </c>
      <c r="C2429" s="105" t="s">
        <v>775</v>
      </c>
      <c r="D2429" s="105" t="s">
        <v>7951</v>
      </c>
      <c r="E2429" s="106">
        <v>501096</v>
      </c>
      <c r="F2429" s="107" t="s">
        <v>156</v>
      </c>
      <c r="G2429" s="106">
        <v>40088</v>
      </c>
      <c r="H2429" s="106">
        <v>541184</v>
      </c>
      <c r="I2429" s="105" t="s">
        <v>3434</v>
      </c>
      <c r="J2429" s="105" t="s">
        <v>3435</v>
      </c>
      <c r="K2429" s="105" t="s">
        <v>3436</v>
      </c>
      <c r="L2429" s="103" t="s">
        <v>799</v>
      </c>
    </row>
    <row r="2430" spans="1:12" x14ac:dyDescent="0.2">
      <c r="A2430" s="104">
        <v>45840</v>
      </c>
      <c r="B2430" s="105" t="s">
        <v>7952</v>
      </c>
      <c r="C2430" s="105" t="s">
        <v>775</v>
      </c>
      <c r="D2430" s="105" t="s">
        <v>7953</v>
      </c>
      <c r="E2430" s="106">
        <v>342852</v>
      </c>
      <c r="F2430" s="107" t="s">
        <v>156</v>
      </c>
      <c r="G2430" s="106">
        <v>27428</v>
      </c>
      <c r="H2430" s="106">
        <v>370280</v>
      </c>
      <c r="I2430" s="105" t="s">
        <v>3434</v>
      </c>
      <c r="J2430" s="105" t="s">
        <v>3435</v>
      </c>
      <c r="K2430" s="105" t="s">
        <v>3436</v>
      </c>
      <c r="L2430" s="103" t="s">
        <v>799</v>
      </c>
    </row>
    <row r="2431" spans="1:12" x14ac:dyDescent="0.2">
      <c r="A2431" s="104">
        <v>45840</v>
      </c>
      <c r="B2431" s="105" t="s">
        <v>7954</v>
      </c>
      <c r="C2431" s="105" t="s">
        <v>775</v>
      </c>
      <c r="D2431" s="105" t="s">
        <v>7955</v>
      </c>
      <c r="E2431" s="106">
        <v>590097</v>
      </c>
      <c r="F2431" s="107" t="s">
        <v>156</v>
      </c>
      <c r="G2431" s="106">
        <v>47208</v>
      </c>
      <c r="H2431" s="106">
        <v>637305</v>
      </c>
      <c r="I2431" s="105" t="s">
        <v>3434</v>
      </c>
      <c r="J2431" s="105" t="s">
        <v>3435</v>
      </c>
      <c r="K2431" s="105" t="s">
        <v>3436</v>
      </c>
      <c r="L2431" s="103" t="s">
        <v>799</v>
      </c>
    </row>
    <row r="2432" spans="1:12" x14ac:dyDescent="0.2">
      <c r="A2432" s="104">
        <v>45841</v>
      </c>
      <c r="B2432" s="105" t="s">
        <v>7956</v>
      </c>
      <c r="C2432" s="105" t="s">
        <v>775</v>
      </c>
      <c r="D2432" s="105" t="s">
        <v>7957</v>
      </c>
      <c r="E2432" s="106">
        <v>1714260</v>
      </c>
      <c r="F2432" s="107" t="s">
        <v>156</v>
      </c>
      <c r="G2432" s="106">
        <v>137141</v>
      </c>
      <c r="H2432" s="106">
        <v>1851401</v>
      </c>
      <c r="I2432" s="105" t="s">
        <v>3418</v>
      </c>
      <c r="J2432" s="105" t="s">
        <v>3419</v>
      </c>
      <c r="K2432" s="105" t="s">
        <v>3420</v>
      </c>
      <c r="L2432" s="103" t="s">
        <v>799</v>
      </c>
    </row>
    <row r="2433" spans="1:12" x14ac:dyDescent="0.2">
      <c r="A2433" s="104">
        <v>45841</v>
      </c>
      <c r="B2433" s="105" t="s">
        <v>7958</v>
      </c>
      <c r="C2433" s="105" t="s">
        <v>775</v>
      </c>
      <c r="D2433" s="105" t="s">
        <v>7959</v>
      </c>
      <c r="E2433" s="106">
        <v>543945</v>
      </c>
      <c r="F2433" s="107" t="s">
        <v>156</v>
      </c>
      <c r="G2433" s="106">
        <v>43516</v>
      </c>
      <c r="H2433" s="106">
        <v>587461</v>
      </c>
      <c r="I2433" s="105" t="s">
        <v>3434</v>
      </c>
      <c r="J2433" s="105" t="s">
        <v>3435</v>
      </c>
      <c r="K2433" s="105" t="s">
        <v>3436</v>
      </c>
      <c r="L2433" s="103" t="s">
        <v>799</v>
      </c>
    </row>
    <row r="2434" spans="1:12" x14ac:dyDescent="0.2">
      <c r="A2434" s="104">
        <v>45841</v>
      </c>
      <c r="B2434" s="105" t="s">
        <v>7960</v>
      </c>
      <c r="C2434" s="105" t="s">
        <v>775</v>
      </c>
      <c r="D2434" s="105" t="s">
        <v>7961</v>
      </c>
      <c r="E2434" s="106">
        <v>184608</v>
      </c>
      <c r="F2434" s="107" t="s">
        <v>156</v>
      </c>
      <c r="G2434" s="106">
        <v>14769</v>
      </c>
      <c r="H2434" s="106">
        <v>199377</v>
      </c>
      <c r="I2434" s="105" t="s">
        <v>3434</v>
      </c>
      <c r="J2434" s="105" t="s">
        <v>3435</v>
      </c>
      <c r="K2434" s="105" t="s">
        <v>3436</v>
      </c>
      <c r="L2434" s="103" t="s">
        <v>799</v>
      </c>
    </row>
    <row r="2435" spans="1:12" x14ac:dyDescent="0.2">
      <c r="A2435" s="104">
        <v>45841</v>
      </c>
      <c r="B2435" s="105" t="s">
        <v>7962</v>
      </c>
      <c r="C2435" s="105" t="s">
        <v>775</v>
      </c>
      <c r="D2435" s="105" t="s">
        <v>7963</v>
      </c>
      <c r="E2435" s="106">
        <v>491202</v>
      </c>
      <c r="F2435" s="107" t="s">
        <v>156</v>
      </c>
      <c r="G2435" s="106">
        <v>39296</v>
      </c>
      <c r="H2435" s="106">
        <v>530498</v>
      </c>
      <c r="I2435" s="105" t="s">
        <v>3434</v>
      </c>
      <c r="J2435" s="105" t="s">
        <v>3435</v>
      </c>
      <c r="K2435" s="105" t="s">
        <v>3436</v>
      </c>
      <c r="L2435" s="103" t="s">
        <v>799</v>
      </c>
    </row>
    <row r="2436" spans="1:12" x14ac:dyDescent="0.2">
      <c r="A2436" s="104">
        <v>45841</v>
      </c>
      <c r="B2436" s="105" t="s">
        <v>7964</v>
      </c>
      <c r="C2436" s="105" t="s">
        <v>775</v>
      </c>
      <c r="D2436" s="105" t="s">
        <v>7965</v>
      </c>
      <c r="E2436" s="106">
        <v>230760</v>
      </c>
      <c r="F2436" s="107" t="s">
        <v>156</v>
      </c>
      <c r="G2436" s="106">
        <v>18461</v>
      </c>
      <c r="H2436" s="106">
        <v>249221</v>
      </c>
      <c r="I2436" s="105" t="s">
        <v>3434</v>
      </c>
      <c r="J2436" s="105" t="s">
        <v>3435</v>
      </c>
      <c r="K2436" s="105" t="s">
        <v>3436</v>
      </c>
      <c r="L2436" s="103" t="s">
        <v>799</v>
      </c>
    </row>
    <row r="2437" spans="1:12" x14ac:dyDescent="0.2">
      <c r="A2437" s="104">
        <v>45841</v>
      </c>
      <c r="B2437" s="105" t="s">
        <v>7966</v>
      </c>
      <c r="C2437" s="105" t="s">
        <v>775</v>
      </c>
      <c r="D2437" s="105" t="s">
        <v>7967</v>
      </c>
      <c r="E2437" s="106">
        <v>372519</v>
      </c>
      <c r="F2437" s="107" t="s">
        <v>156</v>
      </c>
      <c r="G2437" s="106">
        <v>29802</v>
      </c>
      <c r="H2437" s="106">
        <v>402321</v>
      </c>
      <c r="I2437" s="105" t="s">
        <v>3434</v>
      </c>
      <c r="J2437" s="105" t="s">
        <v>3435</v>
      </c>
      <c r="K2437" s="105" t="s">
        <v>3436</v>
      </c>
      <c r="L2437" s="103" t="s">
        <v>799</v>
      </c>
    </row>
    <row r="2438" spans="1:12" x14ac:dyDescent="0.2">
      <c r="A2438" s="104">
        <v>45841</v>
      </c>
      <c r="B2438" s="105" t="s">
        <v>7968</v>
      </c>
      <c r="C2438" s="105" t="s">
        <v>775</v>
      </c>
      <c r="D2438" s="105" t="s">
        <v>7969</v>
      </c>
      <c r="E2438" s="106">
        <v>857130</v>
      </c>
      <c r="F2438" s="107" t="s">
        <v>156</v>
      </c>
      <c r="G2438" s="106">
        <v>68570</v>
      </c>
      <c r="H2438" s="106">
        <v>925700</v>
      </c>
      <c r="I2438" s="105" t="s">
        <v>3434</v>
      </c>
      <c r="J2438" s="105" t="s">
        <v>3435</v>
      </c>
      <c r="K2438" s="105" t="s">
        <v>3436</v>
      </c>
      <c r="L2438" s="103" t="s">
        <v>799</v>
      </c>
    </row>
    <row r="2439" spans="1:12" x14ac:dyDescent="0.2">
      <c r="A2439" s="104">
        <v>45841</v>
      </c>
      <c r="B2439" s="105" t="s">
        <v>7970</v>
      </c>
      <c r="C2439" s="105" t="s">
        <v>775</v>
      </c>
      <c r="D2439" s="105" t="s">
        <v>7971</v>
      </c>
      <c r="E2439" s="106">
        <v>418671</v>
      </c>
      <c r="F2439" s="107" t="s">
        <v>156</v>
      </c>
      <c r="G2439" s="106">
        <v>33494</v>
      </c>
      <c r="H2439" s="106">
        <v>452165</v>
      </c>
      <c r="I2439" s="105" t="s">
        <v>3434</v>
      </c>
      <c r="J2439" s="105" t="s">
        <v>3435</v>
      </c>
      <c r="K2439" s="105" t="s">
        <v>3436</v>
      </c>
      <c r="L2439" s="103" t="s">
        <v>799</v>
      </c>
    </row>
    <row r="2440" spans="1:12" x14ac:dyDescent="0.2">
      <c r="A2440" s="104">
        <v>45841</v>
      </c>
      <c r="B2440" s="105" t="s">
        <v>7972</v>
      </c>
      <c r="C2440" s="105" t="s">
        <v>775</v>
      </c>
      <c r="D2440" s="105" t="s">
        <v>7973</v>
      </c>
      <c r="E2440" s="106">
        <v>1862595</v>
      </c>
      <c r="F2440" s="107" t="s">
        <v>156</v>
      </c>
      <c r="G2440" s="106">
        <v>149008</v>
      </c>
      <c r="H2440" s="106">
        <v>2011603</v>
      </c>
      <c r="I2440" s="105" t="s">
        <v>3418</v>
      </c>
      <c r="J2440" s="105" t="s">
        <v>3419</v>
      </c>
      <c r="K2440" s="105" t="s">
        <v>3420</v>
      </c>
      <c r="L2440" s="103" t="s">
        <v>799</v>
      </c>
    </row>
    <row r="2441" spans="1:12" x14ac:dyDescent="0.2">
      <c r="A2441" s="104">
        <v>45841</v>
      </c>
      <c r="B2441" s="105" t="s">
        <v>7974</v>
      </c>
      <c r="C2441" s="105" t="s">
        <v>775</v>
      </c>
      <c r="D2441" s="105" t="s">
        <v>7975</v>
      </c>
      <c r="E2441" s="106">
        <v>1631835</v>
      </c>
      <c r="F2441" s="107" t="s">
        <v>156</v>
      </c>
      <c r="G2441" s="106">
        <v>130547</v>
      </c>
      <c r="H2441" s="106">
        <v>1762382</v>
      </c>
      <c r="I2441" s="105" t="s">
        <v>3418</v>
      </c>
      <c r="J2441" s="105" t="s">
        <v>3419</v>
      </c>
      <c r="K2441" s="105" t="s">
        <v>3420</v>
      </c>
      <c r="L2441" s="103" t="s">
        <v>799</v>
      </c>
    </row>
    <row r="2442" spans="1:12" x14ac:dyDescent="0.2">
      <c r="A2442" s="104">
        <v>45842</v>
      </c>
      <c r="B2442" s="105" t="s">
        <v>7976</v>
      </c>
      <c r="C2442" s="105" t="s">
        <v>775</v>
      </c>
      <c r="D2442" s="105" t="s">
        <v>7977</v>
      </c>
      <c r="E2442" s="106">
        <v>1252740</v>
      </c>
      <c r="F2442" s="107" t="s">
        <v>156</v>
      </c>
      <c r="G2442" s="106">
        <v>100219</v>
      </c>
      <c r="H2442" s="106">
        <v>1352959</v>
      </c>
      <c r="I2442" s="105" t="s">
        <v>3527</v>
      </c>
      <c r="J2442" s="105" t="s">
        <v>3426</v>
      </c>
      <c r="K2442" s="105" t="s">
        <v>3528</v>
      </c>
      <c r="L2442" s="103" t="s">
        <v>799</v>
      </c>
    </row>
    <row r="2443" spans="1:12" x14ac:dyDescent="0.2">
      <c r="A2443" s="104">
        <v>45842</v>
      </c>
      <c r="B2443" s="105" t="s">
        <v>7978</v>
      </c>
      <c r="C2443" s="105" t="s">
        <v>775</v>
      </c>
      <c r="D2443" s="105" t="s">
        <v>7979</v>
      </c>
      <c r="E2443" s="106">
        <v>1483500</v>
      </c>
      <c r="F2443" s="107" t="s">
        <v>156</v>
      </c>
      <c r="G2443" s="106">
        <v>118680</v>
      </c>
      <c r="H2443" s="106">
        <v>1602180</v>
      </c>
      <c r="I2443" s="105" t="s">
        <v>3423</v>
      </c>
      <c r="J2443" s="105" t="s">
        <v>3424</v>
      </c>
      <c r="K2443" s="105" t="s">
        <v>3425</v>
      </c>
      <c r="L2443" s="103" t="s">
        <v>799</v>
      </c>
    </row>
    <row r="2444" spans="1:12" x14ac:dyDescent="0.2">
      <c r="A2444" s="104">
        <v>45842</v>
      </c>
      <c r="B2444" s="105" t="s">
        <v>7980</v>
      </c>
      <c r="C2444" s="105" t="s">
        <v>775</v>
      </c>
      <c r="D2444" s="105" t="s">
        <v>7981</v>
      </c>
      <c r="E2444" s="106">
        <v>626370</v>
      </c>
      <c r="F2444" s="107" t="s">
        <v>156</v>
      </c>
      <c r="G2444" s="106">
        <v>50110</v>
      </c>
      <c r="H2444" s="106">
        <v>676480</v>
      </c>
      <c r="I2444" s="105" t="s">
        <v>3434</v>
      </c>
      <c r="J2444" s="105" t="s">
        <v>3435</v>
      </c>
      <c r="K2444" s="105" t="s">
        <v>3436</v>
      </c>
      <c r="L2444" s="103" t="s">
        <v>799</v>
      </c>
    </row>
    <row r="2445" spans="1:12" x14ac:dyDescent="0.2">
      <c r="A2445" s="104">
        <v>45842</v>
      </c>
      <c r="B2445" s="105" t="s">
        <v>7982</v>
      </c>
      <c r="C2445" s="105" t="s">
        <v>775</v>
      </c>
      <c r="D2445" s="105" t="s">
        <v>7983</v>
      </c>
      <c r="E2445" s="106">
        <v>751644</v>
      </c>
      <c r="F2445" s="107" t="s">
        <v>156</v>
      </c>
      <c r="G2445" s="106">
        <v>60132</v>
      </c>
      <c r="H2445" s="106">
        <v>811776</v>
      </c>
      <c r="I2445" s="105" t="s">
        <v>3434</v>
      </c>
      <c r="J2445" s="105" t="s">
        <v>3435</v>
      </c>
      <c r="K2445" s="105" t="s">
        <v>3436</v>
      </c>
      <c r="L2445" s="103" t="s">
        <v>799</v>
      </c>
    </row>
    <row r="2446" spans="1:12" x14ac:dyDescent="0.2">
      <c r="A2446" s="104">
        <v>45842</v>
      </c>
      <c r="B2446" s="105" t="s">
        <v>7984</v>
      </c>
      <c r="C2446" s="105" t="s">
        <v>775</v>
      </c>
      <c r="D2446" s="105" t="s">
        <v>7985</v>
      </c>
      <c r="E2446" s="106">
        <v>514278</v>
      </c>
      <c r="F2446" s="107" t="s">
        <v>156</v>
      </c>
      <c r="G2446" s="106">
        <v>41142</v>
      </c>
      <c r="H2446" s="106">
        <v>555420</v>
      </c>
      <c r="I2446" s="105" t="s">
        <v>3434</v>
      </c>
      <c r="J2446" s="105" t="s">
        <v>3435</v>
      </c>
      <c r="K2446" s="105" t="s">
        <v>3436</v>
      </c>
      <c r="L2446" s="103" t="s">
        <v>799</v>
      </c>
    </row>
    <row r="2447" spans="1:12" x14ac:dyDescent="0.2">
      <c r="A2447" s="104">
        <v>45842</v>
      </c>
      <c r="B2447" s="105" t="s">
        <v>7986</v>
      </c>
      <c r="C2447" s="105" t="s">
        <v>775</v>
      </c>
      <c r="D2447" s="105" t="s">
        <v>7987</v>
      </c>
      <c r="E2447" s="106">
        <v>184608</v>
      </c>
      <c r="F2447" s="107" t="s">
        <v>156</v>
      </c>
      <c r="G2447" s="106">
        <v>14769</v>
      </c>
      <c r="H2447" s="106">
        <v>199377</v>
      </c>
      <c r="I2447" s="105" t="s">
        <v>3434</v>
      </c>
      <c r="J2447" s="105" t="s">
        <v>3435</v>
      </c>
      <c r="K2447" s="105" t="s">
        <v>3436</v>
      </c>
      <c r="L2447" s="103" t="s">
        <v>799</v>
      </c>
    </row>
    <row r="2448" spans="1:12" x14ac:dyDescent="0.2">
      <c r="A2448" s="104">
        <v>45842</v>
      </c>
      <c r="B2448" s="105" t="s">
        <v>7988</v>
      </c>
      <c r="C2448" s="105" t="s">
        <v>775</v>
      </c>
      <c r="D2448" s="105" t="s">
        <v>7989</v>
      </c>
      <c r="E2448" s="106">
        <v>501096</v>
      </c>
      <c r="F2448" s="107" t="s">
        <v>156</v>
      </c>
      <c r="G2448" s="106">
        <v>40088</v>
      </c>
      <c r="H2448" s="106">
        <v>541184</v>
      </c>
      <c r="I2448" s="105" t="s">
        <v>3434</v>
      </c>
      <c r="J2448" s="105" t="s">
        <v>3435</v>
      </c>
      <c r="K2448" s="105" t="s">
        <v>3436</v>
      </c>
      <c r="L2448" s="103" t="s">
        <v>799</v>
      </c>
    </row>
    <row r="2449" spans="1:12" x14ac:dyDescent="0.2">
      <c r="A2449" s="104">
        <v>45842</v>
      </c>
      <c r="B2449" s="105" t="s">
        <v>7990</v>
      </c>
      <c r="C2449" s="105" t="s">
        <v>775</v>
      </c>
      <c r="D2449" s="105" t="s">
        <v>7991</v>
      </c>
      <c r="E2449" s="106">
        <v>230760</v>
      </c>
      <c r="F2449" s="107" t="s">
        <v>156</v>
      </c>
      <c r="G2449" s="106">
        <v>18461</v>
      </c>
      <c r="H2449" s="106">
        <v>249221</v>
      </c>
      <c r="I2449" s="105" t="s">
        <v>3434</v>
      </c>
      <c r="J2449" s="105" t="s">
        <v>3435</v>
      </c>
      <c r="K2449" s="105" t="s">
        <v>3436</v>
      </c>
      <c r="L2449" s="103" t="s">
        <v>799</v>
      </c>
    </row>
    <row r="2450" spans="1:12" x14ac:dyDescent="0.2">
      <c r="A2450" s="104">
        <v>45842</v>
      </c>
      <c r="B2450" s="105" t="s">
        <v>7992</v>
      </c>
      <c r="C2450" s="105" t="s">
        <v>775</v>
      </c>
      <c r="D2450" s="105" t="s">
        <v>7993</v>
      </c>
      <c r="E2450" s="106">
        <v>356034</v>
      </c>
      <c r="F2450" s="107" t="s">
        <v>156</v>
      </c>
      <c r="G2450" s="106">
        <v>28483</v>
      </c>
      <c r="H2450" s="106">
        <v>384517</v>
      </c>
      <c r="I2450" s="105" t="s">
        <v>3434</v>
      </c>
      <c r="J2450" s="105" t="s">
        <v>3435</v>
      </c>
      <c r="K2450" s="105" t="s">
        <v>3436</v>
      </c>
      <c r="L2450" s="103" t="s">
        <v>799</v>
      </c>
    </row>
    <row r="2451" spans="1:12" x14ac:dyDescent="0.2">
      <c r="A2451" s="104">
        <v>45842</v>
      </c>
      <c r="B2451" s="105" t="s">
        <v>7994</v>
      </c>
      <c r="C2451" s="105" t="s">
        <v>775</v>
      </c>
      <c r="D2451" s="105" t="s">
        <v>7995</v>
      </c>
      <c r="E2451" s="106">
        <v>382413</v>
      </c>
      <c r="F2451" s="107" t="s">
        <v>156</v>
      </c>
      <c r="G2451" s="106">
        <v>30593</v>
      </c>
      <c r="H2451" s="106">
        <v>413006</v>
      </c>
      <c r="I2451" s="105" t="s">
        <v>3434</v>
      </c>
      <c r="J2451" s="105" t="s">
        <v>3435</v>
      </c>
      <c r="K2451" s="105" t="s">
        <v>3436</v>
      </c>
      <c r="L2451" s="103" t="s">
        <v>799</v>
      </c>
    </row>
    <row r="2452" spans="1:12" x14ac:dyDescent="0.2">
      <c r="A2452" s="104">
        <v>45842</v>
      </c>
      <c r="B2452" s="105" t="s">
        <v>7996</v>
      </c>
      <c r="C2452" s="105" t="s">
        <v>775</v>
      </c>
      <c r="D2452" s="105" t="s">
        <v>7997</v>
      </c>
      <c r="E2452" s="106">
        <v>491202</v>
      </c>
      <c r="F2452" s="107" t="s">
        <v>156</v>
      </c>
      <c r="G2452" s="106">
        <v>39296</v>
      </c>
      <c r="H2452" s="106">
        <v>530498</v>
      </c>
      <c r="I2452" s="105" t="s">
        <v>3434</v>
      </c>
      <c r="J2452" s="105" t="s">
        <v>3435</v>
      </c>
      <c r="K2452" s="105" t="s">
        <v>3436</v>
      </c>
      <c r="L2452" s="103" t="s">
        <v>799</v>
      </c>
    </row>
    <row r="2453" spans="1:12" x14ac:dyDescent="0.2">
      <c r="A2453" s="104">
        <v>45842</v>
      </c>
      <c r="B2453" s="105" t="s">
        <v>7998</v>
      </c>
      <c r="C2453" s="105" t="s">
        <v>775</v>
      </c>
      <c r="D2453" s="105" t="s">
        <v>7999</v>
      </c>
      <c r="E2453" s="106">
        <v>346140</v>
      </c>
      <c r="F2453" s="107" t="s">
        <v>156</v>
      </c>
      <c r="G2453" s="106">
        <v>27691</v>
      </c>
      <c r="H2453" s="106">
        <v>373831</v>
      </c>
      <c r="I2453" s="105" t="s">
        <v>3434</v>
      </c>
      <c r="J2453" s="105" t="s">
        <v>3435</v>
      </c>
      <c r="K2453" s="105" t="s">
        <v>3436</v>
      </c>
      <c r="L2453" s="103" t="s">
        <v>799</v>
      </c>
    </row>
    <row r="2454" spans="1:12" x14ac:dyDescent="0.2">
      <c r="A2454" s="104">
        <v>45842</v>
      </c>
      <c r="B2454" s="105" t="s">
        <v>8000</v>
      </c>
      <c r="C2454" s="105" t="s">
        <v>775</v>
      </c>
      <c r="D2454" s="105" t="s">
        <v>8001</v>
      </c>
      <c r="E2454" s="106">
        <v>857130</v>
      </c>
      <c r="F2454" s="107" t="s">
        <v>156</v>
      </c>
      <c r="G2454" s="106">
        <v>68570</v>
      </c>
      <c r="H2454" s="106">
        <v>925700</v>
      </c>
      <c r="I2454" s="105" t="s">
        <v>3434</v>
      </c>
      <c r="J2454" s="105" t="s">
        <v>3435</v>
      </c>
      <c r="K2454" s="105" t="s">
        <v>3436</v>
      </c>
      <c r="L2454" s="103" t="s">
        <v>799</v>
      </c>
    </row>
    <row r="2455" spans="1:12" x14ac:dyDescent="0.2">
      <c r="A2455" s="104">
        <v>45842</v>
      </c>
      <c r="B2455" s="105" t="s">
        <v>8002</v>
      </c>
      <c r="C2455" s="105" t="s">
        <v>775</v>
      </c>
      <c r="D2455" s="105" t="s">
        <v>8003</v>
      </c>
      <c r="E2455" s="106">
        <v>626370</v>
      </c>
      <c r="F2455" s="107" t="s">
        <v>156</v>
      </c>
      <c r="G2455" s="106">
        <v>50110</v>
      </c>
      <c r="H2455" s="106">
        <v>676480</v>
      </c>
      <c r="I2455" s="105" t="s">
        <v>3434</v>
      </c>
      <c r="J2455" s="105" t="s">
        <v>3435</v>
      </c>
      <c r="K2455" s="105" t="s">
        <v>3436</v>
      </c>
      <c r="L2455" s="103" t="s">
        <v>799</v>
      </c>
    </row>
    <row r="2456" spans="1:12" x14ac:dyDescent="0.2">
      <c r="A2456" s="104">
        <v>45842</v>
      </c>
      <c r="B2456" s="105" t="s">
        <v>8004</v>
      </c>
      <c r="C2456" s="105" t="s">
        <v>775</v>
      </c>
      <c r="D2456" s="105" t="s">
        <v>8005</v>
      </c>
      <c r="E2456" s="106">
        <v>606582</v>
      </c>
      <c r="F2456" s="107" t="s">
        <v>156</v>
      </c>
      <c r="G2456" s="106">
        <v>48527</v>
      </c>
      <c r="H2456" s="106">
        <v>655109</v>
      </c>
      <c r="I2456" s="105" t="s">
        <v>3434</v>
      </c>
      <c r="J2456" s="105" t="s">
        <v>3435</v>
      </c>
      <c r="K2456" s="105" t="s">
        <v>3436</v>
      </c>
      <c r="L2456" s="103" t="s">
        <v>799</v>
      </c>
    </row>
    <row r="2457" spans="1:12" x14ac:dyDescent="0.2">
      <c r="A2457" s="104">
        <v>45845</v>
      </c>
      <c r="B2457" s="105" t="s">
        <v>8006</v>
      </c>
      <c r="C2457" s="105" t="s">
        <v>775</v>
      </c>
      <c r="D2457" s="105" t="s">
        <v>8007</v>
      </c>
      <c r="E2457" s="106">
        <v>428565</v>
      </c>
      <c r="F2457" s="107" t="s">
        <v>156</v>
      </c>
      <c r="G2457" s="106">
        <v>34285</v>
      </c>
      <c r="H2457" s="106">
        <v>462850</v>
      </c>
      <c r="I2457" s="105" t="s">
        <v>3434</v>
      </c>
      <c r="J2457" s="105" t="s">
        <v>3435</v>
      </c>
      <c r="K2457" s="105" t="s">
        <v>3436</v>
      </c>
      <c r="L2457" s="103" t="s">
        <v>799</v>
      </c>
    </row>
    <row r="2458" spans="1:12" x14ac:dyDescent="0.2">
      <c r="A2458" s="104">
        <v>45845</v>
      </c>
      <c r="B2458" s="105" t="s">
        <v>8008</v>
      </c>
      <c r="C2458" s="105" t="s">
        <v>775</v>
      </c>
      <c r="D2458" s="105" t="s">
        <v>8009</v>
      </c>
      <c r="E2458" s="106">
        <v>626370</v>
      </c>
      <c r="F2458" s="107" t="s">
        <v>156</v>
      </c>
      <c r="G2458" s="106">
        <v>50110</v>
      </c>
      <c r="H2458" s="106">
        <v>676480</v>
      </c>
      <c r="I2458" s="105" t="s">
        <v>3434</v>
      </c>
      <c r="J2458" s="105" t="s">
        <v>3435</v>
      </c>
      <c r="K2458" s="105" t="s">
        <v>3436</v>
      </c>
      <c r="L2458" s="103" t="s">
        <v>799</v>
      </c>
    </row>
    <row r="2459" spans="1:12" x14ac:dyDescent="0.2">
      <c r="A2459" s="104">
        <v>45845</v>
      </c>
      <c r="B2459" s="105" t="s">
        <v>8010</v>
      </c>
      <c r="C2459" s="105" t="s">
        <v>775</v>
      </c>
      <c r="D2459" s="105" t="s">
        <v>8011</v>
      </c>
      <c r="E2459" s="106">
        <v>184608</v>
      </c>
      <c r="F2459" s="107" t="s">
        <v>156</v>
      </c>
      <c r="G2459" s="106">
        <v>14769</v>
      </c>
      <c r="H2459" s="106">
        <v>199377</v>
      </c>
      <c r="I2459" s="105" t="s">
        <v>3434</v>
      </c>
      <c r="J2459" s="105" t="s">
        <v>3435</v>
      </c>
      <c r="K2459" s="105" t="s">
        <v>3436</v>
      </c>
      <c r="L2459" s="103" t="s">
        <v>799</v>
      </c>
    </row>
    <row r="2460" spans="1:12" x14ac:dyDescent="0.2">
      <c r="A2460" s="104">
        <v>45845</v>
      </c>
      <c r="B2460" s="105" t="s">
        <v>8012</v>
      </c>
      <c r="C2460" s="105" t="s">
        <v>775</v>
      </c>
      <c r="D2460" s="105" t="s">
        <v>8013</v>
      </c>
      <c r="E2460" s="106">
        <v>847236</v>
      </c>
      <c r="F2460" s="107" t="s">
        <v>156</v>
      </c>
      <c r="G2460" s="106">
        <v>67779</v>
      </c>
      <c r="H2460" s="106">
        <v>915015</v>
      </c>
      <c r="I2460" s="105" t="s">
        <v>3434</v>
      </c>
      <c r="J2460" s="105" t="s">
        <v>3435</v>
      </c>
      <c r="K2460" s="105" t="s">
        <v>3436</v>
      </c>
      <c r="L2460" s="103" t="s">
        <v>799</v>
      </c>
    </row>
    <row r="2461" spans="1:12" x14ac:dyDescent="0.2">
      <c r="A2461" s="104">
        <v>45845</v>
      </c>
      <c r="B2461" s="105" t="s">
        <v>8014</v>
      </c>
      <c r="C2461" s="105" t="s">
        <v>775</v>
      </c>
      <c r="D2461" s="105" t="s">
        <v>8015</v>
      </c>
      <c r="E2461" s="106">
        <v>428565</v>
      </c>
      <c r="F2461" s="107" t="s">
        <v>156</v>
      </c>
      <c r="G2461" s="106">
        <v>34285</v>
      </c>
      <c r="H2461" s="106">
        <v>462850</v>
      </c>
      <c r="I2461" s="105" t="s">
        <v>3434</v>
      </c>
      <c r="J2461" s="105" t="s">
        <v>3435</v>
      </c>
      <c r="K2461" s="105" t="s">
        <v>3436</v>
      </c>
      <c r="L2461" s="103" t="s">
        <v>799</v>
      </c>
    </row>
    <row r="2462" spans="1:12" x14ac:dyDescent="0.2">
      <c r="A2462" s="104">
        <v>45845</v>
      </c>
      <c r="B2462" s="105" t="s">
        <v>8016</v>
      </c>
      <c r="C2462" s="105" t="s">
        <v>775</v>
      </c>
      <c r="D2462" s="105" t="s">
        <v>8017</v>
      </c>
      <c r="E2462" s="106">
        <v>428565</v>
      </c>
      <c r="F2462" s="107" t="s">
        <v>156</v>
      </c>
      <c r="G2462" s="106">
        <v>34285</v>
      </c>
      <c r="H2462" s="106">
        <v>462850</v>
      </c>
      <c r="I2462" s="105" t="s">
        <v>3434</v>
      </c>
      <c r="J2462" s="105" t="s">
        <v>3435</v>
      </c>
      <c r="K2462" s="105" t="s">
        <v>3436</v>
      </c>
      <c r="L2462" s="103" t="s">
        <v>799</v>
      </c>
    </row>
    <row r="2463" spans="1:12" x14ac:dyDescent="0.2">
      <c r="A2463" s="104">
        <v>45845</v>
      </c>
      <c r="B2463" s="105" t="s">
        <v>8018</v>
      </c>
      <c r="C2463" s="105" t="s">
        <v>775</v>
      </c>
      <c r="D2463" s="105" t="s">
        <v>8019</v>
      </c>
      <c r="E2463" s="106">
        <v>421974</v>
      </c>
      <c r="F2463" s="107" t="s">
        <v>156</v>
      </c>
      <c r="G2463" s="106">
        <v>33758</v>
      </c>
      <c r="H2463" s="106">
        <v>455732</v>
      </c>
      <c r="I2463" s="105" t="s">
        <v>3434</v>
      </c>
      <c r="J2463" s="105" t="s">
        <v>3435</v>
      </c>
      <c r="K2463" s="105" t="s">
        <v>3436</v>
      </c>
      <c r="L2463" s="103" t="s">
        <v>799</v>
      </c>
    </row>
    <row r="2464" spans="1:12" x14ac:dyDescent="0.2">
      <c r="A2464" s="104">
        <v>45845</v>
      </c>
      <c r="B2464" s="105" t="s">
        <v>8020</v>
      </c>
      <c r="C2464" s="105" t="s">
        <v>775</v>
      </c>
      <c r="D2464" s="105" t="s">
        <v>8021</v>
      </c>
      <c r="E2464" s="106">
        <v>428565</v>
      </c>
      <c r="F2464" s="107" t="s">
        <v>156</v>
      </c>
      <c r="G2464" s="106">
        <v>34285</v>
      </c>
      <c r="H2464" s="106">
        <v>462850</v>
      </c>
      <c r="I2464" s="105" t="s">
        <v>3434</v>
      </c>
      <c r="J2464" s="105" t="s">
        <v>3435</v>
      </c>
      <c r="K2464" s="105" t="s">
        <v>3436</v>
      </c>
      <c r="L2464" s="103" t="s">
        <v>799</v>
      </c>
    </row>
    <row r="2465" spans="1:12" x14ac:dyDescent="0.2">
      <c r="A2465" s="104">
        <v>45845</v>
      </c>
      <c r="B2465" s="105" t="s">
        <v>8022</v>
      </c>
      <c r="C2465" s="105" t="s">
        <v>775</v>
      </c>
      <c r="D2465" s="105" t="s">
        <v>8023</v>
      </c>
      <c r="E2465" s="106">
        <v>276912</v>
      </c>
      <c r="F2465" s="107" t="s">
        <v>156</v>
      </c>
      <c r="G2465" s="106">
        <v>22153</v>
      </c>
      <c r="H2465" s="106">
        <v>299065</v>
      </c>
      <c r="I2465" s="105" t="s">
        <v>3434</v>
      </c>
      <c r="J2465" s="105" t="s">
        <v>3435</v>
      </c>
      <c r="K2465" s="105" t="s">
        <v>3436</v>
      </c>
      <c r="L2465" s="103" t="s">
        <v>799</v>
      </c>
    </row>
    <row r="2466" spans="1:12" x14ac:dyDescent="0.2">
      <c r="A2466" s="104">
        <v>45845</v>
      </c>
      <c r="B2466" s="105" t="s">
        <v>8024</v>
      </c>
      <c r="C2466" s="105" t="s">
        <v>775</v>
      </c>
      <c r="D2466" s="105" t="s">
        <v>8025</v>
      </c>
      <c r="E2466" s="106">
        <v>501096</v>
      </c>
      <c r="F2466" s="107" t="s">
        <v>156</v>
      </c>
      <c r="G2466" s="106">
        <v>40088</v>
      </c>
      <c r="H2466" s="106">
        <v>541184</v>
      </c>
      <c r="I2466" s="105" t="s">
        <v>3434</v>
      </c>
      <c r="J2466" s="105" t="s">
        <v>3435</v>
      </c>
      <c r="K2466" s="105" t="s">
        <v>3436</v>
      </c>
      <c r="L2466" s="103" t="s">
        <v>799</v>
      </c>
    </row>
    <row r="2467" spans="1:12" x14ac:dyDescent="0.2">
      <c r="A2467" s="104">
        <v>45845</v>
      </c>
      <c r="B2467" s="105" t="s">
        <v>8026</v>
      </c>
      <c r="C2467" s="105" t="s">
        <v>775</v>
      </c>
      <c r="D2467" s="105" t="s">
        <v>8027</v>
      </c>
      <c r="E2467" s="106">
        <v>606582</v>
      </c>
      <c r="F2467" s="107" t="s">
        <v>156</v>
      </c>
      <c r="G2467" s="106">
        <v>48527</v>
      </c>
      <c r="H2467" s="106">
        <v>655109</v>
      </c>
      <c r="I2467" s="105" t="s">
        <v>3434</v>
      </c>
      <c r="J2467" s="105" t="s">
        <v>3435</v>
      </c>
      <c r="K2467" s="105" t="s">
        <v>3436</v>
      </c>
      <c r="L2467" s="103" t="s">
        <v>799</v>
      </c>
    </row>
    <row r="2468" spans="1:12" x14ac:dyDescent="0.2">
      <c r="A2468" s="104">
        <v>45845</v>
      </c>
      <c r="B2468" s="105" t="s">
        <v>8028</v>
      </c>
      <c r="C2468" s="105" t="s">
        <v>775</v>
      </c>
      <c r="D2468" s="105" t="s">
        <v>8029</v>
      </c>
      <c r="E2468" s="106">
        <v>491202</v>
      </c>
      <c r="F2468" s="107" t="s">
        <v>156</v>
      </c>
      <c r="G2468" s="106">
        <v>39296</v>
      </c>
      <c r="H2468" s="106">
        <v>530498</v>
      </c>
      <c r="I2468" s="105" t="s">
        <v>3434</v>
      </c>
      <c r="J2468" s="105" t="s">
        <v>3435</v>
      </c>
      <c r="K2468" s="105" t="s">
        <v>3436</v>
      </c>
      <c r="L2468" s="103" t="s">
        <v>799</v>
      </c>
    </row>
    <row r="2469" spans="1:12" x14ac:dyDescent="0.2">
      <c r="A2469" s="104">
        <v>45845</v>
      </c>
      <c r="B2469" s="105" t="s">
        <v>8030</v>
      </c>
      <c r="C2469" s="105" t="s">
        <v>775</v>
      </c>
      <c r="D2469" s="105" t="s">
        <v>8031</v>
      </c>
      <c r="E2469" s="106">
        <v>543945</v>
      </c>
      <c r="F2469" s="107" t="s">
        <v>156</v>
      </c>
      <c r="G2469" s="106">
        <v>43516</v>
      </c>
      <c r="H2469" s="106">
        <v>587461</v>
      </c>
      <c r="I2469" s="105" t="s">
        <v>3434</v>
      </c>
      <c r="J2469" s="105" t="s">
        <v>3435</v>
      </c>
      <c r="K2469" s="105" t="s">
        <v>3436</v>
      </c>
      <c r="L2469" s="103" t="s">
        <v>799</v>
      </c>
    </row>
    <row r="2470" spans="1:12" x14ac:dyDescent="0.2">
      <c r="A2470" s="104">
        <v>45845</v>
      </c>
      <c r="B2470" s="105" t="s">
        <v>8032</v>
      </c>
      <c r="C2470" s="105" t="s">
        <v>775</v>
      </c>
      <c r="D2470" s="105" t="s">
        <v>8033</v>
      </c>
      <c r="E2470" s="106">
        <v>230760</v>
      </c>
      <c r="F2470" s="107" t="s">
        <v>156</v>
      </c>
      <c r="G2470" s="106">
        <v>18461</v>
      </c>
      <c r="H2470" s="106">
        <v>249221</v>
      </c>
      <c r="I2470" s="105" t="s">
        <v>3434</v>
      </c>
      <c r="J2470" s="105" t="s">
        <v>3435</v>
      </c>
      <c r="K2470" s="105" t="s">
        <v>3436</v>
      </c>
      <c r="L2470" s="103" t="s">
        <v>799</v>
      </c>
    </row>
    <row r="2471" spans="1:12" x14ac:dyDescent="0.2">
      <c r="A2471" s="104">
        <v>45845</v>
      </c>
      <c r="B2471" s="105" t="s">
        <v>8034</v>
      </c>
      <c r="C2471" s="105" t="s">
        <v>775</v>
      </c>
      <c r="D2471" s="105" t="s">
        <v>8035</v>
      </c>
      <c r="E2471" s="106">
        <v>501096</v>
      </c>
      <c r="F2471" s="107" t="s">
        <v>156</v>
      </c>
      <c r="G2471" s="106">
        <v>40088</v>
      </c>
      <c r="H2471" s="106">
        <v>541184</v>
      </c>
      <c r="I2471" s="105" t="s">
        <v>3434</v>
      </c>
      <c r="J2471" s="105" t="s">
        <v>3435</v>
      </c>
      <c r="K2471" s="105" t="s">
        <v>3436</v>
      </c>
      <c r="L2471" s="103" t="s">
        <v>799</v>
      </c>
    </row>
    <row r="2472" spans="1:12" x14ac:dyDescent="0.2">
      <c r="A2472" s="104">
        <v>45845</v>
      </c>
      <c r="B2472" s="105" t="s">
        <v>8036</v>
      </c>
      <c r="C2472" s="105" t="s">
        <v>775</v>
      </c>
      <c r="D2472" s="105" t="s">
        <v>8037</v>
      </c>
      <c r="E2472" s="106">
        <v>342852</v>
      </c>
      <c r="F2472" s="107" t="s">
        <v>156</v>
      </c>
      <c r="G2472" s="106">
        <v>27428</v>
      </c>
      <c r="H2472" s="106">
        <v>370280</v>
      </c>
      <c r="I2472" s="105" t="s">
        <v>3434</v>
      </c>
      <c r="J2472" s="105" t="s">
        <v>3435</v>
      </c>
      <c r="K2472" s="105" t="s">
        <v>3436</v>
      </c>
      <c r="L2472" s="103" t="s">
        <v>799</v>
      </c>
    </row>
    <row r="2473" spans="1:12" x14ac:dyDescent="0.2">
      <c r="A2473" s="104">
        <v>45845</v>
      </c>
      <c r="B2473" s="105" t="s">
        <v>8038</v>
      </c>
      <c r="C2473" s="105" t="s">
        <v>775</v>
      </c>
      <c r="D2473" s="105" t="s">
        <v>8039</v>
      </c>
      <c r="E2473" s="106">
        <v>428565</v>
      </c>
      <c r="F2473" s="107" t="s">
        <v>156</v>
      </c>
      <c r="G2473" s="106">
        <v>34285</v>
      </c>
      <c r="H2473" s="106">
        <v>462850</v>
      </c>
      <c r="I2473" s="105" t="s">
        <v>3434</v>
      </c>
      <c r="J2473" s="105" t="s">
        <v>3435</v>
      </c>
      <c r="K2473" s="105" t="s">
        <v>3436</v>
      </c>
      <c r="L2473" s="103" t="s">
        <v>799</v>
      </c>
    </row>
    <row r="2474" spans="1:12" x14ac:dyDescent="0.2">
      <c r="A2474" s="104">
        <v>45845</v>
      </c>
      <c r="B2474" s="105" t="s">
        <v>8040</v>
      </c>
      <c r="C2474" s="105" t="s">
        <v>775</v>
      </c>
      <c r="D2474" s="105" t="s">
        <v>8041</v>
      </c>
      <c r="E2474" s="106">
        <v>342852</v>
      </c>
      <c r="F2474" s="107" t="s">
        <v>156</v>
      </c>
      <c r="G2474" s="106">
        <v>27428</v>
      </c>
      <c r="H2474" s="106">
        <v>370280</v>
      </c>
      <c r="I2474" s="105" t="s">
        <v>3434</v>
      </c>
      <c r="J2474" s="105" t="s">
        <v>3435</v>
      </c>
      <c r="K2474" s="105" t="s">
        <v>3436</v>
      </c>
      <c r="L2474" s="103" t="s">
        <v>799</v>
      </c>
    </row>
    <row r="2475" spans="1:12" x14ac:dyDescent="0.2">
      <c r="A2475" s="104">
        <v>45845</v>
      </c>
      <c r="B2475" s="105" t="s">
        <v>8042</v>
      </c>
      <c r="C2475" s="105" t="s">
        <v>775</v>
      </c>
      <c r="D2475" s="105" t="s">
        <v>8043</v>
      </c>
      <c r="E2475" s="106">
        <v>606582</v>
      </c>
      <c r="F2475" s="107" t="s">
        <v>156</v>
      </c>
      <c r="G2475" s="106">
        <v>48527</v>
      </c>
      <c r="H2475" s="106">
        <v>655109</v>
      </c>
      <c r="I2475" s="105" t="s">
        <v>3434</v>
      </c>
      <c r="J2475" s="105" t="s">
        <v>3435</v>
      </c>
      <c r="K2475" s="105" t="s">
        <v>3436</v>
      </c>
      <c r="L2475" s="103" t="s">
        <v>799</v>
      </c>
    </row>
    <row r="2476" spans="1:12" x14ac:dyDescent="0.2">
      <c r="A2476" s="104">
        <v>45845</v>
      </c>
      <c r="B2476" s="105" t="s">
        <v>8044</v>
      </c>
      <c r="C2476" s="105" t="s">
        <v>775</v>
      </c>
      <c r="D2476" s="105" t="s">
        <v>8045</v>
      </c>
      <c r="E2476" s="106">
        <v>230760</v>
      </c>
      <c r="F2476" s="107" t="s">
        <v>156</v>
      </c>
      <c r="G2476" s="106">
        <v>18461</v>
      </c>
      <c r="H2476" s="106">
        <v>249221</v>
      </c>
      <c r="I2476" s="105" t="s">
        <v>3434</v>
      </c>
      <c r="J2476" s="105" t="s">
        <v>3435</v>
      </c>
      <c r="K2476" s="105" t="s">
        <v>3436</v>
      </c>
      <c r="L2476" s="103" t="s">
        <v>799</v>
      </c>
    </row>
    <row r="2477" spans="1:12" x14ac:dyDescent="0.2">
      <c r="A2477" s="104">
        <v>45845</v>
      </c>
      <c r="B2477" s="105" t="s">
        <v>8046</v>
      </c>
      <c r="C2477" s="105" t="s">
        <v>775</v>
      </c>
      <c r="D2477" s="105" t="s">
        <v>8047</v>
      </c>
      <c r="E2477" s="106">
        <v>230760</v>
      </c>
      <c r="F2477" s="107" t="s">
        <v>156</v>
      </c>
      <c r="G2477" s="106">
        <v>18461</v>
      </c>
      <c r="H2477" s="106">
        <v>249221</v>
      </c>
      <c r="I2477" s="105" t="s">
        <v>3434</v>
      </c>
      <c r="J2477" s="105" t="s">
        <v>3435</v>
      </c>
      <c r="K2477" s="105" t="s">
        <v>3436</v>
      </c>
      <c r="L2477" s="103" t="s">
        <v>799</v>
      </c>
    </row>
    <row r="2478" spans="1:12" x14ac:dyDescent="0.2">
      <c r="A2478" s="104">
        <v>45845</v>
      </c>
      <c r="B2478" s="105" t="s">
        <v>8048</v>
      </c>
      <c r="C2478" s="105" t="s">
        <v>775</v>
      </c>
      <c r="D2478" s="105" t="s">
        <v>8049</v>
      </c>
      <c r="E2478" s="106">
        <v>543945</v>
      </c>
      <c r="F2478" s="107" t="s">
        <v>156</v>
      </c>
      <c r="G2478" s="106">
        <v>43516</v>
      </c>
      <c r="H2478" s="106">
        <v>587461</v>
      </c>
      <c r="I2478" s="105" t="s">
        <v>3434</v>
      </c>
      <c r="J2478" s="105" t="s">
        <v>3435</v>
      </c>
      <c r="K2478" s="105" t="s">
        <v>3436</v>
      </c>
      <c r="L2478" s="103" t="s">
        <v>799</v>
      </c>
    </row>
    <row r="2479" spans="1:12" x14ac:dyDescent="0.2">
      <c r="A2479" s="104">
        <v>45845</v>
      </c>
      <c r="B2479" s="105" t="s">
        <v>8050</v>
      </c>
      <c r="C2479" s="105" t="s">
        <v>775</v>
      </c>
      <c r="D2479" s="105" t="s">
        <v>8051</v>
      </c>
      <c r="E2479" s="106">
        <v>543945</v>
      </c>
      <c r="F2479" s="107" t="s">
        <v>156</v>
      </c>
      <c r="G2479" s="106">
        <v>43516</v>
      </c>
      <c r="H2479" s="106">
        <v>587461</v>
      </c>
      <c r="I2479" s="105" t="s">
        <v>3434</v>
      </c>
      <c r="J2479" s="105" t="s">
        <v>3435</v>
      </c>
      <c r="K2479" s="105" t="s">
        <v>3436</v>
      </c>
      <c r="L2479" s="103" t="s">
        <v>799</v>
      </c>
    </row>
    <row r="2480" spans="1:12" x14ac:dyDescent="0.2">
      <c r="A2480" s="104">
        <v>45845</v>
      </c>
      <c r="B2480" s="105" t="s">
        <v>8052</v>
      </c>
      <c r="C2480" s="105" t="s">
        <v>775</v>
      </c>
      <c r="D2480" s="105" t="s">
        <v>8053</v>
      </c>
      <c r="E2480" s="106">
        <v>501096</v>
      </c>
      <c r="F2480" s="107" t="s">
        <v>156</v>
      </c>
      <c r="G2480" s="106">
        <v>40088</v>
      </c>
      <c r="H2480" s="106">
        <v>541184</v>
      </c>
      <c r="I2480" s="105" t="s">
        <v>3434</v>
      </c>
      <c r="J2480" s="105" t="s">
        <v>3435</v>
      </c>
      <c r="K2480" s="105" t="s">
        <v>3436</v>
      </c>
      <c r="L2480" s="103" t="s">
        <v>799</v>
      </c>
    </row>
    <row r="2481" spans="1:12" x14ac:dyDescent="0.2">
      <c r="A2481" s="104">
        <v>45845</v>
      </c>
      <c r="B2481" s="105" t="s">
        <v>8054</v>
      </c>
      <c r="C2481" s="105" t="s">
        <v>775</v>
      </c>
      <c r="D2481" s="105" t="s">
        <v>8055</v>
      </c>
      <c r="E2481" s="106">
        <v>857130</v>
      </c>
      <c r="F2481" s="107" t="s">
        <v>156</v>
      </c>
      <c r="G2481" s="106">
        <v>68570</v>
      </c>
      <c r="H2481" s="106">
        <v>925700</v>
      </c>
      <c r="I2481" s="105" t="s">
        <v>3434</v>
      </c>
      <c r="J2481" s="105" t="s">
        <v>3435</v>
      </c>
      <c r="K2481" s="105" t="s">
        <v>3436</v>
      </c>
      <c r="L2481" s="103" t="s">
        <v>799</v>
      </c>
    </row>
    <row r="2482" spans="1:12" x14ac:dyDescent="0.2">
      <c r="A2482" s="104">
        <v>45845</v>
      </c>
      <c r="B2482" s="105" t="s">
        <v>8056</v>
      </c>
      <c r="C2482" s="105" t="s">
        <v>775</v>
      </c>
      <c r="D2482" s="105" t="s">
        <v>8057</v>
      </c>
      <c r="E2482" s="106">
        <v>184608</v>
      </c>
      <c r="F2482" s="107" t="s">
        <v>156</v>
      </c>
      <c r="G2482" s="106">
        <v>14769</v>
      </c>
      <c r="H2482" s="106">
        <v>199377</v>
      </c>
      <c r="I2482" s="105" t="s">
        <v>3434</v>
      </c>
      <c r="J2482" s="105" t="s">
        <v>3435</v>
      </c>
      <c r="K2482" s="105" t="s">
        <v>3436</v>
      </c>
      <c r="L2482" s="103" t="s">
        <v>799</v>
      </c>
    </row>
    <row r="2483" spans="1:12" x14ac:dyDescent="0.2">
      <c r="A2483" s="104">
        <v>45845</v>
      </c>
      <c r="B2483" s="105" t="s">
        <v>8058</v>
      </c>
      <c r="C2483" s="105" t="s">
        <v>775</v>
      </c>
      <c r="D2483" s="105" t="s">
        <v>8059</v>
      </c>
      <c r="E2483" s="106">
        <v>685704</v>
      </c>
      <c r="F2483" s="107" t="s">
        <v>156</v>
      </c>
      <c r="G2483" s="106">
        <v>54856</v>
      </c>
      <c r="H2483" s="106">
        <v>740560</v>
      </c>
      <c r="I2483" s="105" t="s">
        <v>3434</v>
      </c>
      <c r="J2483" s="105" t="s">
        <v>3435</v>
      </c>
      <c r="K2483" s="105" t="s">
        <v>3436</v>
      </c>
      <c r="L2483" s="103" t="s">
        <v>799</v>
      </c>
    </row>
    <row r="2484" spans="1:12" x14ac:dyDescent="0.2">
      <c r="A2484" s="104">
        <v>45845</v>
      </c>
      <c r="B2484" s="105" t="s">
        <v>8060</v>
      </c>
      <c r="C2484" s="105" t="s">
        <v>775</v>
      </c>
      <c r="D2484" s="105" t="s">
        <v>8061</v>
      </c>
      <c r="E2484" s="106">
        <v>626370</v>
      </c>
      <c r="F2484" s="107" t="s">
        <v>156</v>
      </c>
      <c r="G2484" s="106">
        <v>50110</v>
      </c>
      <c r="H2484" s="106">
        <v>676480</v>
      </c>
      <c r="I2484" s="105" t="s">
        <v>3434</v>
      </c>
      <c r="J2484" s="105" t="s">
        <v>3435</v>
      </c>
      <c r="K2484" s="105" t="s">
        <v>3436</v>
      </c>
      <c r="L2484" s="103" t="s">
        <v>799</v>
      </c>
    </row>
    <row r="2485" spans="1:12" x14ac:dyDescent="0.2">
      <c r="A2485" s="104">
        <v>45845</v>
      </c>
      <c r="B2485" s="105" t="s">
        <v>8062</v>
      </c>
      <c r="C2485" s="105" t="s">
        <v>775</v>
      </c>
      <c r="D2485" s="105" t="s">
        <v>8063</v>
      </c>
      <c r="E2485" s="106">
        <v>764826</v>
      </c>
      <c r="F2485" s="107" t="s">
        <v>156</v>
      </c>
      <c r="G2485" s="106">
        <v>61186</v>
      </c>
      <c r="H2485" s="106">
        <v>826012</v>
      </c>
      <c r="I2485" s="105" t="s">
        <v>3434</v>
      </c>
      <c r="J2485" s="105" t="s">
        <v>3435</v>
      </c>
      <c r="K2485" s="105" t="s">
        <v>3436</v>
      </c>
      <c r="L2485" s="103" t="s">
        <v>799</v>
      </c>
    </row>
    <row r="2486" spans="1:12" x14ac:dyDescent="0.2">
      <c r="A2486" s="104">
        <v>45845</v>
      </c>
      <c r="B2486" s="105" t="s">
        <v>8064</v>
      </c>
      <c r="C2486" s="105" t="s">
        <v>775</v>
      </c>
      <c r="D2486" s="105" t="s">
        <v>8065</v>
      </c>
      <c r="E2486" s="106">
        <v>230760</v>
      </c>
      <c r="F2486" s="107" t="s">
        <v>156</v>
      </c>
      <c r="G2486" s="106">
        <v>18461</v>
      </c>
      <c r="H2486" s="106">
        <v>249221</v>
      </c>
      <c r="I2486" s="105" t="s">
        <v>3434</v>
      </c>
      <c r="J2486" s="105" t="s">
        <v>3435</v>
      </c>
      <c r="K2486" s="105" t="s">
        <v>3436</v>
      </c>
      <c r="L2486" s="103" t="s">
        <v>799</v>
      </c>
    </row>
    <row r="2487" spans="1:12" x14ac:dyDescent="0.2">
      <c r="A2487" s="104">
        <v>45845</v>
      </c>
      <c r="B2487" s="105" t="s">
        <v>8066</v>
      </c>
      <c r="C2487" s="105" t="s">
        <v>775</v>
      </c>
      <c r="D2487" s="105" t="s">
        <v>8067</v>
      </c>
      <c r="E2487" s="106">
        <v>230760</v>
      </c>
      <c r="F2487" s="107" t="s">
        <v>156</v>
      </c>
      <c r="G2487" s="106">
        <v>18461</v>
      </c>
      <c r="H2487" s="106">
        <v>249221</v>
      </c>
      <c r="I2487" s="105" t="s">
        <v>3434</v>
      </c>
      <c r="J2487" s="105" t="s">
        <v>3435</v>
      </c>
      <c r="K2487" s="105" t="s">
        <v>3436</v>
      </c>
      <c r="L2487" s="103" t="s">
        <v>799</v>
      </c>
    </row>
    <row r="2488" spans="1:12" x14ac:dyDescent="0.2">
      <c r="A2488" s="104">
        <v>45845</v>
      </c>
      <c r="B2488" s="105" t="s">
        <v>8068</v>
      </c>
      <c r="C2488" s="105" t="s">
        <v>775</v>
      </c>
      <c r="D2488" s="105" t="s">
        <v>8069</v>
      </c>
      <c r="E2488" s="106">
        <v>389004</v>
      </c>
      <c r="F2488" s="107" t="s">
        <v>156</v>
      </c>
      <c r="G2488" s="106">
        <v>31120</v>
      </c>
      <c r="H2488" s="106">
        <v>420124</v>
      </c>
      <c r="I2488" s="105" t="s">
        <v>3434</v>
      </c>
      <c r="J2488" s="105" t="s">
        <v>3435</v>
      </c>
      <c r="K2488" s="105" t="s">
        <v>3436</v>
      </c>
      <c r="L2488" s="103" t="s">
        <v>799</v>
      </c>
    </row>
    <row r="2489" spans="1:12" x14ac:dyDescent="0.2">
      <c r="A2489" s="104">
        <v>45845</v>
      </c>
      <c r="B2489" s="105" t="s">
        <v>8070</v>
      </c>
      <c r="C2489" s="105" t="s">
        <v>775</v>
      </c>
      <c r="D2489" s="105" t="s">
        <v>8071</v>
      </c>
      <c r="E2489" s="106">
        <v>1714260</v>
      </c>
      <c r="F2489" s="107" t="s">
        <v>156</v>
      </c>
      <c r="G2489" s="106">
        <v>137141</v>
      </c>
      <c r="H2489" s="106">
        <v>1851401</v>
      </c>
      <c r="I2489" s="105" t="s">
        <v>3418</v>
      </c>
      <c r="J2489" s="105" t="s">
        <v>3419</v>
      </c>
      <c r="K2489" s="105" t="s">
        <v>3420</v>
      </c>
      <c r="L2489" s="103" t="s">
        <v>799</v>
      </c>
    </row>
    <row r="2490" spans="1:12" x14ac:dyDescent="0.2">
      <c r="A2490" s="104">
        <v>45845</v>
      </c>
      <c r="B2490" s="105" t="s">
        <v>8072</v>
      </c>
      <c r="C2490" s="105" t="s">
        <v>775</v>
      </c>
      <c r="D2490" s="105" t="s">
        <v>8073</v>
      </c>
      <c r="E2490" s="106">
        <v>1265922</v>
      </c>
      <c r="F2490" s="107" t="s">
        <v>156</v>
      </c>
      <c r="G2490" s="106">
        <v>101274</v>
      </c>
      <c r="H2490" s="106">
        <v>1367196</v>
      </c>
      <c r="I2490" s="105" t="s">
        <v>3527</v>
      </c>
      <c r="J2490" s="105" t="s">
        <v>3426</v>
      </c>
      <c r="K2490" s="105" t="s">
        <v>3528</v>
      </c>
      <c r="L2490" s="103" t="s">
        <v>799</v>
      </c>
    </row>
    <row r="2491" spans="1:12" x14ac:dyDescent="0.2">
      <c r="A2491" s="104">
        <v>45845</v>
      </c>
      <c r="B2491" s="105" t="s">
        <v>8074</v>
      </c>
      <c r="C2491" s="105" t="s">
        <v>775</v>
      </c>
      <c r="D2491" s="105" t="s">
        <v>8075</v>
      </c>
      <c r="E2491" s="106">
        <v>1170315</v>
      </c>
      <c r="F2491" s="107" t="s">
        <v>156</v>
      </c>
      <c r="G2491" s="106">
        <v>93625</v>
      </c>
      <c r="H2491" s="106">
        <v>1263940</v>
      </c>
      <c r="I2491" s="105" t="s">
        <v>3423</v>
      </c>
      <c r="J2491" s="105" t="s">
        <v>3424</v>
      </c>
      <c r="K2491" s="105" t="s">
        <v>3425</v>
      </c>
      <c r="L2491" s="103" t="s">
        <v>799</v>
      </c>
    </row>
    <row r="2492" spans="1:12" x14ac:dyDescent="0.2">
      <c r="A2492" s="104">
        <v>45845</v>
      </c>
      <c r="B2492" s="105" t="s">
        <v>8076</v>
      </c>
      <c r="C2492" s="105" t="s">
        <v>775</v>
      </c>
      <c r="D2492" s="105" t="s">
        <v>8077</v>
      </c>
      <c r="E2492" s="106">
        <v>1598880</v>
      </c>
      <c r="F2492" s="107" t="s">
        <v>156</v>
      </c>
      <c r="G2492" s="106">
        <v>127910</v>
      </c>
      <c r="H2492" s="106">
        <v>1726790</v>
      </c>
      <c r="I2492" s="105" t="s">
        <v>3795</v>
      </c>
      <c r="J2492" s="105" t="s">
        <v>3534</v>
      </c>
      <c r="K2492" s="105" t="s">
        <v>3796</v>
      </c>
      <c r="L2492" s="103" t="s">
        <v>799</v>
      </c>
    </row>
    <row r="2493" spans="1:12" x14ac:dyDescent="0.2">
      <c r="A2493" s="104">
        <v>45845</v>
      </c>
      <c r="B2493" s="105" t="s">
        <v>8078</v>
      </c>
      <c r="C2493" s="105" t="s">
        <v>775</v>
      </c>
      <c r="D2493" s="105" t="s">
        <v>8079</v>
      </c>
      <c r="E2493" s="106">
        <v>1087890</v>
      </c>
      <c r="F2493" s="107" t="s">
        <v>156</v>
      </c>
      <c r="G2493" s="106">
        <v>87031</v>
      </c>
      <c r="H2493" s="106">
        <v>1174921</v>
      </c>
      <c r="I2493" s="105" t="s">
        <v>3795</v>
      </c>
      <c r="J2493" s="105" t="s">
        <v>3534</v>
      </c>
      <c r="K2493" s="105" t="s">
        <v>3796</v>
      </c>
      <c r="L2493" s="103" t="s">
        <v>799</v>
      </c>
    </row>
    <row r="2494" spans="1:12" x14ac:dyDescent="0.2">
      <c r="A2494" s="104">
        <v>45846</v>
      </c>
      <c r="B2494" s="105" t="s">
        <v>8080</v>
      </c>
      <c r="C2494" s="105" t="s">
        <v>775</v>
      </c>
      <c r="D2494" s="105" t="s">
        <v>8081</v>
      </c>
      <c r="E2494" s="106">
        <v>1170315</v>
      </c>
      <c r="F2494" s="107" t="s">
        <v>156</v>
      </c>
      <c r="G2494" s="106">
        <v>93625</v>
      </c>
      <c r="H2494" s="106">
        <v>1263940</v>
      </c>
      <c r="I2494" s="105" t="s">
        <v>3527</v>
      </c>
      <c r="J2494" s="105" t="s">
        <v>3426</v>
      </c>
      <c r="K2494" s="105" t="s">
        <v>3528</v>
      </c>
      <c r="L2494" s="103" t="s">
        <v>799</v>
      </c>
    </row>
    <row r="2495" spans="1:12" x14ac:dyDescent="0.2">
      <c r="A2495" s="104">
        <v>45846</v>
      </c>
      <c r="B2495" s="105" t="s">
        <v>8082</v>
      </c>
      <c r="C2495" s="105" t="s">
        <v>775</v>
      </c>
      <c r="D2495" s="105" t="s">
        <v>8083</v>
      </c>
      <c r="E2495" s="106">
        <v>1401075</v>
      </c>
      <c r="F2495" s="107" t="s">
        <v>156</v>
      </c>
      <c r="G2495" s="106">
        <v>112086</v>
      </c>
      <c r="H2495" s="106">
        <v>1513161</v>
      </c>
      <c r="I2495" s="105" t="s">
        <v>3423</v>
      </c>
      <c r="J2495" s="105" t="s">
        <v>3424</v>
      </c>
      <c r="K2495" s="105" t="s">
        <v>3425</v>
      </c>
      <c r="L2495" s="103" t="s">
        <v>799</v>
      </c>
    </row>
    <row r="2496" spans="1:12" x14ac:dyDescent="0.2">
      <c r="A2496" s="104">
        <v>45846</v>
      </c>
      <c r="B2496" s="105" t="s">
        <v>8084</v>
      </c>
      <c r="C2496" s="105" t="s">
        <v>775</v>
      </c>
      <c r="D2496" s="105" t="s">
        <v>8085</v>
      </c>
      <c r="E2496" s="106">
        <v>774705</v>
      </c>
      <c r="F2496" s="107" t="s">
        <v>156</v>
      </c>
      <c r="G2496" s="106">
        <v>61976</v>
      </c>
      <c r="H2496" s="106">
        <v>836681</v>
      </c>
      <c r="I2496" s="105" t="s">
        <v>3434</v>
      </c>
      <c r="J2496" s="105" t="s">
        <v>3435</v>
      </c>
      <c r="K2496" s="105" t="s">
        <v>3436</v>
      </c>
      <c r="L2496" s="103" t="s">
        <v>799</v>
      </c>
    </row>
    <row r="2497" spans="1:12" x14ac:dyDescent="0.2">
      <c r="A2497" s="104">
        <v>45846</v>
      </c>
      <c r="B2497" s="105" t="s">
        <v>8086</v>
      </c>
      <c r="C2497" s="105" t="s">
        <v>775</v>
      </c>
      <c r="D2497" s="105" t="s">
        <v>8087</v>
      </c>
      <c r="E2497" s="106">
        <v>626370</v>
      </c>
      <c r="F2497" s="107" t="s">
        <v>156</v>
      </c>
      <c r="G2497" s="106">
        <v>50110</v>
      </c>
      <c r="H2497" s="106">
        <v>676480</v>
      </c>
      <c r="I2497" s="105" t="s">
        <v>3434</v>
      </c>
      <c r="J2497" s="105" t="s">
        <v>3435</v>
      </c>
      <c r="K2497" s="105" t="s">
        <v>3436</v>
      </c>
      <c r="L2497" s="103" t="s">
        <v>799</v>
      </c>
    </row>
    <row r="2498" spans="1:12" x14ac:dyDescent="0.2">
      <c r="A2498" s="104">
        <v>45846</v>
      </c>
      <c r="B2498" s="105" t="s">
        <v>8088</v>
      </c>
      <c r="C2498" s="105" t="s">
        <v>775</v>
      </c>
      <c r="D2498" s="105" t="s">
        <v>8089</v>
      </c>
      <c r="E2498" s="106">
        <v>731856</v>
      </c>
      <c r="F2498" s="107" t="s">
        <v>156</v>
      </c>
      <c r="G2498" s="106">
        <v>58548</v>
      </c>
      <c r="H2498" s="106">
        <v>790404</v>
      </c>
      <c r="I2498" s="105" t="s">
        <v>3434</v>
      </c>
      <c r="J2498" s="105" t="s">
        <v>3435</v>
      </c>
      <c r="K2498" s="105" t="s">
        <v>3436</v>
      </c>
      <c r="L2498" s="103" t="s">
        <v>799</v>
      </c>
    </row>
    <row r="2499" spans="1:12" x14ac:dyDescent="0.2">
      <c r="A2499" s="104">
        <v>45846</v>
      </c>
      <c r="B2499" s="105" t="s">
        <v>8090</v>
      </c>
      <c r="C2499" s="105" t="s">
        <v>775</v>
      </c>
      <c r="D2499" s="105" t="s">
        <v>8091</v>
      </c>
      <c r="E2499" s="106">
        <v>230760</v>
      </c>
      <c r="F2499" s="107" t="s">
        <v>156</v>
      </c>
      <c r="G2499" s="106">
        <v>18461</v>
      </c>
      <c r="H2499" s="106">
        <v>249221</v>
      </c>
      <c r="I2499" s="105" t="s">
        <v>3434</v>
      </c>
      <c r="J2499" s="105" t="s">
        <v>3435</v>
      </c>
      <c r="K2499" s="105" t="s">
        <v>3436</v>
      </c>
      <c r="L2499" s="103" t="s">
        <v>799</v>
      </c>
    </row>
    <row r="2500" spans="1:12" x14ac:dyDescent="0.2">
      <c r="A2500" s="104">
        <v>45846</v>
      </c>
      <c r="B2500" s="105" t="s">
        <v>8092</v>
      </c>
      <c r="C2500" s="105" t="s">
        <v>775</v>
      </c>
      <c r="D2500" s="105" t="s">
        <v>8093</v>
      </c>
      <c r="E2500" s="106">
        <v>606582</v>
      </c>
      <c r="F2500" s="107" t="s">
        <v>156</v>
      </c>
      <c r="G2500" s="106">
        <v>48527</v>
      </c>
      <c r="H2500" s="106">
        <v>655109</v>
      </c>
      <c r="I2500" s="105" t="s">
        <v>3434</v>
      </c>
      <c r="J2500" s="105" t="s">
        <v>3435</v>
      </c>
      <c r="K2500" s="105" t="s">
        <v>3436</v>
      </c>
      <c r="L2500" s="103" t="s">
        <v>799</v>
      </c>
    </row>
    <row r="2501" spans="1:12" x14ac:dyDescent="0.2">
      <c r="A2501" s="104">
        <v>45846</v>
      </c>
      <c r="B2501" s="105" t="s">
        <v>8094</v>
      </c>
      <c r="C2501" s="105" t="s">
        <v>775</v>
      </c>
      <c r="D2501" s="105" t="s">
        <v>8095</v>
      </c>
      <c r="E2501" s="106">
        <v>626370</v>
      </c>
      <c r="F2501" s="107" t="s">
        <v>156</v>
      </c>
      <c r="G2501" s="106">
        <v>50110</v>
      </c>
      <c r="H2501" s="106">
        <v>676480</v>
      </c>
      <c r="I2501" s="105" t="s">
        <v>3434</v>
      </c>
      <c r="J2501" s="105" t="s">
        <v>3435</v>
      </c>
      <c r="K2501" s="105" t="s">
        <v>3436</v>
      </c>
      <c r="L2501" s="103" t="s">
        <v>799</v>
      </c>
    </row>
    <row r="2502" spans="1:12" x14ac:dyDescent="0.2">
      <c r="A2502" s="104">
        <v>45846</v>
      </c>
      <c r="B2502" s="105" t="s">
        <v>8096</v>
      </c>
      <c r="C2502" s="105" t="s">
        <v>775</v>
      </c>
      <c r="D2502" s="105" t="s">
        <v>8097</v>
      </c>
      <c r="E2502" s="106">
        <v>501096</v>
      </c>
      <c r="F2502" s="107" t="s">
        <v>156</v>
      </c>
      <c r="G2502" s="106">
        <v>40088</v>
      </c>
      <c r="H2502" s="106">
        <v>541184</v>
      </c>
      <c r="I2502" s="105" t="s">
        <v>3434</v>
      </c>
      <c r="J2502" s="105" t="s">
        <v>3435</v>
      </c>
      <c r="K2502" s="105" t="s">
        <v>3436</v>
      </c>
      <c r="L2502" s="103" t="s">
        <v>799</v>
      </c>
    </row>
    <row r="2503" spans="1:12" x14ac:dyDescent="0.2">
      <c r="A2503" s="104">
        <v>45846</v>
      </c>
      <c r="B2503" s="105" t="s">
        <v>8098</v>
      </c>
      <c r="C2503" s="105" t="s">
        <v>775</v>
      </c>
      <c r="D2503" s="105" t="s">
        <v>8099</v>
      </c>
      <c r="E2503" s="106">
        <v>230760</v>
      </c>
      <c r="F2503" s="107" t="s">
        <v>156</v>
      </c>
      <c r="G2503" s="106">
        <v>18461</v>
      </c>
      <c r="H2503" s="106">
        <v>249221</v>
      </c>
      <c r="I2503" s="105" t="s">
        <v>3434</v>
      </c>
      <c r="J2503" s="105" t="s">
        <v>3435</v>
      </c>
      <c r="K2503" s="105" t="s">
        <v>3436</v>
      </c>
      <c r="L2503" s="103" t="s">
        <v>799</v>
      </c>
    </row>
    <row r="2504" spans="1:12" x14ac:dyDescent="0.2">
      <c r="A2504" s="104">
        <v>45846</v>
      </c>
      <c r="B2504" s="105" t="s">
        <v>8100</v>
      </c>
      <c r="C2504" s="105" t="s">
        <v>775</v>
      </c>
      <c r="D2504" s="105" t="s">
        <v>8101</v>
      </c>
      <c r="E2504" s="106">
        <v>230760</v>
      </c>
      <c r="F2504" s="107" t="s">
        <v>156</v>
      </c>
      <c r="G2504" s="106">
        <v>18461</v>
      </c>
      <c r="H2504" s="106">
        <v>249221</v>
      </c>
      <c r="I2504" s="105" t="s">
        <v>3434</v>
      </c>
      <c r="J2504" s="105" t="s">
        <v>3435</v>
      </c>
      <c r="K2504" s="105" t="s">
        <v>3436</v>
      </c>
      <c r="L2504" s="103" t="s">
        <v>799</v>
      </c>
    </row>
    <row r="2505" spans="1:12" x14ac:dyDescent="0.2">
      <c r="A2505" s="104">
        <v>45846</v>
      </c>
      <c r="B2505" s="105" t="s">
        <v>8102</v>
      </c>
      <c r="C2505" s="105" t="s">
        <v>775</v>
      </c>
      <c r="D2505" s="105" t="s">
        <v>8103</v>
      </c>
      <c r="E2505" s="106">
        <v>356034</v>
      </c>
      <c r="F2505" s="107" t="s">
        <v>156</v>
      </c>
      <c r="G2505" s="106">
        <v>28483</v>
      </c>
      <c r="H2505" s="106">
        <v>384517</v>
      </c>
      <c r="I2505" s="105" t="s">
        <v>3434</v>
      </c>
      <c r="J2505" s="105" t="s">
        <v>3435</v>
      </c>
      <c r="K2505" s="105" t="s">
        <v>3436</v>
      </c>
      <c r="L2505" s="103" t="s">
        <v>799</v>
      </c>
    </row>
    <row r="2506" spans="1:12" x14ac:dyDescent="0.2">
      <c r="A2506" s="104">
        <v>45846</v>
      </c>
      <c r="B2506" s="105" t="s">
        <v>8104</v>
      </c>
      <c r="C2506" s="105" t="s">
        <v>775</v>
      </c>
      <c r="D2506" s="105" t="s">
        <v>8105</v>
      </c>
      <c r="E2506" s="106">
        <v>939555</v>
      </c>
      <c r="F2506" s="107" t="s">
        <v>156</v>
      </c>
      <c r="G2506" s="106">
        <v>75164</v>
      </c>
      <c r="H2506" s="106">
        <v>1014719</v>
      </c>
      <c r="I2506" s="105" t="s">
        <v>3423</v>
      </c>
      <c r="J2506" s="105" t="s">
        <v>3424</v>
      </c>
      <c r="K2506" s="105" t="s">
        <v>3425</v>
      </c>
      <c r="L2506" s="103" t="s">
        <v>799</v>
      </c>
    </row>
    <row r="2507" spans="1:12" x14ac:dyDescent="0.2">
      <c r="A2507" s="104">
        <v>45847</v>
      </c>
      <c r="B2507" s="105" t="s">
        <v>8106</v>
      </c>
      <c r="C2507" s="105" t="s">
        <v>775</v>
      </c>
      <c r="D2507" s="105" t="s">
        <v>8107</v>
      </c>
      <c r="E2507" s="106">
        <v>230760</v>
      </c>
      <c r="F2507" s="107" t="s">
        <v>156</v>
      </c>
      <c r="G2507" s="106">
        <v>18461</v>
      </c>
      <c r="H2507" s="106">
        <v>249221</v>
      </c>
      <c r="I2507" s="105" t="s">
        <v>3434</v>
      </c>
      <c r="J2507" s="105" t="s">
        <v>3435</v>
      </c>
      <c r="K2507" s="105" t="s">
        <v>3436</v>
      </c>
      <c r="L2507" s="103" t="s">
        <v>799</v>
      </c>
    </row>
    <row r="2508" spans="1:12" x14ac:dyDescent="0.2">
      <c r="A2508" s="104">
        <v>45847</v>
      </c>
      <c r="B2508" s="105" t="s">
        <v>8108</v>
      </c>
      <c r="C2508" s="105" t="s">
        <v>775</v>
      </c>
      <c r="D2508" s="105" t="s">
        <v>8109</v>
      </c>
      <c r="E2508" s="106">
        <v>382413</v>
      </c>
      <c r="F2508" s="107" t="s">
        <v>156</v>
      </c>
      <c r="G2508" s="106">
        <v>30593</v>
      </c>
      <c r="H2508" s="106">
        <v>413006</v>
      </c>
      <c r="I2508" s="105" t="s">
        <v>3434</v>
      </c>
      <c r="J2508" s="105" t="s">
        <v>3435</v>
      </c>
      <c r="K2508" s="105" t="s">
        <v>3436</v>
      </c>
      <c r="L2508" s="103" t="s">
        <v>799</v>
      </c>
    </row>
    <row r="2509" spans="1:12" x14ac:dyDescent="0.2">
      <c r="A2509" s="110">
        <v>45847</v>
      </c>
      <c r="B2509" s="105" t="s">
        <v>8110</v>
      </c>
      <c r="C2509" s="105" t="s">
        <v>775</v>
      </c>
      <c r="D2509" s="105" t="s">
        <v>8111</v>
      </c>
      <c r="E2509" s="106">
        <v>405489</v>
      </c>
      <c r="F2509" s="107" t="s">
        <v>156</v>
      </c>
      <c r="G2509" s="106">
        <v>32439</v>
      </c>
      <c r="H2509" s="106">
        <v>437928</v>
      </c>
      <c r="I2509" s="105" t="s">
        <v>3434</v>
      </c>
      <c r="J2509" s="105" t="s">
        <v>3435</v>
      </c>
      <c r="K2509" s="105" t="s">
        <v>3436</v>
      </c>
      <c r="L2509" s="103" t="s">
        <v>799</v>
      </c>
    </row>
    <row r="2510" spans="1:12" x14ac:dyDescent="0.2">
      <c r="A2510" s="110">
        <v>45847</v>
      </c>
      <c r="B2510" s="105" t="s">
        <v>8112</v>
      </c>
      <c r="C2510" s="105" t="s">
        <v>775</v>
      </c>
      <c r="D2510" s="105" t="s">
        <v>8113</v>
      </c>
      <c r="E2510" s="106">
        <v>501096</v>
      </c>
      <c r="F2510" s="107" t="s">
        <v>156</v>
      </c>
      <c r="G2510" s="106">
        <v>40088</v>
      </c>
      <c r="H2510" s="106">
        <v>541184</v>
      </c>
      <c r="I2510" s="105" t="s">
        <v>3434</v>
      </c>
      <c r="J2510" s="105" t="s">
        <v>3435</v>
      </c>
      <c r="K2510" s="105" t="s">
        <v>3436</v>
      </c>
      <c r="L2510" s="103" t="s">
        <v>799</v>
      </c>
    </row>
    <row r="2511" spans="1:12" x14ac:dyDescent="0.2">
      <c r="A2511" s="104">
        <v>45847</v>
      </c>
      <c r="B2511" s="105" t="s">
        <v>8114</v>
      </c>
      <c r="C2511" s="105" t="s">
        <v>775</v>
      </c>
      <c r="D2511" s="105" t="s">
        <v>8115</v>
      </c>
      <c r="E2511" s="106">
        <v>501096</v>
      </c>
      <c r="F2511" s="107" t="s">
        <v>156</v>
      </c>
      <c r="G2511" s="106">
        <v>40088</v>
      </c>
      <c r="H2511" s="106">
        <v>541184</v>
      </c>
      <c r="I2511" s="105" t="s">
        <v>3434</v>
      </c>
      <c r="J2511" s="105" t="s">
        <v>3435</v>
      </c>
      <c r="K2511" s="105" t="s">
        <v>3436</v>
      </c>
      <c r="L2511" s="103" t="s">
        <v>799</v>
      </c>
    </row>
    <row r="2512" spans="1:12" x14ac:dyDescent="0.2">
      <c r="A2512" s="104">
        <v>45847</v>
      </c>
      <c r="B2512" s="105" t="s">
        <v>8116</v>
      </c>
      <c r="C2512" s="105" t="s">
        <v>775</v>
      </c>
      <c r="D2512" s="105" t="s">
        <v>8117</v>
      </c>
      <c r="E2512" s="106">
        <v>501096</v>
      </c>
      <c r="F2512" s="107" t="s">
        <v>156</v>
      </c>
      <c r="G2512" s="106">
        <v>40088</v>
      </c>
      <c r="H2512" s="106">
        <v>541184</v>
      </c>
      <c r="I2512" s="105" t="s">
        <v>3434</v>
      </c>
      <c r="J2512" s="105" t="s">
        <v>3435</v>
      </c>
      <c r="K2512" s="105" t="s">
        <v>3436</v>
      </c>
      <c r="L2512" s="103" t="s">
        <v>799</v>
      </c>
    </row>
    <row r="2513" spans="1:12" x14ac:dyDescent="0.2">
      <c r="A2513" s="104">
        <v>45847</v>
      </c>
      <c r="B2513" s="105" t="s">
        <v>8118</v>
      </c>
      <c r="C2513" s="105" t="s">
        <v>775</v>
      </c>
      <c r="D2513" s="105" t="s">
        <v>8119</v>
      </c>
      <c r="E2513" s="106">
        <v>606582</v>
      </c>
      <c r="F2513" s="107" t="s">
        <v>156</v>
      </c>
      <c r="G2513" s="106">
        <v>48527</v>
      </c>
      <c r="H2513" s="106">
        <v>655109</v>
      </c>
      <c r="I2513" s="105" t="s">
        <v>3434</v>
      </c>
      <c r="J2513" s="105" t="s">
        <v>3435</v>
      </c>
      <c r="K2513" s="105" t="s">
        <v>3436</v>
      </c>
      <c r="L2513" s="103" t="s">
        <v>799</v>
      </c>
    </row>
    <row r="2514" spans="1:12" x14ac:dyDescent="0.2">
      <c r="A2514" s="104">
        <v>45847</v>
      </c>
      <c r="B2514" s="105" t="s">
        <v>8120</v>
      </c>
      <c r="C2514" s="105" t="s">
        <v>775</v>
      </c>
      <c r="D2514" s="105" t="s">
        <v>8121</v>
      </c>
      <c r="E2514" s="106">
        <v>501096</v>
      </c>
      <c r="F2514" s="107" t="s">
        <v>156</v>
      </c>
      <c r="G2514" s="106">
        <v>40088</v>
      </c>
      <c r="H2514" s="106">
        <v>541184</v>
      </c>
      <c r="I2514" s="105" t="s">
        <v>3434</v>
      </c>
      <c r="J2514" s="105" t="s">
        <v>3435</v>
      </c>
      <c r="K2514" s="105" t="s">
        <v>3436</v>
      </c>
      <c r="L2514" s="103" t="s">
        <v>799</v>
      </c>
    </row>
    <row r="2515" spans="1:12" x14ac:dyDescent="0.2">
      <c r="A2515" s="104">
        <v>45847</v>
      </c>
      <c r="B2515" s="105" t="s">
        <v>8122</v>
      </c>
      <c r="C2515" s="105" t="s">
        <v>775</v>
      </c>
      <c r="D2515" s="105" t="s">
        <v>8123</v>
      </c>
      <c r="E2515" s="106">
        <v>857130</v>
      </c>
      <c r="F2515" s="107" t="s">
        <v>156</v>
      </c>
      <c r="G2515" s="106">
        <v>68570</v>
      </c>
      <c r="H2515" s="106">
        <v>925700</v>
      </c>
      <c r="I2515" s="105" t="s">
        <v>3434</v>
      </c>
      <c r="J2515" s="105" t="s">
        <v>3435</v>
      </c>
      <c r="K2515" s="105" t="s">
        <v>3436</v>
      </c>
      <c r="L2515" s="103" t="s">
        <v>799</v>
      </c>
    </row>
    <row r="2516" spans="1:12" x14ac:dyDescent="0.2">
      <c r="A2516" s="104">
        <v>45847</v>
      </c>
      <c r="B2516" s="105" t="s">
        <v>8124</v>
      </c>
      <c r="C2516" s="105" t="s">
        <v>775</v>
      </c>
      <c r="D2516" s="105" t="s">
        <v>8125</v>
      </c>
      <c r="E2516" s="106">
        <v>497793</v>
      </c>
      <c r="F2516" s="107" t="s">
        <v>156</v>
      </c>
      <c r="G2516" s="106">
        <v>39823</v>
      </c>
      <c r="H2516" s="106">
        <v>537616</v>
      </c>
      <c r="I2516" s="105" t="s">
        <v>3434</v>
      </c>
      <c r="J2516" s="105" t="s">
        <v>3435</v>
      </c>
      <c r="K2516" s="105" t="s">
        <v>3436</v>
      </c>
      <c r="L2516" s="103" t="s">
        <v>799</v>
      </c>
    </row>
    <row r="2517" spans="1:12" x14ac:dyDescent="0.2">
      <c r="A2517" s="104">
        <v>45847</v>
      </c>
      <c r="B2517" s="105" t="s">
        <v>8126</v>
      </c>
      <c r="C2517" s="105" t="s">
        <v>775</v>
      </c>
      <c r="D2517" s="105" t="s">
        <v>8127</v>
      </c>
      <c r="E2517" s="106">
        <v>731856</v>
      </c>
      <c r="F2517" s="107" t="s">
        <v>156</v>
      </c>
      <c r="G2517" s="106">
        <v>58548</v>
      </c>
      <c r="H2517" s="106">
        <v>790404</v>
      </c>
      <c r="I2517" s="105" t="s">
        <v>3434</v>
      </c>
      <c r="J2517" s="105" t="s">
        <v>3435</v>
      </c>
      <c r="K2517" s="105" t="s">
        <v>3436</v>
      </c>
      <c r="L2517" s="103" t="s">
        <v>799</v>
      </c>
    </row>
    <row r="2518" spans="1:12" x14ac:dyDescent="0.2">
      <c r="A2518" s="104">
        <v>45848</v>
      </c>
      <c r="B2518" s="105" t="s">
        <v>8128</v>
      </c>
      <c r="C2518" s="105" t="s">
        <v>775</v>
      </c>
      <c r="D2518" s="105" t="s">
        <v>8129</v>
      </c>
      <c r="E2518" s="106">
        <v>303291</v>
      </c>
      <c r="F2518" s="107" t="s">
        <v>156</v>
      </c>
      <c r="G2518" s="106">
        <v>24263</v>
      </c>
      <c r="H2518" s="106">
        <v>327554</v>
      </c>
      <c r="I2518" s="105" t="s">
        <v>3434</v>
      </c>
      <c r="J2518" s="105" t="s">
        <v>3435</v>
      </c>
      <c r="K2518" s="105" t="s">
        <v>3436</v>
      </c>
      <c r="L2518" s="103" t="s">
        <v>799</v>
      </c>
    </row>
    <row r="2519" spans="1:12" x14ac:dyDescent="0.2">
      <c r="A2519" s="104">
        <v>45848</v>
      </c>
      <c r="B2519" s="105" t="s">
        <v>8130</v>
      </c>
      <c r="C2519" s="105" t="s">
        <v>775</v>
      </c>
      <c r="D2519" s="105" t="s">
        <v>8131</v>
      </c>
      <c r="E2519" s="106">
        <v>501096</v>
      </c>
      <c r="F2519" s="107" t="s">
        <v>156</v>
      </c>
      <c r="G2519" s="106">
        <v>40088</v>
      </c>
      <c r="H2519" s="106">
        <v>541184</v>
      </c>
      <c r="I2519" s="105" t="s">
        <v>3434</v>
      </c>
      <c r="J2519" s="105" t="s">
        <v>3435</v>
      </c>
      <c r="K2519" s="105" t="s">
        <v>3436</v>
      </c>
      <c r="L2519" s="103" t="s">
        <v>799</v>
      </c>
    </row>
    <row r="2520" spans="1:12" x14ac:dyDescent="0.2">
      <c r="A2520" s="104">
        <v>45848</v>
      </c>
      <c r="B2520" s="105" t="s">
        <v>8132</v>
      </c>
      <c r="C2520" s="105" t="s">
        <v>775</v>
      </c>
      <c r="D2520" s="105" t="s">
        <v>8133</v>
      </c>
      <c r="E2520" s="106">
        <v>497793</v>
      </c>
      <c r="F2520" s="107" t="s">
        <v>156</v>
      </c>
      <c r="G2520" s="106">
        <v>39823</v>
      </c>
      <c r="H2520" s="106">
        <v>537616</v>
      </c>
      <c r="I2520" s="105" t="s">
        <v>3434</v>
      </c>
      <c r="J2520" s="105" t="s">
        <v>3435</v>
      </c>
      <c r="K2520" s="105" t="s">
        <v>3436</v>
      </c>
      <c r="L2520" s="103" t="s">
        <v>799</v>
      </c>
    </row>
    <row r="2521" spans="1:12" x14ac:dyDescent="0.2">
      <c r="A2521" s="104">
        <v>45848</v>
      </c>
      <c r="B2521" s="105" t="s">
        <v>8134</v>
      </c>
      <c r="C2521" s="105" t="s">
        <v>775</v>
      </c>
      <c r="D2521" s="105" t="s">
        <v>8135</v>
      </c>
      <c r="E2521" s="106">
        <v>230760</v>
      </c>
      <c r="F2521" s="107" t="s">
        <v>156</v>
      </c>
      <c r="G2521" s="106">
        <v>18461</v>
      </c>
      <c r="H2521" s="106">
        <v>249221</v>
      </c>
      <c r="I2521" s="105" t="s">
        <v>3434</v>
      </c>
      <c r="J2521" s="105" t="s">
        <v>3435</v>
      </c>
      <c r="K2521" s="105" t="s">
        <v>3436</v>
      </c>
      <c r="L2521" s="103" t="s">
        <v>799</v>
      </c>
    </row>
    <row r="2522" spans="1:12" x14ac:dyDescent="0.2">
      <c r="A2522" s="110">
        <v>45848</v>
      </c>
      <c r="B2522" s="105" t="s">
        <v>8136</v>
      </c>
      <c r="C2522" s="105" t="s">
        <v>775</v>
      </c>
      <c r="D2522" s="105" t="s">
        <v>8137</v>
      </c>
      <c r="E2522" s="106">
        <v>543945</v>
      </c>
      <c r="F2522" s="107" t="s">
        <v>156</v>
      </c>
      <c r="G2522" s="106">
        <v>43516</v>
      </c>
      <c r="H2522" s="106">
        <v>587461</v>
      </c>
      <c r="I2522" s="105" t="s">
        <v>3434</v>
      </c>
      <c r="J2522" s="105" t="s">
        <v>3435</v>
      </c>
      <c r="K2522" s="105" t="s">
        <v>3436</v>
      </c>
      <c r="L2522" s="103" t="s">
        <v>799</v>
      </c>
    </row>
    <row r="2523" spans="1:12" x14ac:dyDescent="0.2">
      <c r="A2523" s="104">
        <v>45848</v>
      </c>
      <c r="B2523" s="105" t="s">
        <v>8138</v>
      </c>
      <c r="C2523" s="105" t="s">
        <v>775</v>
      </c>
      <c r="D2523" s="105" t="s">
        <v>8139</v>
      </c>
      <c r="E2523" s="106">
        <v>445050</v>
      </c>
      <c r="F2523" s="107" t="s">
        <v>156</v>
      </c>
      <c r="G2523" s="106">
        <v>35604</v>
      </c>
      <c r="H2523" s="106">
        <v>480654</v>
      </c>
      <c r="I2523" s="105" t="s">
        <v>3434</v>
      </c>
      <c r="J2523" s="105" t="s">
        <v>3435</v>
      </c>
      <c r="K2523" s="105" t="s">
        <v>3436</v>
      </c>
      <c r="L2523" s="103" t="s">
        <v>799</v>
      </c>
    </row>
    <row r="2524" spans="1:12" x14ac:dyDescent="0.2">
      <c r="A2524" s="104">
        <v>45848</v>
      </c>
      <c r="B2524" s="105" t="s">
        <v>8140</v>
      </c>
      <c r="C2524" s="105" t="s">
        <v>775</v>
      </c>
      <c r="D2524" s="105" t="s">
        <v>8141</v>
      </c>
      <c r="E2524" s="106">
        <v>501096</v>
      </c>
      <c r="F2524" s="107" t="s">
        <v>156</v>
      </c>
      <c r="G2524" s="106">
        <v>40088</v>
      </c>
      <c r="H2524" s="106">
        <v>541184</v>
      </c>
      <c r="I2524" s="105" t="s">
        <v>3434</v>
      </c>
      <c r="J2524" s="105" t="s">
        <v>3435</v>
      </c>
      <c r="K2524" s="105" t="s">
        <v>3436</v>
      </c>
      <c r="L2524" s="103" t="s">
        <v>799</v>
      </c>
    </row>
    <row r="2525" spans="1:12" x14ac:dyDescent="0.2">
      <c r="A2525" s="104">
        <v>45848</v>
      </c>
      <c r="B2525" s="105" t="s">
        <v>8142</v>
      </c>
      <c r="C2525" s="105" t="s">
        <v>775</v>
      </c>
      <c r="D2525" s="105" t="s">
        <v>8143</v>
      </c>
      <c r="E2525" s="106">
        <v>230760</v>
      </c>
      <c r="F2525" s="107" t="s">
        <v>156</v>
      </c>
      <c r="G2525" s="106">
        <v>18461</v>
      </c>
      <c r="H2525" s="106">
        <v>249221</v>
      </c>
      <c r="I2525" s="105" t="s">
        <v>3434</v>
      </c>
      <c r="J2525" s="105" t="s">
        <v>3435</v>
      </c>
      <c r="K2525" s="105" t="s">
        <v>3436</v>
      </c>
      <c r="L2525" s="103" t="s">
        <v>799</v>
      </c>
    </row>
    <row r="2526" spans="1:12" x14ac:dyDescent="0.2">
      <c r="A2526" s="104">
        <v>45848</v>
      </c>
      <c r="B2526" s="105" t="s">
        <v>8144</v>
      </c>
      <c r="C2526" s="105" t="s">
        <v>775</v>
      </c>
      <c r="D2526" s="105" t="s">
        <v>8145</v>
      </c>
      <c r="E2526" s="106">
        <v>303291</v>
      </c>
      <c r="F2526" s="107" t="s">
        <v>156</v>
      </c>
      <c r="G2526" s="106">
        <v>24263</v>
      </c>
      <c r="H2526" s="106">
        <v>327554</v>
      </c>
      <c r="I2526" s="105" t="s">
        <v>3434</v>
      </c>
      <c r="J2526" s="105" t="s">
        <v>3435</v>
      </c>
      <c r="K2526" s="105" t="s">
        <v>3436</v>
      </c>
      <c r="L2526" s="103" t="s">
        <v>799</v>
      </c>
    </row>
    <row r="2527" spans="1:12" x14ac:dyDescent="0.2">
      <c r="A2527" s="104">
        <v>45848</v>
      </c>
      <c r="B2527" s="105" t="s">
        <v>8146</v>
      </c>
      <c r="C2527" s="105" t="s">
        <v>775</v>
      </c>
      <c r="D2527" s="105" t="s">
        <v>8147</v>
      </c>
      <c r="E2527" s="106">
        <v>501096</v>
      </c>
      <c r="F2527" s="107" t="s">
        <v>156</v>
      </c>
      <c r="G2527" s="106">
        <v>40088</v>
      </c>
      <c r="H2527" s="106">
        <v>541184</v>
      </c>
      <c r="I2527" s="105" t="s">
        <v>3434</v>
      </c>
      <c r="J2527" s="105" t="s">
        <v>3435</v>
      </c>
      <c r="K2527" s="105" t="s">
        <v>3436</v>
      </c>
      <c r="L2527" s="103" t="s">
        <v>799</v>
      </c>
    </row>
    <row r="2528" spans="1:12" x14ac:dyDescent="0.2">
      <c r="A2528" s="104">
        <v>45848</v>
      </c>
      <c r="B2528" s="105" t="s">
        <v>8148</v>
      </c>
      <c r="C2528" s="105" t="s">
        <v>775</v>
      </c>
      <c r="D2528" s="105" t="s">
        <v>8149</v>
      </c>
      <c r="E2528" s="106">
        <v>342852</v>
      </c>
      <c r="F2528" s="107" t="s">
        <v>156</v>
      </c>
      <c r="G2528" s="106">
        <v>27428</v>
      </c>
      <c r="H2528" s="106">
        <v>370280</v>
      </c>
      <c r="I2528" s="105" t="s">
        <v>3434</v>
      </c>
      <c r="J2528" s="105" t="s">
        <v>3435</v>
      </c>
      <c r="K2528" s="105" t="s">
        <v>3436</v>
      </c>
      <c r="L2528" s="103" t="s">
        <v>799</v>
      </c>
    </row>
    <row r="2529" spans="1:12" x14ac:dyDescent="0.2">
      <c r="A2529" s="104">
        <v>45848</v>
      </c>
      <c r="B2529" s="105" t="s">
        <v>8150</v>
      </c>
      <c r="C2529" s="105" t="s">
        <v>775</v>
      </c>
      <c r="D2529" s="105" t="s">
        <v>8151</v>
      </c>
      <c r="E2529" s="106">
        <v>857130</v>
      </c>
      <c r="F2529" s="107" t="s">
        <v>156</v>
      </c>
      <c r="G2529" s="106">
        <v>68570</v>
      </c>
      <c r="H2529" s="106">
        <v>925700</v>
      </c>
      <c r="I2529" s="105" t="s">
        <v>3434</v>
      </c>
      <c r="J2529" s="105" t="s">
        <v>3435</v>
      </c>
      <c r="K2529" s="105" t="s">
        <v>3436</v>
      </c>
      <c r="L2529" s="103" t="s">
        <v>799</v>
      </c>
    </row>
    <row r="2530" spans="1:12" x14ac:dyDescent="0.2">
      <c r="A2530" s="104">
        <v>45848</v>
      </c>
      <c r="B2530" s="105" t="s">
        <v>8152</v>
      </c>
      <c r="C2530" s="105" t="s">
        <v>775</v>
      </c>
      <c r="D2530" s="105" t="s">
        <v>8153</v>
      </c>
      <c r="E2530" s="106">
        <v>501096</v>
      </c>
      <c r="F2530" s="107" t="s">
        <v>156</v>
      </c>
      <c r="G2530" s="106">
        <v>40088</v>
      </c>
      <c r="H2530" s="106">
        <v>541184</v>
      </c>
      <c r="I2530" s="105" t="s">
        <v>3434</v>
      </c>
      <c r="J2530" s="105" t="s">
        <v>3435</v>
      </c>
      <c r="K2530" s="105" t="s">
        <v>3436</v>
      </c>
      <c r="L2530" s="103" t="s">
        <v>799</v>
      </c>
    </row>
    <row r="2531" spans="1:12" x14ac:dyDescent="0.2">
      <c r="A2531" s="104">
        <v>45848</v>
      </c>
      <c r="B2531" s="105" t="s">
        <v>8154</v>
      </c>
      <c r="C2531" s="105" t="s">
        <v>775</v>
      </c>
      <c r="D2531" s="105" t="s">
        <v>8155</v>
      </c>
      <c r="E2531" s="106">
        <v>230760</v>
      </c>
      <c r="F2531" s="107" t="s">
        <v>156</v>
      </c>
      <c r="G2531" s="106">
        <v>18461</v>
      </c>
      <c r="H2531" s="106">
        <v>249221</v>
      </c>
      <c r="I2531" s="105" t="s">
        <v>3434</v>
      </c>
      <c r="J2531" s="105" t="s">
        <v>3435</v>
      </c>
      <c r="K2531" s="105" t="s">
        <v>3436</v>
      </c>
      <c r="L2531" s="103" t="s">
        <v>799</v>
      </c>
    </row>
    <row r="2532" spans="1:12" x14ac:dyDescent="0.2">
      <c r="A2532" s="104">
        <v>45849</v>
      </c>
      <c r="B2532" s="105" t="s">
        <v>8156</v>
      </c>
      <c r="C2532" s="105" t="s">
        <v>775</v>
      </c>
      <c r="D2532" s="105" t="s">
        <v>8157</v>
      </c>
      <c r="E2532" s="106">
        <v>342852</v>
      </c>
      <c r="F2532" s="107" t="s">
        <v>156</v>
      </c>
      <c r="G2532" s="106">
        <v>27428</v>
      </c>
      <c r="H2532" s="106">
        <v>370280</v>
      </c>
      <c r="I2532" s="105" t="s">
        <v>3434</v>
      </c>
      <c r="J2532" s="105" t="s">
        <v>3435</v>
      </c>
      <c r="K2532" s="105" t="s">
        <v>3436</v>
      </c>
      <c r="L2532" s="103" t="s">
        <v>799</v>
      </c>
    </row>
    <row r="2533" spans="1:12" x14ac:dyDescent="0.2">
      <c r="A2533" s="104">
        <v>45849</v>
      </c>
      <c r="B2533" s="105" t="s">
        <v>8158</v>
      </c>
      <c r="C2533" s="105" t="s">
        <v>775</v>
      </c>
      <c r="D2533" s="105" t="s">
        <v>8159</v>
      </c>
      <c r="E2533" s="106">
        <v>230760</v>
      </c>
      <c r="F2533" s="107" t="s">
        <v>156</v>
      </c>
      <c r="G2533" s="106">
        <v>18461</v>
      </c>
      <c r="H2533" s="106">
        <v>249221</v>
      </c>
      <c r="I2533" s="105" t="s">
        <v>3434</v>
      </c>
      <c r="J2533" s="105" t="s">
        <v>3435</v>
      </c>
      <c r="K2533" s="105" t="s">
        <v>3436</v>
      </c>
      <c r="L2533" s="103" t="s">
        <v>799</v>
      </c>
    </row>
    <row r="2534" spans="1:12" x14ac:dyDescent="0.2">
      <c r="A2534" s="104">
        <v>45849</v>
      </c>
      <c r="B2534" s="105" t="s">
        <v>8160</v>
      </c>
      <c r="C2534" s="105" t="s">
        <v>775</v>
      </c>
      <c r="D2534" s="105" t="s">
        <v>8161</v>
      </c>
      <c r="E2534" s="106">
        <v>184608</v>
      </c>
      <c r="F2534" s="107" t="s">
        <v>156</v>
      </c>
      <c r="G2534" s="106">
        <v>14769</v>
      </c>
      <c r="H2534" s="106">
        <v>199377</v>
      </c>
      <c r="I2534" s="105" t="s">
        <v>3434</v>
      </c>
      <c r="J2534" s="105" t="s">
        <v>3435</v>
      </c>
      <c r="K2534" s="105" t="s">
        <v>3436</v>
      </c>
      <c r="L2534" s="103" t="s">
        <v>799</v>
      </c>
    </row>
    <row r="2535" spans="1:12" x14ac:dyDescent="0.2">
      <c r="A2535" s="104">
        <v>45849</v>
      </c>
      <c r="B2535" s="105" t="s">
        <v>8162</v>
      </c>
      <c r="C2535" s="105" t="s">
        <v>775</v>
      </c>
      <c r="D2535" s="105" t="s">
        <v>8163</v>
      </c>
      <c r="E2535" s="106">
        <v>382413</v>
      </c>
      <c r="F2535" s="107" t="s">
        <v>156</v>
      </c>
      <c r="G2535" s="106">
        <v>30593</v>
      </c>
      <c r="H2535" s="106">
        <v>413006</v>
      </c>
      <c r="I2535" s="105" t="s">
        <v>3434</v>
      </c>
      <c r="J2535" s="105" t="s">
        <v>3435</v>
      </c>
      <c r="K2535" s="105" t="s">
        <v>3436</v>
      </c>
      <c r="L2535" s="103" t="s">
        <v>799</v>
      </c>
    </row>
    <row r="2536" spans="1:12" x14ac:dyDescent="0.2">
      <c r="A2536" s="104">
        <v>45849</v>
      </c>
      <c r="B2536" s="105" t="s">
        <v>8164</v>
      </c>
      <c r="C2536" s="105" t="s">
        <v>775</v>
      </c>
      <c r="D2536" s="105" t="s">
        <v>8165</v>
      </c>
      <c r="E2536" s="106">
        <v>418671</v>
      </c>
      <c r="F2536" s="107" t="s">
        <v>156</v>
      </c>
      <c r="G2536" s="106">
        <v>33494</v>
      </c>
      <c r="H2536" s="106">
        <v>452165</v>
      </c>
      <c r="I2536" s="105" t="s">
        <v>3434</v>
      </c>
      <c r="J2536" s="105" t="s">
        <v>3435</v>
      </c>
      <c r="K2536" s="105" t="s">
        <v>3436</v>
      </c>
      <c r="L2536" s="103" t="s">
        <v>799</v>
      </c>
    </row>
    <row r="2537" spans="1:12" x14ac:dyDescent="0.2">
      <c r="A2537" s="104">
        <v>45849</v>
      </c>
      <c r="B2537" s="105" t="s">
        <v>8166</v>
      </c>
      <c r="C2537" s="105" t="s">
        <v>775</v>
      </c>
      <c r="D2537" s="105" t="s">
        <v>8167</v>
      </c>
      <c r="E2537" s="106">
        <v>514278</v>
      </c>
      <c r="F2537" s="107" t="s">
        <v>156</v>
      </c>
      <c r="G2537" s="106">
        <v>41142</v>
      </c>
      <c r="H2537" s="106">
        <v>555420</v>
      </c>
      <c r="I2537" s="105" t="s">
        <v>3434</v>
      </c>
      <c r="J2537" s="105" t="s">
        <v>3435</v>
      </c>
      <c r="K2537" s="105" t="s">
        <v>3436</v>
      </c>
      <c r="L2537" s="103" t="s">
        <v>799</v>
      </c>
    </row>
    <row r="2538" spans="1:12" x14ac:dyDescent="0.2">
      <c r="A2538" s="104">
        <v>45849</v>
      </c>
      <c r="B2538" s="105" t="s">
        <v>8168</v>
      </c>
      <c r="C2538" s="105" t="s">
        <v>775</v>
      </c>
      <c r="D2538" s="105" t="s">
        <v>8169</v>
      </c>
      <c r="E2538" s="106">
        <v>230760</v>
      </c>
      <c r="F2538" s="107" t="s">
        <v>156</v>
      </c>
      <c r="G2538" s="106">
        <v>18461</v>
      </c>
      <c r="H2538" s="106">
        <v>249221</v>
      </c>
      <c r="I2538" s="105" t="s">
        <v>3434</v>
      </c>
      <c r="J2538" s="105" t="s">
        <v>3435</v>
      </c>
      <c r="K2538" s="105" t="s">
        <v>3436</v>
      </c>
      <c r="L2538" s="103" t="s">
        <v>799</v>
      </c>
    </row>
    <row r="2539" spans="1:12" x14ac:dyDescent="0.2">
      <c r="A2539" s="104">
        <v>45849</v>
      </c>
      <c r="B2539" s="105" t="s">
        <v>8170</v>
      </c>
      <c r="C2539" s="105" t="s">
        <v>775</v>
      </c>
      <c r="D2539" s="105" t="s">
        <v>8171</v>
      </c>
      <c r="E2539" s="106">
        <v>382413</v>
      </c>
      <c r="F2539" s="107" t="s">
        <v>156</v>
      </c>
      <c r="G2539" s="106">
        <v>30593</v>
      </c>
      <c r="H2539" s="106">
        <v>413006</v>
      </c>
      <c r="I2539" s="105" t="s">
        <v>3434</v>
      </c>
      <c r="J2539" s="105" t="s">
        <v>3435</v>
      </c>
      <c r="K2539" s="105" t="s">
        <v>3436</v>
      </c>
      <c r="L2539" s="103" t="s">
        <v>799</v>
      </c>
    </row>
    <row r="2540" spans="1:12" x14ac:dyDescent="0.2">
      <c r="A2540" s="104">
        <v>45849</v>
      </c>
      <c r="B2540" s="105" t="s">
        <v>8172</v>
      </c>
      <c r="C2540" s="105" t="s">
        <v>775</v>
      </c>
      <c r="D2540" s="105" t="s">
        <v>8173</v>
      </c>
      <c r="E2540" s="106">
        <v>501096</v>
      </c>
      <c r="F2540" s="107" t="s">
        <v>156</v>
      </c>
      <c r="G2540" s="106">
        <v>40088</v>
      </c>
      <c r="H2540" s="106">
        <v>541184</v>
      </c>
      <c r="I2540" s="105" t="s">
        <v>3434</v>
      </c>
      <c r="J2540" s="105" t="s">
        <v>3435</v>
      </c>
      <c r="K2540" s="105" t="s">
        <v>3436</v>
      </c>
      <c r="L2540" s="103" t="s">
        <v>799</v>
      </c>
    </row>
    <row r="2541" spans="1:12" x14ac:dyDescent="0.2">
      <c r="A2541" s="104">
        <v>45849</v>
      </c>
      <c r="B2541" s="105" t="s">
        <v>8174</v>
      </c>
      <c r="C2541" s="105" t="s">
        <v>775</v>
      </c>
      <c r="D2541" s="105" t="s">
        <v>8175</v>
      </c>
      <c r="E2541" s="106">
        <v>501096</v>
      </c>
      <c r="F2541" s="107" t="s">
        <v>156</v>
      </c>
      <c r="G2541" s="106">
        <v>40088</v>
      </c>
      <c r="H2541" s="106">
        <v>541184</v>
      </c>
      <c r="I2541" s="105" t="s">
        <v>3434</v>
      </c>
      <c r="J2541" s="105" t="s">
        <v>3435</v>
      </c>
      <c r="K2541" s="105" t="s">
        <v>3436</v>
      </c>
      <c r="L2541" s="103" t="s">
        <v>799</v>
      </c>
    </row>
    <row r="2542" spans="1:12" x14ac:dyDescent="0.2">
      <c r="A2542" s="104">
        <v>45849</v>
      </c>
      <c r="B2542" s="105" t="s">
        <v>8176</v>
      </c>
      <c r="C2542" s="105" t="s">
        <v>775</v>
      </c>
      <c r="D2542" s="105" t="s">
        <v>8177</v>
      </c>
      <c r="E2542" s="106">
        <v>626370</v>
      </c>
      <c r="F2542" s="107" t="s">
        <v>156</v>
      </c>
      <c r="G2542" s="106">
        <v>50110</v>
      </c>
      <c r="H2542" s="106">
        <v>676480</v>
      </c>
      <c r="I2542" s="105" t="s">
        <v>3434</v>
      </c>
      <c r="J2542" s="105" t="s">
        <v>3435</v>
      </c>
      <c r="K2542" s="105" t="s">
        <v>3436</v>
      </c>
      <c r="L2542" s="103" t="s">
        <v>799</v>
      </c>
    </row>
    <row r="2543" spans="1:12" x14ac:dyDescent="0.2">
      <c r="A2543" s="104">
        <v>45849</v>
      </c>
      <c r="B2543" s="105" t="s">
        <v>8178</v>
      </c>
      <c r="C2543" s="105" t="s">
        <v>775</v>
      </c>
      <c r="D2543" s="105" t="s">
        <v>8179</v>
      </c>
      <c r="E2543" s="106">
        <v>491202</v>
      </c>
      <c r="F2543" s="107" t="s">
        <v>156</v>
      </c>
      <c r="G2543" s="106">
        <v>39296</v>
      </c>
      <c r="H2543" s="106">
        <v>530498</v>
      </c>
      <c r="I2543" s="105" t="s">
        <v>3434</v>
      </c>
      <c r="J2543" s="105" t="s">
        <v>3435</v>
      </c>
      <c r="K2543" s="105" t="s">
        <v>3436</v>
      </c>
      <c r="L2543" s="103" t="s">
        <v>799</v>
      </c>
    </row>
    <row r="2544" spans="1:12" x14ac:dyDescent="0.2">
      <c r="A2544" s="104">
        <v>45849</v>
      </c>
      <c r="B2544" s="105" t="s">
        <v>8180</v>
      </c>
      <c r="C2544" s="105" t="s">
        <v>775</v>
      </c>
      <c r="D2544" s="105" t="s">
        <v>8181</v>
      </c>
      <c r="E2544" s="106">
        <v>230760</v>
      </c>
      <c r="F2544" s="107" t="s">
        <v>156</v>
      </c>
      <c r="G2544" s="106">
        <v>18461</v>
      </c>
      <c r="H2544" s="106">
        <v>249221</v>
      </c>
      <c r="I2544" s="105" t="s">
        <v>3434</v>
      </c>
      <c r="J2544" s="105" t="s">
        <v>3435</v>
      </c>
      <c r="K2544" s="105" t="s">
        <v>3436</v>
      </c>
      <c r="L2544" s="103" t="s">
        <v>799</v>
      </c>
    </row>
    <row r="2545" spans="1:12" x14ac:dyDescent="0.2">
      <c r="A2545" s="104">
        <v>45849</v>
      </c>
      <c r="B2545" s="105" t="s">
        <v>8182</v>
      </c>
      <c r="C2545" s="105" t="s">
        <v>775</v>
      </c>
      <c r="D2545" s="105" t="s">
        <v>8183</v>
      </c>
      <c r="E2545" s="106">
        <v>184608</v>
      </c>
      <c r="F2545" s="107" t="s">
        <v>156</v>
      </c>
      <c r="G2545" s="106">
        <v>14769</v>
      </c>
      <c r="H2545" s="106">
        <v>199377</v>
      </c>
      <c r="I2545" s="105" t="s">
        <v>3434</v>
      </c>
      <c r="J2545" s="105" t="s">
        <v>3435</v>
      </c>
      <c r="K2545" s="105" t="s">
        <v>3436</v>
      </c>
      <c r="L2545" s="103" t="s">
        <v>799</v>
      </c>
    </row>
    <row r="2546" spans="1:12" x14ac:dyDescent="0.2">
      <c r="A2546" s="104">
        <v>45849</v>
      </c>
      <c r="B2546" s="105" t="s">
        <v>8184</v>
      </c>
      <c r="C2546" s="105" t="s">
        <v>775</v>
      </c>
      <c r="D2546" s="105" t="s">
        <v>8185</v>
      </c>
      <c r="E2546" s="106">
        <v>230760</v>
      </c>
      <c r="F2546" s="107" t="s">
        <v>156</v>
      </c>
      <c r="G2546" s="106">
        <v>18461</v>
      </c>
      <c r="H2546" s="106">
        <v>249221</v>
      </c>
      <c r="I2546" s="105" t="s">
        <v>3434</v>
      </c>
      <c r="J2546" s="105" t="s">
        <v>3435</v>
      </c>
      <c r="K2546" s="105" t="s">
        <v>3436</v>
      </c>
      <c r="L2546" s="103" t="s">
        <v>799</v>
      </c>
    </row>
    <row r="2547" spans="1:12" x14ac:dyDescent="0.2">
      <c r="A2547" s="104">
        <v>45850</v>
      </c>
      <c r="B2547" s="105" t="s">
        <v>8186</v>
      </c>
      <c r="C2547" s="105" t="s">
        <v>775</v>
      </c>
      <c r="D2547" s="105" t="s">
        <v>8187</v>
      </c>
      <c r="E2547" s="106">
        <v>1714260</v>
      </c>
      <c r="F2547" s="107" t="s">
        <v>156</v>
      </c>
      <c r="G2547" s="106">
        <v>137141</v>
      </c>
      <c r="H2547" s="106">
        <v>1851401</v>
      </c>
      <c r="I2547" s="105" t="s">
        <v>3423</v>
      </c>
      <c r="J2547" s="105" t="s">
        <v>3424</v>
      </c>
      <c r="K2547" s="105" t="s">
        <v>3425</v>
      </c>
      <c r="L2547" s="103" t="s">
        <v>799</v>
      </c>
    </row>
    <row r="2548" spans="1:12" x14ac:dyDescent="0.2">
      <c r="A2548" s="104">
        <v>45852</v>
      </c>
      <c r="B2548" s="105" t="s">
        <v>8188</v>
      </c>
      <c r="C2548" s="105" t="s">
        <v>775</v>
      </c>
      <c r="D2548" s="105" t="s">
        <v>8189</v>
      </c>
      <c r="E2548" s="106">
        <v>1631835</v>
      </c>
      <c r="F2548" s="107" t="s">
        <v>156</v>
      </c>
      <c r="G2548" s="106">
        <v>130547</v>
      </c>
      <c r="H2548" s="106">
        <v>1762382</v>
      </c>
      <c r="I2548" s="105" t="s">
        <v>3418</v>
      </c>
      <c r="J2548" s="105" t="s">
        <v>3419</v>
      </c>
      <c r="K2548" s="105" t="s">
        <v>3420</v>
      </c>
      <c r="L2548" s="103" t="s">
        <v>799</v>
      </c>
    </row>
    <row r="2549" spans="1:12" x14ac:dyDescent="0.2">
      <c r="A2549" s="104">
        <v>45852</v>
      </c>
      <c r="B2549" s="105" t="s">
        <v>8190</v>
      </c>
      <c r="C2549" s="105" t="s">
        <v>775</v>
      </c>
      <c r="D2549" s="105" t="s">
        <v>8191</v>
      </c>
      <c r="E2549" s="106">
        <v>1714260</v>
      </c>
      <c r="F2549" s="107" t="s">
        <v>156</v>
      </c>
      <c r="G2549" s="106">
        <v>137141</v>
      </c>
      <c r="H2549" s="106">
        <v>1851401</v>
      </c>
      <c r="I2549" s="105" t="s">
        <v>3418</v>
      </c>
      <c r="J2549" s="105" t="s">
        <v>3419</v>
      </c>
      <c r="K2549" s="105" t="s">
        <v>3420</v>
      </c>
      <c r="L2549" s="103" t="s">
        <v>799</v>
      </c>
    </row>
    <row r="2550" spans="1:12" x14ac:dyDescent="0.2">
      <c r="A2550" s="104">
        <v>45852</v>
      </c>
      <c r="B2550" s="105" t="s">
        <v>8192</v>
      </c>
      <c r="C2550" s="105" t="s">
        <v>775</v>
      </c>
      <c r="D2550" s="105" t="s">
        <v>8193</v>
      </c>
      <c r="E2550" s="106">
        <v>1401075</v>
      </c>
      <c r="F2550" s="107" t="s">
        <v>156</v>
      </c>
      <c r="G2550" s="106">
        <v>112086</v>
      </c>
      <c r="H2550" s="106">
        <v>1513161</v>
      </c>
      <c r="I2550" s="105" t="s">
        <v>3418</v>
      </c>
      <c r="J2550" s="105" t="s">
        <v>3419</v>
      </c>
      <c r="K2550" s="105" t="s">
        <v>3420</v>
      </c>
      <c r="L2550" s="103" t="s">
        <v>799</v>
      </c>
    </row>
    <row r="2551" spans="1:12" x14ac:dyDescent="0.2">
      <c r="A2551" s="104">
        <v>45852</v>
      </c>
      <c r="B2551" s="105" t="s">
        <v>8194</v>
      </c>
      <c r="C2551" s="105" t="s">
        <v>775</v>
      </c>
      <c r="D2551" s="105" t="s">
        <v>8195</v>
      </c>
      <c r="E2551" s="106">
        <v>1631835</v>
      </c>
      <c r="F2551" s="107" t="s">
        <v>156</v>
      </c>
      <c r="G2551" s="106">
        <v>130547</v>
      </c>
      <c r="H2551" s="106">
        <v>1762382</v>
      </c>
      <c r="I2551" s="105" t="s">
        <v>3418</v>
      </c>
      <c r="J2551" s="105" t="s">
        <v>3419</v>
      </c>
      <c r="K2551" s="105" t="s">
        <v>3420</v>
      </c>
      <c r="L2551" s="103" t="s">
        <v>799</v>
      </c>
    </row>
    <row r="2552" spans="1:12" x14ac:dyDescent="0.2">
      <c r="A2552" s="104">
        <v>45852</v>
      </c>
      <c r="B2552" s="105" t="s">
        <v>8196</v>
      </c>
      <c r="C2552" s="105" t="s">
        <v>775</v>
      </c>
      <c r="D2552" s="105" t="s">
        <v>8197</v>
      </c>
      <c r="E2552" s="106">
        <v>184608</v>
      </c>
      <c r="F2552" s="107" t="s">
        <v>156</v>
      </c>
      <c r="G2552" s="106">
        <v>14769</v>
      </c>
      <c r="H2552" s="106">
        <v>199377</v>
      </c>
      <c r="I2552" s="105" t="s">
        <v>3434</v>
      </c>
      <c r="J2552" s="105" t="s">
        <v>3435</v>
      </c>
      <c r="K2552" s="105" t="s">
        <v>3436</v>
      </c>
      <c r="L2552" s="103" t="s">
        <v>799</v>
      </c>
    </row>
    <row r="2553" spans="1:12" x14ac:dyDescent="0.2">
      <c r="A2553" s="104">
        <v>45852</v>
      </c>
      <c r="B2553" s="105" t="s">
        <v>8198</v>
      </c>
      <c r="C2553" s="105" t="s">
        <v>775</v>
      </c>
      <c r="D2553" s="105" t="s">
        <v>8199</v>
      </c>
      <c r="E2553" s="106">
        <v>230760</v>
      </c>
      <c r="F2553" s="107" t="s">
        <v>156</v>
      </c>
      <c r="G2553" s="106">
        <v>18461</v>
      </c>
      <c r="H2553" s="106">
        <v>249221</v>
      </c>
      <c r="I2553" s="105" t="s">
        <v>3434</v>
      </c>
      <c r="J2553" s="105" t="s">
        <v>3435</v>
      </c>
      <c r="K2553" s="105" t="s">
        <v>3436</v>
      </c>
      <c r="L2553" s="103" t="s">
        <v>799</v>
      </c>
    </row>
    <row r="2554" spans="1:12" x14ac:dyDescent="0.2">
      <c r="A2554" s="104">
        <v>45852</v>
      </c>
      <c r="B2554" s="105" t="s">
        <v>8200</v>
      </c>
      <c r="C2554" s="105" t="s">
        <v>775</v>
      </c>
      <c r="D2554" s="105" t="s">
        <v>8201</v>
      </c>
      <c r="E2554" s="106">
        <v>837342</v>
      </c>
      <c r="F2554" s="107" t="s">
        <v>156</v>
      </c>
      <c r="G2554" s="106">
        <v>66987</v>
      </c>
      <c r="H2554" s="106">
        <v>904329</v>
      </c>
      <c r="I2554" s="105" t="s">
        <v>3434</v>
      </c>
      <c r="J2554" s="105" t="s">
        <v>3435</v>
      </c>
      <c r="K2554" s="105" t="s">
        <v>3436</v>
      </c>
      <c r="L2554" s="103" t="s">
        <v>799</v>
      </c>
    </row>
    <row r="2555" spans="1:12" x14ac:dyDescent="0.2">
      <c r="A2555" s="104">
        <v>45852</v>
      </c>
      <c r="B2555" s="105" t="s">
        <v>8202</v>
      </c>
      <c r="C2555" s="105" t="s">
        <v>775</v>
      </c>
      <c r="D2555" s="105" t="s">
        <v>8203</v>
      </c>
      <c r="E2555" s="106">
        <v>428565</v>
      </c>
      <c r="F2555" s="107" t="s">
        <v>156</v>
      </c>
      <c r="G2555" s="106">
        <v>34285</v>
      </c>
      <c r="H2555" s="106">
        <v>462850</v>
      </c>
      <c r="I2555" s="105" t="s">
        <v>3434</v>
      </c>
      <c r="J2555" s="105" t="s">
        <v>3435</v>
      </c>
      <c r="K2555" s="105" t="s">
        <v>3436</v>
      </c>
      <c r="L2555" s="103" t="s">
        <v>799</v>
      </c>
    </row>
    <row r="2556" spans="1:12" x14ac:dyDescent="0.2">
      <c r="A2556" s="104">
        <v>45852</v>
      </c>
      <c r="B2556" s="105" t="s">
        <v>8204</v>
      </c>
      <c r="C2556" s="105" t="s">
        <v>775</v>
      </c>
      <c r="D2556" s="105" t="s">
        <v>8205</v>
      </c>
      <c r="E2556" s="106">
        <v>326367</v>
      </c>
      <c r="F2556" s="107" t="s">
        <v>156</v>
      </c>
      <c r="G2556" s="106">
        <v>26109</v>
      </c>
      <c r="H2556" s="106">
        <v>352476</v>
      </c>
      <c r="I2556" s="105" t="s">
        <v>3434</v>
      </c>
      <c r="J2556" s="105" t="s">
        <v>3435</v>
      </c>
      <c r="K2556" s="105" t="s">
        <v>3436</v>
      </c>
      <c r="L2556" s="103" t="s">
        <v>799</v>
      </c>
    </row>
    <row r="2557" spans="1:12" x14ac:dyDescent="0.2">
      <c r="A2557" s="104">
        <v>45852</v>
      </c>
      <c r="B2557" s="105" t="s">
        <v>8206</v>
      </c>
      <c r="C2557" s="105" t="s">
        <v>775</v>
      </c>
      <c r="D2557" s="105" t="s">
        <v>8207</v>
      </c>
      <c r="E2557" s="106">
        <v>263730</v>
      </c>
      <c r="F2557" s="107" t="s">
        <v>156</v>
      </c>
      <c r="G2557" s="106">
        <v>21098</v>
      </c>
      <c r="H2557" s="106">
        <v>284828</v>
      </c>
      <c r="I2557" s="105" t="s">
        <v>3434</v>
      </c>
      <c r="J2557" s="105" t="s">
        <v>3435</v>
      </c>
      <c r="K2557" s="105" t="s">
        <v>3436</v>
      </c>
      <c r="L2557" s="103" t="s">
        <v>799</v>
      </c>
    </row>
    <row r="2558" spans="1:12" x14ac:dyDescent="0.2">
      <c r="A2558" s="104">
        <v>45852</v>
      </c>
      <c r="B2558" s="105" t="s">
        <v>8208</v>
      </c>
      <c r="C2558" s="105" t="s">
        <v>775</v>
      </c>
      <c r="D2558" s="105" t="s">
        <v>8209</v>
      </c>
      <c r="E2558" s="106">
        <v>230760</v>
      </c>
      <c r="F2558" s="107" t="s">
        <v>156</v>
      </c>
      <c r="G2558" s="106">
        <v>18461</v>
      </c>
      <c r="H2558" s="106">
        <v>249221</v>
      </c>
      <c r="I2558" s="105" t="s">
        <v>3434</v>
      </c>
      <c r="J2558" s="105" t="s">
        <v>3435</v>
      </c>
      <c r="K2558" s="105" t="s">
        <v>3436</v>
      </c>
      <c r="L2558" s="103" t="s">
        <v>799</v>
      </c>
    </row>
    <row r="2559" spans="1:12" x14ac:dyDescent="0.2">
      <c r="A2559" s="104">
        <v>45852</v>
      </c>
      <c r="B2559" s="105" t="s">
        <v>8210</v>
      </c>
      <c r="C2559" s="105" t="s">
        <v>775</v>
      </c>
      <c r="D2559" s="105" t="s">
        <v>8211</v>
      </c>
      <c r="E2559" s="106">
        <v>184608</v>
      </c>
      <c r="F2559" s="107" t="s">
        <v>156</v>
      </c>
      <c r="G2559" s="106">
        <v>14769</v>
      </c>
      <c r="H2559" s="106">
        <v>199377</v>
      </c>
      <c r="I2559" s="105" t="s">
        <v>3434</v>
      </c>
      <c r="J2559" s="105" t="s">
        <v>3435</v>
      </c>
      <c r="K2559" s="105" t="s">
        <v>3436</v>
      </c>
      <c r="L2559" s="103" t="s">
        <v>799</v>
      </c>
    </row>
    <row r="2560" spans="1:12" x14ac:dyDescent="0.2">
      <c r="A2560" s="104">
        <v>45852</v>
      </c>
      <c r="B2560" s="105" t="s">
        <v>8212</v>
      </c>
      <c r="C2560" s="105" t="s">
        <v>775</v>
      </c>
      <c r="D2560" s="105" t="s">
        <v>8213</v>
      </c>
      <c r="E2560" s="106">
        <v>543945</v>
      </c>
      <c r="F2560" s="107" t="s">
        <v>156</v>
      </c>
      <c r="G2560" s="106">
        <v>43516</v>
      </c>
      <c r="H2560" s="106">
        <v>587461</v>
      </c>
      <c r="I2560" s="105" t="s">
        <v>3434</v>
      </c>
      <c r="J2560" s="105" t="s">
        <v>3435</v>
      </c>
      <c r="K2560" s="105" t="s">
        <v>3436</v>
      </c>
      <c r="L2560" s="103" t="s">
        <v>799</v>
      </c>
    </row>
    <row r="2561" spans="1:12" x14ac:dyDescent="0.2">
      <c r="A2561" s="104">
        <v>45852</v>
      </c>
      <c r="B2561" s="105" t="s">
        <v>8214</v>
      </c>
      <c r="C2561" s="105" t="s">
        <v>775</v>
      </c>
      <c r="D2561" s="105" t="s">
        <v>8215</v>
      </c>
      <c r="E2561" s="106">
        <v>421974</v>
      </c>
      <c r="F2561" s="107" t="s">
        <v>156</v>
      </c>
      <c r="G2561" s="106">
        <v>33758</v>
      </c>
      <c r="H2561" s="106">
        <v>455732</v>
      </c>
      <c r="I2561" s="105" t="s">
        <v>3434</v>
      </c>
      <c r="J2561" s="105" t="s">
        <v>3435</v>
      </c>
      <c r="K2561" s="105" t="s">
        <v>3436</v>
      </c>
      <c r="L2561" s="103" t="s">
        <v>799</v>
      </c>
    </row>
    <row r="2562" spans="1:12" x14ac:dyDescent="0.2">
      <c r="A2562" s="104">
        <v>45852</v>
      </c>
      <c r="B2562" s="105" t="s">
        <v>8216</v>
      </c>
      <c r="C2562" s="105" t="s">
        <v>775</v>
      </c>
      <c r="D2562" s="105" t="s">
        <v>8217</v>
      </c>
      <c r="E2562" s="106">
        <v>606582</v>
      </c>
      <c r="F2562" s="107" t="s">
        <v>156</v>
      </c>
      <c r="G2562" s="106">
        <v>48527</v>
      </c>
      <c r="H2562" s="106">
        <v>655109</v>
      </c>
      <c r="I2562" s="105" t="s">
        <v>3434</v>
      </c>
      <c r="J2562" s="105" t="s">
        <v>3435</v>
      </c>
      <c r="K2562" s="105" t="s">
        <v>3436</v>
      </c>
      <c r="L2562" s="103" t="s">
        <v>799</v>
      </c>
    </row>
    <row r="2563" spans="1:12" x14ac:dyDescent="0.2">
      <c r="A2563" s="104">
        <v>45852</v>
      </c>
      <c r="B2563" s="105" t="s">
        <v>8218</v>
      </c>
      <c r="C2563" s="105" t="s">
        <v>775</v>
      </c>
      <c r="D2563" s="105" t="s">
        <v>8219</v>
      </c>
      <c r="E2563" s="106">
        <v>230760</v>
      </c>
      <c r="F2563" s="107" t="s">
        <v>156</v>
      </c>
      <c r="G2563" s="106">
        <v>18461</v>
      </c>
      <c r="H2563" s="106">
        <v>249221</v>
      </c>
      <c r="I2563" s="105" t="s">
        <v>3434</v>
      </c>
      <c r="J2563" s="105" t="s">
        <v>3435</v>
      </c>
      <c r="K2563" s="105" t="s">
        <v>3436</v>
      </c>
      <c r="L2563" s="103" t="s">
        <v>799</v>
      </c>
    </row>
    <row r="2564" spans="1:12" x14ac:dyDescent="0.2">
      <c r="A2564" s="104">
        <v>45852</v>
      </c>
      <c r="B2564" s="105" t="s">
        <v>8220</v>
      </c>
      <c r="C2564" s="105" t="s">
        <v>775</v>
      </c>
      <c r="D2564" s="105" t="s">
        <v>8221</v>
      </c>
      <c r="E2564" s="106">
        <v>184608</v>
      </c>
      <c r="F2564" s="107" t="s">
        <v>156</v>
      </c>
      <c r="G2564" s="106">
        <v>14769</v>
      </c>
      <c r="H2564" s="106">
        <v>199377</v>
      </c>
      <c r="I2564" s="105" t="s">
        <v>3434</v>
      </c>
      <c r="J2564" s="105" t="s">
        <v>3435</v>
      </c>
      <c r="K2564" s="105" t="s">
        <v>3436</v>
      </c>
      <c r="L2564" s="103" t="s">
        <v>799</v>
      </c>
    </row>
    <row r="2565" spans="1:12" x14ac:dyDescent="0.2">
      <c r="A2565" s="104">
        <v>45852</v>
      </c>
      <c r="B2565" s="105" t="s">
        <v>8222</v>
      </c>
      <c r="C2565" s="105" t="s">
        <v>775</v>
      </c>
      <c r="D2565" s="105" t="s">
        <v>8223</v>
      </c>
      <c r="E2565" s="106">
        <v>501096</v>
      </c>
      <c r="F2565" s="107" t="s">
        <v>156</v>
      </c>
      <c r="G2565" s="106">
        <v>40088</v>
      </c>
      <c r="H2565" s="106">
        <v>541184</v>
      </c>
      <c r="I2565" s="105" t="s">
        <v>3434</v>
      </c>
      <c r="J2565" s="105" t="s">
        <v>3435</v>
      </c>
      <c r="K2565" s="105" t="s">
        <v>3436</v>
      </c>
      <c r="L2565" s="103" t="s">
        <v>799</v>
      </c>
    </row>
    <row r="2566" spans="1:12" x14ac:dyDescent="0.2">
      <c r="A2566" s="104">
        <v>45852</v>
      </c>
      <c r="B2566" s="105" t="s">
        <v>8224</v>
      </c>
      <c r="C2566" s="105" t="s">
        <v>775</v>
      </c>
      <c r="D2566" s="105" t="s">
        <v>8225</v>
      </c>
      <c r="E2566" s="106">
        <v>356034</v>
      </c>
      <c r="F2566" s="107" t="s">
        <v>156</v>
      </c>
      <c r="G2566" s="106">
        <v>28483</v>
      </c>
      <c r="H2566" s="106">
        <v>384517</v>
      </c>
      <c r="I2566" s="105" t="s">
        <v>3434</v>
      </c>
      <c r="J2566" s="105" t="s">
        <v>3435</v>
      </c>
      <c r="K2566" s="105" t="s">
        <v>3436</v>
      </c>
      <c r="L2566" s="103" t="s">
        <v>799</v>
      </c>
    </row>
    <row r="2567" spans="1:12" x14ac:dyDescent="0.2">
      <c r="A2567" s="104">
        <v>45852</v>
      </c>
      <c r="B2567" s="105" t="s">
        <v>8226</v>
      </c>
      <c r="C2567" s="105" t="s">
        <v>775</v>
      </c>
      <c r="D2567" s="105" t="s">
        <v>8227</v>
      </c>
      <c r="E2567" s="106">
        <v>626370</v>
      </c>
      <c r="F2567" s="107" t="s">
        <v>156</v>
      </c>
      <c r="G2567" s="106">
        <v>50110</v>
      </c>
      <c r="H2567" s="106">
        <v>676480</v>
      </c>
      <c r="I2567" s="105" t="s">
        <v>3434</v>
      </c>
      <c r="J2567" s="105" t="s">
        <v>3435</v>
      </c>
      <c r="K2567" s="105" t="s">
        <v>3436</v>
      </c>
      <c r="L2567" s="103" t="s">
        <v>799</v>
      </c>
    </row>
    <row r="2568" spans="1:12" x14ac:dyDescent="0.2">
      <c r="A2568" s="104">
        <v>45852</v>
      </c>
      <c r="B2568" s="105" t="s">
        <v>8228</v>
      </c>
      <c r="C2568" s="105" t="s">
        <v>775</v>
      </c>
      <c r="D2568" s="105" t="s">
        <v>8229</v>
      </c>
      <c r="E2568" s="106">
        <v>626370</v>
      </c>
      <c r="F2568" s="107" t="s">
        <v>156</v>
      </c>
      <c r="G2568" s="106">
        <v>50110</v>
      </c>
      <c r="H2568" s="106">
        <v>676480</v>
      </c>
      <c r="I2568" s="105" t="s">
        <v>3434</v>
      </c>
      <c r="J2568" s="105" t="s">
        <v>3435</v>
      </c>
      <c r="K2568" s="105" t="s">
        <v>3436</v>
      </c>
      <c r="L2568" s="103" t="s">
        <v>799</v>
      </c>
    </row>
    <row r="2569" spans="1:12" x14ac:dyDescent="0.2">
      <c r="A2569" s="104">
        <v>45852</v>
      </c>
      <c r="B2569" s="105" t="s">
        <v>8230</v>
      </c>
      <c r="C2569" s="105" t="s">
        <v>775</v>
      </c>
      <c r="D2569" s="105" t="s">
        <v>8231</v>
      </c>
      <c r="E2569" s="106">
        <v>230760</v>
      </c>
      <c r="F2569" s="107" t="s">
        <v>156</v>
      </c>
      <c r="G2569" s="106">
        <v>18461</v>
      </c>
      <c r="H2569" s="106">
        <v>249221</v>
      </c>
      <c r="I2569" s="105" t="s">
        <v>3434</v>
      </c>
      <c r="J2569" s="105" t="s">
        <v>3435</v>
      </c>
      <c r="K2569" s="105" t="s">
        <v>3436</v>
      </c>
      <c r="L2569" s="103" t="s">
        <v>799</v>
      </c>
    </row>
    <row r="2570" spans="1:12" x14ac:dyDescent="0.2">
      <c r="A2570" s="104">
        <v>45852</v>
      </c>
      <c r="B2570" s="105" t="s">
        <v>8232</v>
      </c>
      <c r="C2570" s="105" t="s">
        <v>775</v>
      </c>
      <c r="D2570" s="105" t="s">
        <v>8233</v>
      </c>
      <c r="E2570" s="106">
        <v>346140</v>
      </c>
      <c r="F2570" s="107" t="s">
        <v>156</v>
      </c>
      <c r="G2570" s="106">
        <v>27691</v>
      </c>
      <c r="H2570" s="106">
        <v>373831</v>
      </c>
      <c r="I2570" s="105" t="s">
        <v>3434</v>
      </c>
      <c r="J2570" s="105" t="s">
        <v>3435</v>
      </c>
      <c r="K2570" s="105" t="s">
        <v>3436</v>
      </c>
      <c r="L2570" s="103" t="s">
        <v>799</v>
      </c>
    </row>
    <row r="2571" spans="1:12" x14ac:dyDescent="0.2">
      <c r="A2571" s="104">
        <v>45852</v>
      </c>
      <c r="B2571" s="105" t="s">
        <v>8234</v>
      </c>
      <c r="C2571" s="105" t="s">
        <v>775</v>
      </c>
      <c r="D2571" s="105" t="s">
        <v>8235</v>
      </c>
      <c r="E2571" s="106">
        <v>501096</v>
      </c>
      <c r="F2571" s="107" t="s">
        <v>156</v>
      </c>
      <c r="G2571" s="106">
        <v>40088</v>
      </c>
      <c r="H2571" s="106">
        <v>541184</v>
      </c>
      <c r="I2571" s="105" t="s">
        <v>3434</v>
      </c>
      <c r="J2571" s="105" t="s">
        <v>3435</v>
      </c>
      <c r="K2571" s="105" t="s">
        <v>3436</v>
      </c>
      <c r="L2571" s="103" t="s">
        <v>799</v>
      </c>
    </row>
    <row r="2572" spans="1:12" x14ac:dyDescent="0.2">
      <c r="A2572" s="104">
        <v>45852</v>
      </c>
      <c r="B2572" s="105" t="s">
        <v>8236</v>
      </c>
      <c r="C2572" s="105" t="s">
        <v>775</v>
      </c>
      <c r="D2572" s="105" t="s">
        <v>8237</v>
      </c>
      <c r="E2572" s="106">
        <v>451641</v>
      </c>
      <c r="F2572" s="107" t="s">
        <v>156</v>
      </c>
      <c r="G2572" s="106">
        <v>36131</v>
      </c>
      <c r="H2572" s="106">
        <v>487772</v>
      </c>
      <c r="I2572" s="105" t="s">
        <v>3434</v>
      </c>
      <c r="J2572" s="105" t="s">
        <v>3435</v>
      </c>
      <c r="K2572" s="105" t="s">
        <v>3436</v>
      </c>
      <c r="L2572" s="103" t="s">
        <v>799</v>
      </c>
    </row>
    <row r="2573" spans="1:12" x14ac:dyDescent="0.2">
      <c r="A2573" s="104">
        <v>45852</v>
      </c>
      <c r="B2573" s="105" t="s">
        <v>8238</v>
      </c>
      <c r="C2573" s="105" t="s">
        <v>775</v>
      </c>
      <c r="D2573" s="105" t="s">
        <v>8239</v>
      </c>
      <c r="E2573" s="106">
        <v>543945</v>
      </c>
      <c r="F2573" s="107" t="s">
        <v>156</v>
      </c>
      <c r="G2573" s="106">
        <v>43516</v>
      </c>
      <c r="H2573" s="106">
        <v>587461</v>
      </c>
      <c r="I2573" s="105" t="s">
        <v>3434</v>
      </c>
      <c r="J2573" s="105" t="s">
        <v>3435</v>
      </c>
      <c r="K2573" s="105" t="s">
        <v>3436</v>
      </c>
      <c r="L2573" s="103" t="s">
        <v>799</v>
      </c>
    </row>
    <row r="2574" spans="1:12" x14ac:dyDescent="0.2">
      <c r="A2574" s="104">
        <v>45852</v>
      </c>
      <c r="B2574" s="105" t="s">
        <v>8240</v>
      </c>
      <c r="C2574" s="105" t="s">
        <v>775</v>
      </c>
      <c r="D2574" s="105" t="s">
        <v>8241</v>
      </c>
      <c r="E2574" s="106">
        <v>501096</v>
      </c>
      <c r="F2574" s="107" t="s">
        <v>156</v>
      </c>
      <c r="G2574" s="106">
        <v>40088</v>
      </c>
      <c r="H2574" s="106">
        <v>541184</v>
      </c>
      <c r="I2574" s="105" t="s">
        <v>3434</v>
      </c>
      <c r="J2574" s="105" t="s">
        <v>3435</v>
      </c>
      <c r="K2574" s="105" t="s">
        <v>3436</v>
      </c>
      <c r="L2574" s="103" t="s">
        <v>799</v>
      </c>
    </row>
    <row r="2575" spans="1:12" x14ac:dyDescent="0.2">
      <c r="A2575" s="104">
        <v>45852</v>
      </c>
      <c r="B2575" s="105" t="s">
        <v>8242</v>
      </c>
      <c r="C2575" s="105" t="s">
        <v>775</v>
      </c>
      <c r="D2575" s="105" t="s">
        <v>8243</v>
      </c>
      <c r="E2575" s="106">
        <v>230760</v>
      </c>
      <c r="F2575" s="107" t="s">
        <v>156</v>
      </c>
      <c r="G2575" s="106">
        <v>18461</v>
      </c>
      <c r="H2575" s="106">
        <v>249221</v>
      </c>
      <c r="I2575" s="105" t="s">
        <v>3434</v>
      </c>
      <c r="J2575" s="105" t="s">
        <v>3435</v>
      </c>
      <c r="K2575" s="105" t="s">
        <v>3436</v>
      </c>
      <c r="L2575" s="103" t="s">
        <v>799</v>
      </c>
    </row>
    <row r="2576" spans="1:12" x14ac:dyDescent="0.2">
      <c r="A2576" s="104">
        <v>45852</v>
      </c>
      <c r="B2576" s="105" t="s">
        <v>8244</v>
      </c>
      <c r="C2576" s="105" t="s">
        <v>775</v>
      </c>
      <c r="D2576" s="105" t="s">
        <v>8245</v>
      </c>
      <c r="E2576" s="106">
        <v>481308</v>
      </c>
      <c r="F2576" s="107" t="s">
        <v>156</v>
      </c>
      <c r="G2576" s="106">
        <v>38505</v>
      </c>
      <c r="H2576" s="106">
        <v>519813</v>
      </c>
      <c r="I2576" s="105" t="s">
        <v>3434</v>
      </c>
      <c r="J2576" s="105" t="s">
        <v>3435</v>
      </c>
      <c r="K2576" s="105" t="s">
        <v>3436</v>
      </c>
      <c r="L2576" s="103" t="s">
        <v>799</v>
      </c>
    </row>
    <row r="2577" spans="1:12" x14ac:dyDescent="0.2">
      <c r="A2577" s="104">
        <v>45852</v>
      </c>
      <c r="B2577" s="105" t="s">
        <v>8246</v>
      </c>
      <c r="C2577" s="105" t="s">
        <v>775</v>
      </c>
      <c r="D2577" s="105" t="s">
        <v>8247</v>
      </c>
      <c r="E2577" s="106">
        <v>461520</v>
      </c>
      <c r="F2577" s="107" t="s">
        <v>156</v>
      </c>
      <c r="G2577" s="106">
        <v>36922</v>
      </c>
      <c r="H2577" s="106">
        <v>498442</v>
      </c>
      <c r="I2577" s="105" t="s">
        <v>3434</v>
      </c>
      <c r="J2577" s="105" t="s">
        <v>3435</v>
      </c>
      <c r="K2577" s="105" t="s">
        <v>3436</v>
      </c>
      <c r="L2577" s="103" t="s">
        <v>799</v>
      </c>
    </row>
    <row r="2578" spans="1:12" x14ac:dyDescent="0.2">
      <c r="A2578" s="104">
        <v>45852</v>
      </c>
      <c r="B2578" s="105" t="s">
        <v>8248</v>
      </c>
      <c r="C2578" s="105" t="s">
        <v>775</v>
      </c>
      <c r="D2578" s="105" t="s">
        <v>8249</v>
      </c>
      <c r="E2578" s="106">
        <v>501096</v>
      </c>
      <c r="F2578" s="107" t="s">
        <v>156</v>
      </c>
      <c r="G2578" s="106">
        <v>40088</v>
      </c>
      <c r="H2578" s="106">
        <v>541184</v>
      </c>
      <c r="I2578" s="105" t="s">
        <v>3434</v>
      </c>
      <c r="J2578" s="105" t="s">
        <v>3435</v>
      </c>
      <c r="K2578" s="105" t="s">
        <v>3436</v>
      </c>
      <c r="L2578" s="103" t="s">
        <v>799</v>
      </c>
    </row>
    <row r="2579" spans="1:12" x14ac:dyDescent="0.2">
      <c r="A2579" s="104">
        <v>45852</v>
      </c>
      <c r="B2579" s="105" t="s">
        <v>8250</v>
      </c>
      <c r="C2579" s="105" t="s">
        <v>775</v>
      </c>
      <c r="D2579" s="105" t="s">
        <v>8251</v>
      </c>
      <c r="E2579" s="106">
        <v>250548</v>
      </c>
      <c r="F2579" s="107" t="s">
        <v>156</v>
      </c>
      <c r="G2579" s="106">
        <v>20044</v>
      </c>
      <c r="H2579" s="106">
        <v>270592</v>
      </c>
      <c r="I2579" s="105" t="s">
        <v>3434</v>
      </c>
      <c r="J2579" s="105" t="s">
        <v>3435</v>
      </c>
      <c r="K2579" s="105" t="s">
        <v>3436</v>
      </c>
      <c r="L2579" s="103" t="s">
        <v>799</v>
      </c>
    </row>
    <row r="2580" spans="1:12" x14ac:dyDescent="0.2">
      <c r="A2580" s="104">
        <v>45852</v>
      </c>
      <c r="B2580" s="105" t="s">
        <v>8252</v>
      </c>
      <c r="C2580" s="105" t="s">
        <v>775</v>
      </c>
      <c r="D2580" s="105" t="s">
        <v>8253</v>
      </c>
      <c r="E2580" s="106">
        <v>606582</v>
      </c>
      <c r="F2580" s="107" t="s">
        <v>156</v>
      </c>
      <c r="G2580" s="106">
        <v>48527</v>
      </c>
      <c r="H2580" s="106">
        <v>655109</v>
      </c>
      <c r="I2580" s="105" t="s">
        <v>3434</v>
      </c>
      <c r="J2580" s="105" t="s">
        <v>3435</v>
      </c>
      <c r="K2580" s="105" t="s">
        <v>3436</v>
      </c>
      <c r="L2580" s="103" t="s">
        <v>799</v>
      </c>
    </row>
    <row r="2581" spans="1:12" x14ac:dyDescent="0.2">
      <c r="A2581" s="104">
        <v>45853</v>
      </c>
      <c r="B2581" s="105" t="s">
        <v>8254</v>
      </c>
      <c r="C2581" s="105" t="s">
        <v>775</v>
      </c>
      <c r="D2581" s="105" t="s">
        <v>8255</v>
      </c>
      <c r="E2581" s="106">
        <v>1378014</v>
      </c>
      <c r="F2581" s="107" t="s">
        <v>156</v>
      </c>
      <c r="G2581" s="106">
        <v>110241</v>
      </c>
      <c r="H2581" s="106">
        <v>1488255</v>
      </c>
      <c r="I2581" s="105" t="s">
        <v>3423</v>
      </c>
      <c r="J2581" s="105" t="s">
        <v>3424</v>
      </c>
      <c r="K2581" s="105" t="s">
        <v>3425</v>
      </c>
      <c r="L2581" s="103" t="s">
        <v>799</v>
      </c>
    </row>
    <row r="2582" spans="1:12" x14ac:dyDescent="0.2">
      <c r="A2582" s="104">
        <v>45853</v>
      </c>
      <c r="B2582" s="105" t="s">
        <v>8256</v>
      </c>
      <c r="C2582" s="105" t="s">
        <v>775</v>
      </c>
      <c r="D2582" s="105" t="s">
        <v>8257</v>
      </c>
      <c r="E2582" s="106">
        <v>365928</v>
      </c>
      <c r="F2582" s="107" t="s">
        <v>156</v>
      </c>
      <c r="G2582" s="106">
        <v>29274</v>
      </c>
      <c r="H2582" s="106">
        <v>395202</v>
      </c>
      <c r="I2582" s="105" t="s">
        <v>3434</v>
      </c>
      <c r="J2582" s="105" t="s">
        <v>3435</v>
      </c>
      <c r="K2582" s="105" t="s">
        <v>3436</v>
      </c>
      <c r="L2582" s="103" t="s">
        <v>799</v>
      </c>
    </row>
    <row r="2583" spans="1:12" x14ac:dyDescent="0.2">
      <c r="A2583" s="104">
        <v>45853</v>
      </c>
      <c r="B2583" s="105" t="s">
        <v>8258</v>
      </c>
      <c r="C2583" s="105" t="s">
        <v>775</v>
      </c>
      <c r="D2583" s="105" t="s">
        <v>8259</v>
      </c>
      <c r="E2583" s="106">
        <v>382413</v>
      </c>
      <c r="F2583" s="107" t="s">
        <v>156</v>
      </c>
      <c r="G2583" s="106">
        <v>30593</v>
      </c>
      <c r="H2583" s="106">
        <v>413006</v>
      </c>
      <c r="I2583" s="105" t="s">
        <v>3434</v>
      </c>
      <c r="J2583" s="105" t="s">
        <v>3435</v>
      </c>
      <c r="K2583" s="105" t="s">
        <v>3436</v>
      </c>
      <c r="L2583" s="103" t="s">
        <v>799</v>
      </c>
    </row>
    <row r="2584" spans="1:12" x14ac:dyDescent="0.2">
      <c r="A2584" s="104">
        <v>45853</v>
      </c>
      <c r="B2584" s="105" t="s">
        <v>8260</v>
      </c>
      <c r="C2584" s="105" t="s">
        <v>775</v>
      </c>
      <c r="D2584" s="105" t="s">
        <v>8261</v>
      </c>
      <c r="E2584" s="106">
        <v>543945</v>
      </c>
      <c r="F2584" s="107" t="s">
        <v>156</v>
      </c>
      <c r="G2584" s="106">
        <v>43516</v>
      </c>
      <c r="H2584" s="106">
        <v>587461</v>
      </c>
      <c r="I2584" s="105" t="s">
        <v>3434</v>
      </c>
      <c r="J2584" s="105" t="s">
        <v>3435</v>
      </c>
      <c r="K2584" s="105" t="s">
        <v>3436</v>
      </c>
      <c r="L2584" s="103" t="s">
        <v>799</v>
      </c>
    </row>
    <row r="2585" spans="1:12" x14ac:dyDescent="0.2">
      <c r="A2585" s="104">
        <v>45853</v>
      </c>
      <c r="B2585" s="105" t="s">
        <v>8262</v>
      </c>
      <c r="C2585" s="105" t="s">
        <v>775</v>
      </c>
      <c r="D2585" s="105" t="s">
        <v>8263</v>
      </c>
      <c r="E2585" s="106">
        <v>435156</v>
      </c>
      <c r="F2585" s="107" t="s">
        <v>156</v>
      </c>
      <c r="G2585" s="106">
        <v>34812</v>
      </c>
      <c r="H2585" s="106">
        <v>469968</v>
      </c>
      <c r="I2585" s="105" t="s">
        <v>3434</v>
      </c>
      <c r="J2585" s="105" t="s">
        <v>3435</v>
      </c>
      <c r="K2585" s="105" t="s">
        <v>3436</v>
      </c>
      <c r="L2585" s="103" t="s">
        <v>799</v>
      </c>
    </row>
    <row r="2586" spans="1:12" x14ac:dyDescent="0.2">
      <c r="A2586" s="104">
        <v>45853</v>
      </c>
      <c r="B2586" s="105" t="s">
        <v>8264</v>
      </c>
      <c r="C2586" s="105" t="s">
        <v>775</v>
      </c>
      <c r="D2586" s="105" t="s">
        <v>8265</v>
      </c>
      <c r="E2586" s="106">
        <v>501096</v>
      </c>
      <c r="F2586" s="107" t="s">
        <v>156</v>
      </c>
      <c r="G2586" s="106">
        <v>40088</v>
      </c>
      <c r="H2586" s="106">
        <v>541184</v>
      </c>
      <c r="I2586" s="105" t="s">
        <v>3434</v>
      </c>
      <c r="J2586" s="105" t="s">
        <v>3435</v>
      </c>
      <c r="K2586" s="105" t="s">
        <v>3436</v>
      </c>
      <c r="L2586" s="103" t="s">
        <v>799</v>
      </c>
    </row>
    <row r="2587" spans="1:12" x14ac:dyDescent="0.2">
      <c r="A2587" s="104">
        <v>45853</v>
      </c>
      <c r="B2587" s="105" t="s">
        <v>8266</v>
      </c>
      <c r="C2587" s="105" t="s">
        <v>775</v>
      </c>
      <c r="D2587" s="105" t="s">
        <v>8267</v>
      </c>
      <c r="E2587" s="106">
        <v>560430</v>
      </c>
      <c r="F2587" s="107" t="s">
        <v>156</v>
      </c>
      <c r="G2587" s="106">
        <v>44834</v>
      </c>
      <c r="H2587" s="106">
        <v>605264</v>
      </c>
      <c r="I2587" s="105" t="s">
        <v>3434</v>
      </c>
      <c r="J2587" s="105" t="s">
        <v>3435</v>
      </c>
      <c r="K2587" s="105" t="s">
        <v>3436</v>
      </c>
      <c r="L2587" s="103" t="s">
        <v>799</v>
      </c>
    </row>
    <row r="2588" spans="1:12" x14ac:dyDescent="0.2">
      <c r="A2588" s="104">
        <v>45853</v>
      </c>
      <c r="B2588" s="105" t="s">
        <v>8268</v>
      </c>
      <c r="C2588" s="105" t="s">
        <v>775</v>
      </c>
      <c r="D2588" s="105" t="s">
        <v>8269</v>
      </c>
      <c r="E2588" s="106">
        <v>543945</v>
      </c>
      <c r="F2588" s="107" t="s">
        <v>156</v>
      </c>
      <c r="G2588" s="106">
        <v>43516</v>
      </c>
      <c r="H2588" s="106">
        <v>587461</v>
      </c>
      <c r="I2588" s="105" t="s">
        <v>3434</v>
      </c>
      <c r="J2588" s="105" t="s">
        <v>3435</v>
      </c>
      <c r="K2588" s="105" t="s">
        <v>3436</v>
      </c>
      <c r="L2588" s="103" t="s">
        <v>799</v>
      </c>
    </row>
    <row r="2589" spans="1:12" x14ac:dyDescent="0.2">
      <c r="A2589" s="104">
        <v>45853</v>
      </c>
      <c r="B2589" s="105" t="s">
        <v>8270</v>
      </c>
      <c r="C2589" s="105" t="s">
        <v>775</v>
      </c>
      <c r="D2589" s="105" t="s">
        <v>8271</v>
      </c>
      <c r="E2589" s="106">
        <v>543945</v>
      </c>
      <c r="F2589" s="107" t="s">
        <v>156</v>
      </c>
      <c r="G2589" s="106">
        <v>43516</v>
      </c>
      <c r="H2589" s="106">
        <v>587461</v>
      </c>
      <c r="I2589" s="105" t="s">
        <v>3434</v>
      </c>
      <c r="J2589" s="105" t="s">
        <v>3435</v>
      </c>
      <c r="K2589" s="105" t="s">
        <v>3436</v>
      </c>
      <c r="L2589" s="103" t="s">
        <v>799</v>
      </c>
    </row>
    <row r="2590" spans="1:12" x14ac:dyDescent="0.2">
      <c r="A2590" s="104">
        <v>45853</v>
      </c>
      <c r="B2590" s="105" t="s">
        <v>8272</v>
      </c>
      <c r="C2590" s="105" t="s">
        <v>775</v>
      </c>
      <c r="D2590" s="105" t="s">
        <v>8273</v>
      </c>
      <c r="E2590" s="106">
        <v>543945</v>
      </c>
      <c r="F2590" s="107" t="s">
        <v>156</v>
      </c>
      <c r="G2590" s="106">
        <v>43516</v>
      </c>
      <c r="H2590" s="106">
        <v>587461</v>
      </c>
      <c r="I2590" s="105" t="s">
        <v>3434</v>
      </c>
      <c r="J2590" s="105" t="s">
        <v>3435</v>
      </c>
      <c r="K2590" s="105" t="s">
        <v>3436</v>
      </c>
      <c r="L2590" s="103" t="s">
        <v>799</v>
      </c>
    </row>
    <row r="2591" spans="1:12" x14ac:dyDescent="0.2">
      <c r="A2591" s="104">
        <v>45853</v>
      </c>
      <c r="B2591" s="105" t="s">
        <v>8274</v>
      </c>
      <c r="C2591" s="105" t="s">
        <v>775</v>
      </c>
      <c r="D2591" s="105" t="s">
        <v>8275</v>
      </c>
      <c r="E2591" s="106">
        <v>435156</v>
      </c>
      <c r="F2591" s="107" t="s">
        <v>156</v>
      </c>
      <c r="G2591" s="106">
        <v>34812</v>
      </c>
      <c r="H2591" s="106">
        <v>469968</v>
      </c>
      <c r="I2591" s="105" t="s">
        <v>3434</v>
      </c>
      <c r="J2591" s="105" t="s">
        <v>3435</v>
      </c>
      <c r="K2591" s="105" t="s">
        <v>3436</v>
      </c>
      <c r="L2591" s="103" t="s">
        <v>799</v>
      </c>
    </row>
    <row r="2592" spans="1:12" x14ac:dyDescent="0.2">
      <c r="A2592" s="104">
        <v>45853</v>
      </c>
      <c r="B2592" s="105" t="s">
        <v>8276</v>
      </c>
      <c r="C2592" s="105" t="s">
        <v>775</v>
      </c>
      <c r="D2592" s="105" t="s">
        <v>8277</v>
      </c>
      <c r="E2592" s="106">
        <v>501096</v>
      </c>
      <c r="F2592" s="107" t="s">
        <v>156</v>
      </c>
      <c r="G2592" s="106">
        <v>40088</v>
      </c>
      <c r="H2592" s="106">
        <v>541184</v>
      </c>
      <c r="I2592" s="105" t="s">
        <v>3434</v>
      </c>
      <c r="J2592" s="105" t="s">
        <v>3435</v>
      </c>
      <c r="K2592" s="105" t="s">
        <v>3436</v>
      </c>
      <c r="L2592" s="103" t="s">
        <v>799</v>
      </c>
    </row>
    <row r="2593" spans="1:12" x14ac:dyDescent="0.2">
      <c r="A2593" s="104">
        <v>45853</v>
      </c>
      <c r="B2593" s="105" t="s">
        <v>8278</v>
      </c>
      <c r="C2593" s="105" t="s">
        <v>775</v>
      </c>
      <c r="D2593" s="105" t="s">
        <v>8279</v>
      </c>
      <c r="E2593" s="106">
        <v>514278</v>
      </c>
      <c r="F2593" s="107" t="s">
        <v>156</v>
      </c>
      <c r="G2593" s="106">
        <v>41142</v>
      </c>
      <c r="H2593" s="106">
        <v>555420</v>
      </c>
      <c r="I2593" s="105" t="s">
        <v>3434</v>
      </c>
      <c r="J2593" s="105" t="s">
        <v>3435</v>
      </c>
      <c r="K2593" s="105" t="s">
        <v>3436</v>
      </c>
      <c r="L2593" s="103" t="s">
        <v>799</v>
      </c>
    </row>
    <row r="2594" spans="1:12" x14ac:dyDescent="0.2">
      <c r="A2594" s="104">
        <v>45853</v>
      </c>
      <c r="B2594" s="105" t="s">
        <v>8280</v>
      </c>
      <c r="C2594" s="105" t="s">
        <v>775</v>
      </c>
      <c r="D2594" s="105" t="s">
        <v>8281</v>
      </c>
      <c r="E2594" s="106">
        <v>184608</v>
      </c>
      <c r="F2594" s="107" t="s">
        <v>156</v>
      </c>
      <c r="G2594" s="106">
        <v>14769</v>
      </c>
      <c r="H2594" s="106">
        <v>199377</v>
      </c>
      <c r="I2594" s="105" t="s">
        <v>3434</v>
      </c>
      <c r="J2594" s="105" t="s">
        <v>3435</v>
      </c>
      <c r="K2594" s="105" t="s">
        <v>3436</v>
      </c>
      <c r="L2594" s="103" t="s">
        <v>799</v>
      </c>
    </row>
    <row r="2595" spans="1:12" x14ac:dyDescent="0.2">
      <c r="A2595" s="104">
        <v>45853</v>
      </c>
      <c r="B2595" s="105" t="s">
        <v>8282</v>
      </c>
      <c r="C2595" s="105" t="s">
        <v>775</v>
      </c>
      <c r="D2595" s="105" t="s">
        <v>8283</v>
      </c>
      <c r="E2595" s="106">
        <v>230760</v>
      </c>
      <c r="F2595" s="107" t="s">
        <v>156</v>
      </c>
      <c r="G2595" s="106">
        <v>18461</v>
      </c>
      <c r="H2595" s="106">
        <v>249221</v>
      </c>
      <c r="I2595" s="105" t="s">
        <v>3434</v>
      </c>
      <c r="J2595" s="105" t="s">
        <v>3435</v>
      </c>
      <c r="K2595" s="105" t="s">
        <v>3436</v>
      </c>
      <c r="L2595" s="103" t="s">
        <v>799</v>
      </c>
    </row>
    <row r="2596" spans="1:12" x14ac:dyDescent="0.2">
      <c r="A2596" s="104">
        <v>45853</v>
      </c>
      <c r="B2596" s="105" t="s">
        <v>8284</v>
      </c>
      <c r="C2596" s="105" t="s">
        <v>775</v>
      </c>
      <c r="D2596" s="105" t="s">
        <v>8285</v>
      </c>
      <c r="E2596" s="106">
        <v>349443</v>
      </c>
      <c r="F2596" s="107" t="s">
        <v>156</v>
      </c>
      <c r="G2596" s="106">
        <v>27955</v>
      </c>
      <c r="H2596" s="106">
        <v>377398</v>
      </c>
      <c r="I2596" s="105" t="s">
        <v>3434</v>
      </c>
      <c r="J2596" s="105" t="s">
        <v>3435</v>
      </c>
      <c r="K2596" s="105" t="s">
        <v>3436</v>
      </c>
      <c r="L2596" s="103" t="s">
        <v>799</v>
      </c>
    </row>
    <row r="2597" spans="1:12" x14ac:dyDescent="0.2">
      <c r="A2597" s="104">
        <v>45853</v>
      </c>
      <c r="B2597" s="105" t="s">
        <v>8286</v>
      </c>
      <c r="C2597" s="105" t="s">
        <v>775</v>
      </c>
      <c r="D2597" s="105" t="s">
        <v>8287</v>
      </c>
      <c r="E2597" s="106">
        <v>731856</v>
      </c>
      <c r="F2597" s="107" t="s">
        <v>156</v>
      </c>
      <c r="G2597" s="106">
        <v>58548</v>
      </c>
      <c r="H2597" s="106">
        <v>790404</v>
      </c>
      <c r="I2597" s="105" t="s">
        <v>3434</v>
      </c>
      <c r="J2597" s="105" t="s">
        <v>3435</v>
      </c>
      <c r="K2597" s="105" t="s">
        <v>3436</v>
      </c>
      <c r="L2597" s="103" t="s">
        <v>799</v>
      </c>
    </row>
    <row r="2598" spans="1:12" x14ac:dyDescent="0.2">
      <c r="A2598" s="104">
        <v>45853</v>
      </c>
      <c r="B2598" s="105" t="s">
        <v>8288</v>
      </c>
      <c r="C2598" s="105" t="s">
        <v>775</v>
      </c>
      <c r="D2598" s="105" t="s">
        <v>8289</v>
      </c>
      <c r="E2598" s="106">
        <v>501096</v>
      </c>
      <c r="F2598" s="107" t="s">
        <v>156</v>
      </c>
      <c r="G2598" s="106">
        <v>40088</v>
      </c>
      <c r="H2598" s="106">
        <v>541184</v>
      </c>
      <c r="I2598" s="105" t="s">
        <v>3434</v>
      </c>
      <c r="J2598" s="105" t="s">
        <v>3435</v>
      </c>
      <c r="K2598" s="105" t="s">
        <v>3436</v>
      </c>
      <c r="L2598" s="103" t="s">
        <v>799</v>
      </c>
    </row>
    <row r="2599" spans="1:12" x14ac:dyDescent="0.2">
      <c r="A2599" s="104">
        <v>45853</v>
      </c>
      <c r="B2599" s="105" t="s">
        <v>8290</v>
      </c>
      <c r="C2599" s="105" t="s">
        <v>775</v>
      </c>
      <c r="D2599" s="105" t="s">
        <v>8291</v>
      </c>
      <c r="E2599" s="106">
        <v>230760</v>
      </c>
      <c r="F2599" s="107" t="s">
        <v>156</v>
      </c>
      <c r="G2599" s="106">
        <v>18461</v>
      </c>
      <c r="H2599" s="106">
        <v>249221</v>
      </c>
      <c r="I2599" s="105" t="s">
        <v>3434</v>
      </c>
      <c r="J2599" s="105" t="s">
        <v>3435</v>
      </c>
      <c r="K2599" s="105" t="s">
        <v>3436</v>
      </c>
      <c r="L2599" s="103" t="s">
        <v>799</v>
      </c>
    </row>
    <row r="2600" spans="1:12" x14ac:dyDescent="0.2">
      <c r="A2600" s="104">
        <v>45853</v>
      </c>
      <c r="B2600" s="105" t="s">
        <v>8292</v>
      </c>
      <c r="C2600" s="105" t="s">
        <v>775</v>
      </c>
      <c r="D2600" s="105" t="s">
        <v>8293</v>
      </c>
      <c r="E2600" s="106">
        <v>461520</v>
      </c>
      <c r="F2600" s="107" t="s">
        <v>156</v>
      </c>
      <c r="G2600" s="106">
        <v>36922</v>
      </c>
      <c r="H2600" s="106">
        <v>498442</v>
      </c>
      <c r="I2600" s="105" t="s">
        <v>3434</v>
      </c>
      <c r="J2600" s="105" t="s">
        <v>3435</v>
      </c>
      <c r="K2600" s="105" t="s">
        <v>3436</v>
      </c>
      <c r="L2600" s="103" t="s">
        <v>799</v>
      </c>
    </row>
    <row r="2601" spans="1:12" x14ac:dyDescent="0.2">
      <c r="A2601" s="104">
        <v>45853</v>
      </c>
      <c r="B2601" s="105" t="s">
        <v>8294</v>
      </c>
      <c r="C2601" s="105" t="s">
        <v>775</v>
      </c>
      <c r="D2601" s="105" t="s">
        <v>8295</v>
      </c>
      <c r="E2601" s="106">
        <v>346140</v>
      </c>
      <c r="F2601" s="107" t="s">
        <v>156</v>
      </c>
      <c r="G2601" s="106">
        <v>27691</v>
      </c>
      <c r="H2601" s="106">
        <v>373831</v>
      </c>
      <c r="I2601" s="105" t="s">
        <v>3434</v>
      </c>
      <c r="J2601" s="105" t="s">
        <v>3435</v>
      </c>
      <c r="K2601" s="105" t="s">
        <v>3436</v>
      </c>
      <c r="L2601" s="103" t="s">
        <v>799</v>
      </c>
    </row>
    <row r="2602" spans="1:12" x14ac:dyDescent="0.2">
      <c r="A2602" s="104">
        <v>45853</v>
      </c>
      <c r="B2602" s="105" t="s">
        <v>8296</v>
      </c>
      <c r="C2602" s="105" t="s">
        <v>775</v>
      </c>
      <c r="D2602" s="105" t="s">
        <v>8297</v>
      </c>
      <c r="E2602" s="106">
        <v>626370</v>
      </c>
      <c r="F2602" s="107" t="s">
        <v>156</v>
      </c>
      <c r="G2602" s="106">
        <v>50110</v>
      </c>
      <c r="H2602" s="106">
        <v>676480</v>
      </c>
      <c r="I2602" s="105" t="s">
        <v>3434</v>
      </c>
      <c r="J2602" s="105" t="s">
        <v>3435</v>
      </c>
      <c r="K2602" s="105" t="s">
        <v>3436</v>
      </c>
      <c r="L2602" s="103" t="s">
        <v>799</v>
      </c>
    </row>
    <row r="2603" spans="1:12" x14ac:dyDescent="0.2">
      <c r="A2603" s="104">
        <v>45854</v>
      </c>
      <c r="B2603" s="105" t="s">
        <v>8298</v>
      </c>
      <c r="C2603" s="105" t="s">
        <v>775</v>
      </c>
      <c r="D2603" s="105" t="s">
        <v>8299</v>
      </c>
      <c r="E2603" s="106">
        <v>451641</v>
      </c>
      <c r="F2603" s="107" t="s">
        <v>156</v>
      </c>
      <c r="G2603" s="106">
        <v>36131</v>
      </c>
      <c r="H2603" s="106">
        <v>487772</v>
      </c>
      <c r="I2603" s="105" t="s">
        <v>3434</v>
      </c>
      <c r="J2603" s="105" t="s">
        <v>3435</v>
      </c>
      <c r="K2603" s="105" t="s">
        <v>3436</v>
      </c>
      <c r="L2603" s="103" t="s">
        <v>799</v>
      </c>
    </row>
    <row r="2604" spans="1:12" x14ac:dyDescent="0.2">
      <c r="A2604" s="104">
        <v>45854</v>
      </c>
      <c r="B2604" s="105" t="s">
        <v>8300</v>
      </c>
      <c r="C2604" s="105" t="s">
        <v>775</v>
      </c>
      <c r="D2604" s="105" t="s">
        <v>8301</v>
      </c>
      <c r="E2604" s="106">
        <v>543945</v>
      </c>
      <c r="F2604" s="107" t="s">
        <v>156</v>
      </c>
      <c r="G2604" s="106">
        <v>43516</v>
      </c>
      <c r="H2604" s="106">
        <v>587461</v>
      </c>
      <c r="I2604" s="105" t="s">
        <v>3434</v>
      </c>
      <c r="J2604" s="105" t="s">
        <v>3435</v>
      </c>
      <c r="K2604" s="105" t="s">
        <v>3436</v>
      </c>
      <c r="L2604" s="103" t="s">
        <v>799</v>
      </c>
    </row>
    <row r="2605" spans="1:12" x14ac:dyDescent="0.2">
      <c r="A2605" s="104">
        <v>45854</v>
      </c>
      <c r="B2605" s="105" t="s">
        <v>8302</v>
      </c>
      <c r="C2605" s="105" t="s">
        <v>775</v>
      </c>
      <c r="D2605" s="105" t="s">
        <v>8303</v>
      </c>
      <c r="E2605" s="106">
        <v>741750</v>
      </c>
      <c r="F2605" s="107" t="s">
        <v>156</v>
      </c>
      <c r="G2605" s="106">
        <v>59340</v>
      </c>
      <c r="H2605" s="106">
        <v>801090</v>
      </c>
      <c r="I2605" s="105" t="s">
        <v>3434</v>
      </c>
      <c r="J2605" s="105" t="s">
        <v>3435</v>
      </c>
      <c r="K2605" s="105" t="s">
        <v>3436</v>
      </c>
      <c r="L2605" s="103" t="s">
        <v>799</v>
      </c>
    </row>
    <row r="2606" spans="1:12" x14ac:dyDescent="0.2">
      <c r="A2606" s="104">
        <v>45854</v>
      </c>
      <c r="B2606" s="105" t="s">
        <v>8304</v>
      </c>
      <c r="C2606" s="105" t="s">
        <v>775</v>
      </c>
      <c r="D2606" s="105" t="s">
        <v>8305</v>
      </c>
      <c r="E2606" s="106">
        <v>230760</v>
      </c>
      <c r="F2606" s="107" t="s">
        <v>156</v>
      </c>
      <c r="G2606" s="106">
        <v>18461</v>
      </c>
      <c r="H2606" s="106">
        <v>249221</v>
      </c>
      <c r="I2606" s="105" t="s">
        <v>3434</v>
      </c>
      <c r="J2606" s="105" t="s">
        <v>3435</v>
      </c>
      <c r="K2606" s="105" t="s">
        <v>3436</v>
      </c>
      <c r="L2606" s="103" t="s">
        <v>799</v>
      </c>
    </row>
    <row r="2607" spans="1:12" x14ac:dyDescent="0.2">
      <c r="A2607" s="104">
        <v>45854</v>
      </c>
      <c r="B2607" s="105" t="s">
        <v>8306</v>
      </c>
      <c r="C2607" s="105" t="s">
        <v>775</v>
      </c>
      <c r="D2607" s="105" t="s">
        <v>8307</v>
      </c>
      <c r="E2607" s="106">
        <v>428565</v>
      </c>
      <c r="F2607" s="107" t="s">
        <v>156</v>
      </c>
      <c r="G2607" s="106">
        <v>34285</v>
      </c>
      <c r="H2607" s="106">
        <v>462850</v>
      </c>
      <c r="I2607" s="105" t="s">
        <v>3434</v>
      </c>
      <c r="J2607" s="105" t="s">
        <v>3435</v>
      </c>
      <c r="K2607" s="105" t="s">
        <v>3436</v>
      </c>
      <c r="L2607" s="103" t="s">
        <v>799</v>
      </c>
    </row>
    <row r="2608" spans="1:12" x14ac:dyDescent="0.2">
      <c r="A2608" s="104">
        <v>45854</v>
      </c>
      <c r="B2608" s="105" t="s">
        <v>8308</v>
      </c>
      <c r="C2608" s="105" t="s">
        <v>775</v>
      </c>
      <c r="D2608" s="105" t="s">
        <v>8309</v>
      </c>
      <c r="E2608" s="106">
        <v>184608</v>
      </c>
      <c r="F2608" s="107" t="s">
        <v>156</v>
      </c>
      <c r="G2608" s="106">
        <v>14769</v>
      </c>
      <c r="H2608" s="106">
        <v>199377</v>
      </c>
      <c r="I2608" s="105" t="s">
        <v>3434</v>
      </c>
      <c r="J2608" s="105" t="s">
        <v>3435</v>
      </c>
      <c r="K2608" s="105" t="s">
        <v>3436</v>
      </c>
      <c r="L2608" s="103" t="s">
        <v>799</v>
      </c>
    </row>
    <row r="2609" spans="1:12" x14ac:dyDescent="0.2">
      <c r="A2609" s="104">
        <v>45854</v>
      </c>
      <c r="B2609" s="105" t="s">
        <v>8310</v>
      </c>
      <c r="C2609" s="105" t="s">
        <v>775</v>
      </c>
      <c r="D2609" s="105" t="s">
        <v>8311</v>
      </c>
      <c r="E2609" s="106">
        <v>501096</v>
      </c>
      <c r="F2609" s="107" t="s">
        <v>156</v>
      </c>
      <c r="G2609" s="106">
        <v>40088</v>
      </c>
      <c r="H2609" s="106">
        <v>541184</v>
      </c>
      <c r="I2609" s="105" t="s">
        <v>3434</v>
      </c>
      <c r="J2609" s="105" t="s">
        <v>3435</v>
      </c>
      <c r="K2609" s="105" t="s">
        <v>3436</v>
      </c>
      <c r="L2609" s="103" t="s">
        <v>799</v>
      </c>
    </row>
    <row r="2610" spans="1:12" x14ac:dyDescent="0.2">
      <c r="A2610" s="104">
        <v>45854</v>
      </c>
      <c r="B2610" s="105" t="s">
        <v>8312</v>
      </c>
      <c r="C2610" s="105" t="s">
        <v>775</v>
      </c>
      <c r="D2610" s="105" t="s">
        <v>8313</v>
      </c>
      <c r="E2610" s="106">
        <v>501096</v>
      </c>
      <c r="F2610" s="107" t="s">
        <v>156</v>
      </c>
      <c r="G2610" s="106">
        <v>40088</v>
      </c>
      <c r="H2610" s="106">
        <v>541184</v>
      </c>
      <c r="I2610" s="105" t="s">
        <v>3434</v>
      </c>
      <c r="J2610" s="105" t="s">
        <v>3435</v>
      </c>
      <c r="K2610" s="105" t="s">
        <v>3436</v>
      </c>
      <c r="L2610" s="103" t="s">
        <v>799</v>
      </c>
    </row>
    <row r="2611" spans="1:12" x14ac:dyDescent="0.2">
      <c r="A2611" s="104">
        <v>45854</v>
      </c>
      <c r="B2611" s="105" t="s">
        <v>8314</v>
      </c>
      <c r="C2611" s="105" t="s">
        <v>775</v>
      </c>
      <c r="D2611" s="105" t="s">
        <v>8315</v>
      </c>
      <c r="E2611" s="106">
        <v>263730</v>
      </c>
      <c r="F2611" s="107" t="s">
        <v>156</v>
      </c>
      <c r="G2611" s="106">
        <v>21098</v>
      </c>
      <c r="H2611" s="106">
        <v>284828</v>
      </c>
      <c r="I2611" s="105" t="s">
        <v>3434</v>
      </c>
      <c r="J2611" s="105" t="s">
        <v>3435</v>
      </c>
      <c r="K2611" s="105" t="s">
        <v>3436</v>
      </c>
      <c r="L2611" s="103" t="s">
        <v>799</v>
      </c>
    </row>
    <row r="2612" spans="1:12" x14ac:dyDescent="0.2">
      <c r="A2612" s="104">
        <v>45854</v>
      </c>
      <c r="B2612" s="105" t="s">
        <v>8316</v>
      </c>
      <c r="C2612" s="105" t="s">
        <v>775</v>
      </c>
      <c r="D2612" s="105" t="s">
        <v>8317</v>
      </c>
      <c r="E2612" s="106">
        <v>428565</v>
      </c>
      <c r="F2612" s="107" t="s">
        <v>156</v>
      </c>
      <c r="G2612" s="106">
        <v>34285</v>
      </c>
      <c r="H2612" s="106">
        <v>462850</v>
      </c>
      <c r="I2612" s="105" t="s">
        <v>3434</v>
      </c>
      <c r="J2612" s="105" t="s">
        <v>3435</v>
      </c>
      <c r="K2612" s="105" t="s">
        <v>3436</v>
      </c>
      <c r="L2612" s="103" t="s">
        <v>799</v>
      </c>
    </row>
    <row r="2613" spans="1:12" x14ac:dyDescent="0.2">
      <c r="A2613" s="104">
        <v>45855</v>
      </c>
      <c r="B2613" s="105" t="s">
        <v>8318</v>
      </c>
      <c r="C2613" s="105" t="s">
        <v>775</v>
      </c>
      <c r="D2613" s="105" t="s">
        <v>8319</v>
      </c>
      <c r="E2613" s="106">
        <v>184608</v>
      </c>
      <c r="F2613" s="107" t="s">
        <v>156</v>
      </c>
      <c r="G2613" s="106">
        <v>14769</v>
      </c>
      <c r="H2613" s="106">
        <v>199377</v>
      </c>
      <c r="I2613" s="105" t="s">
        <v>3434</v>
      </c>
      <c r="J2613" s="105" t="s">
        <v>3435</v>
      </c>
      <c r="K2613" s="105" t="s">
        <v>3436</v>
      </c>
      <c r="L2613" s="103" t="s">
        <v>799</v>
      </c>
    </row>
    <row r="2614" spans="1:12" x14ac:dyDescent="0.2">
      <c r="A2614" s="104">
        <v>45855</v>
      </c>
      <c r="B2614" s="105" t="s">
        <v>8320</v>
      </c>
      <c r="C2614" s="105" t="s">
        <v>775</v>
      </c>
      <c r="D2614" s="105" t="s">
        <v>8321</v>
      </c>
      <c r="E2614" s="106">
        <v>626370</v>
      </c>
      <c r="F2614" s="107" t="s">
        <v>156</v>
      </c>
      <c r="G2614" s="106">
        <v>50110</v>
      </c>
      <c r="H2614" s="106">
        <v>676480</v>
      </c>
      <c r="I2614" s="105" t="s">
        <v>3434</v>
      </c>
      <c r="J2614" s="105" t="s">
        <v>3435</v>
      </c>
      <c r="K2614" s="105" t="s">
        <v>3436</v>
      </c>
      <c r="L2614" s="103" t="s">
        <v>799</v>
      </c>
    </row>
    <row r="2615" spans="1:12" x14ac:dyDescent="0.2">
      <c r="A2615" s="104">
        <v>45855</v>
      </c>
      <c r="B2615" s="105" t="s">
        <v>8322</v>
      </c>
      <c r="C2615" s="105" t="s">
        <v>775</v>
      </c>
      <c r="D2615" s="105" t="s">
        <v>8323</v>
      </c>
      <c r="E2615" s="106">
        <v>501096</v>
      </c>
      <c r="F2615" s="107" t="s">
        <v>156</v>
      </c>
      <c r="G2615" s="106">
        <v>40088</v>
      </c>
      <c r="H2615" s="106">
        <v>541184</v>
      </c>
      <c r="I2615" s="105" t="s">
        <v>3434</v>
      </c>
      <c r="J2615" s="105" t="s">
        <v>3435</v>
      </c>
      <c r="K2615" s="105" t="s">
        <v>3436</v>
      </c>
      <c r="L2615" s="103" t="s">
        <v>799</v>
      </c>
    </row>
    <row r="2616" spans="1:12" x14ac:dyDescent="0.2">
      <c r="A2616" s="104">
        <v>45855</v>
      </c>
      <c r="B2616" s="105" t="s">
        <v>8324</v>
      </c>
      <c r="C2616" s="105" t="s">
        <v>775</v>
      </c>
      <c r="D2616" s="105" t="s">
        <v>8325</v>
      </c>
      <c r="E2616" s="106">
        <v>491202</v>
      </c>
      <c r="F2616" s="107" t="s">
        <v>156</v>
      </c>
      <c r="G2616" s="106">
        <v>39296</v>
      </c>
      <c r="H2616" s="106">
        <v>530498</v>
      </c>
      <c r="I2616" s="105" t="s">
        <v>3434</v>
      </c>
      <c r="J2616" s="105" t="s">
        <v>3435</v>
      </c>
      <c r="K2616" s="105" t="s">
        <v>3436</v>
      </c>
      <c r="L2616" s="103" t="s">
        <v>799</v>
      </c>
    </row>
    <row r="2617" spans="1:12" x14ac:dyDescent="0.2">
      <c r="A2617" s="104">
        <v>45855</v>
      </c>
      <c r="B2617" s="105" t="s">
        <v>8326</v>
      </c>
      <c r="C2617" s="105" t="s">
        <v>775</v>
      </c>
      <c r="D2617" s="105" t="s">
        <v>8327</v>
      </c>
      <c r="E2617" s="106">
        <v>309882</v>
      </c>
      <c r="F2617" s="107" t="s">
        <v>156</v>
      </c>
      <c r="G2617" s="106">
        <v>24791</v>
      </c>
      <c r="H2617" s="106">
        <v>334673</v>
      </c>
      <c r="I2617" s="105" t="s">
        <v>3434</v>
      </c>
      <c r="J2617" s="105" t="s">
        <v>3435</v>
      </c>
      <c r="K2617" s="105" t="s">
        <v>3436</v>
      </c>
      <c r="L2617" s="103" t="s">
        <v>799</v>
      </c>
    </row>
    <row r="2618" spans="1:12" x14ac:dyDescent="0.2">
      <c r="A2618" s="104">
        <v>45855</v>
      </c>
      <c r="B2618" s="105" t="s">
        <v>8328</v>
      </c>
      <c r="C2618" s="105" t="s">
        <v>775</v>
      </c>
      <c r="D2618" s="105" t="s">
        <v>8329</v>
      </c>
      <c r="E2618" s="106">
        <v>501096</v>
      </c>
      <c r="F2618" s="107" t="s">
        <v>156</v>
      </c>
      <c r="G2618" s="106">
        <v>40088</v>
      </c>
      <c r="H2618" s="106">
        <v>541184</v>
      </c>
      <c r="I2618" s="105" t="s">
        <v>3434</v>
      </c>
      <c r="J2618" s="105" t="s">
        <v>3435</v>
      </c>
      <c r="K2618" s="105" t="s">
        <v>3436</v>
      </c>
      <c r="L2618" s="103" t="s">
        <v>799</v>
      </c>
    </row>
    <row r="2619" spans="1:12" x14ac:dyDescent="0.2">
      <c r="A2619" s="104">
        <v>45855</v>
      </c>
      <c r="B2619" s="105" t="s">
        <v>8330</v>
      </c>
      <c r="C2619" s="105" t="s">
        <v>775</v>
      </c>
      <c r="D2619" s="105" t="s">
        <v>8331</v>
      </c>
      <c r="E2619" s="106">
        <v>626370</v>
      </c>
      <c r="F2619" s="107" t="s">
        <v>156</v>
      </c>
      <c r="G2619" s="106">
        <v>50110</v>
      </c>
      <c r="H2619" s="106">
        <v>676480</v>
      </c>
      <c r="I2619" s="105" t="s">
        <v>3434</v>
      </c>
      <c r="J2619" s="105" t="s">
        <v>3435</v>
      </c>
      <c r="K2619" s="105" t="s">
        <v>3436</v>
      </c>
      <c r="L2619" s="103" t="s">
        <v>799</v>
      </c>
    </row>
    <row r="2620" spans="1:12" x14ac:dyDescent="0.2">
      <c r="A2620" s="104">
        <v>45855</v>
      </c>
      <c r="B2620" s="105" t="s">
        <v>8332</v>
      </c>
      <c r="C2620" s="105" t="s">
        <v>775</v>
      </c>
      <c r="D2620" s="105" t="s">
        <v>8333</v>
      </c>
      <c r="E2620" s="106">
        <v>230760</v>
      </c>
      <c r="F2620" s="107" t="s">
        <v>156</v>
      </c>
      <c r="G2620" s="106">
        <v>18461</v>
      </c>
      <c r="H2620" s="106">
        <v>249221</v>
      </c>
      <c r="I2620" s="105" t="s">
        <v>3434</v>
      </c>
      <c r="J2620" s="105" t="s">
        <v>3435</v>
      </c>
      <c r="K2620" s="105" t="s">
        <v>3436</v>
      </c>
      <c r="L2620" s="103" t="s">
        <v>799</v>
      </c>
    </row>
    <row r="2621" spans="1:12" x14ac:dyDescent="0.2">
      <c r="A2621" s="104">
        <v>45855</v>
      </c>
      <c r="B2621" s="105" t="s">
        <v>8334</v>
      </c>
      <c r="C2621" s="105" t="s">
        <v>775</v>
      </c>
      <c r="D2621" s="105" t="s">
        <v>8335</v>
      </c>
      <c r="E2621" s="106">
        <v>230760</v>
      </c>
      <c r="F2621" s="107" t="s">
        <v>156</v>
      </c>
      <c r="G2621" s="106">
        <v>18461</v>
      </c>
      <c r="H2621" s="106">
        <v>249221</v>
      </c>
      <c r="I2621" s="105" t="s">
        <v>3434</v>
      </c>
      <c r="J2621" s="105" t="s">
        <v>3435</v>
      </c>
      <c r="K2621" s="105" t="s">
        <v>3436</v>
      </c>
      <c r="L2621" s="103" t="s">
        <v>799</v>
      </c>
    </row>
    <row r="2622" spans="1:12" x14ac:dyDescent="0.2">
      <c r="A2622" s="104">
        <v>45855</v>
      </c>
      <c r="B2622" s="105" t="s">
        <v>8336</v>
      </c>
      <c r="C2622" s="105" t="s">
        <v>775</v>
      </c>
      <c r="D2622" s="105" t="s">
        <v>8337</v>
      </c>
      <c r="E2622" s="106">
        <v>514278</v>
      </c>
      <c r="F2622" s="107" t="s">
        <v>156</v>
      </c>
      <c r="G2622" s="106">
        <v>41142</v>
      </c>
      <c r="H2622" s="106">
        <v>555420</v>
      </c>
      <c r="I2622" s="105" t="s">
        <v>3434</v>
      </c>
      <c r="J2622" s="105" t="s">
        <v>3435</v>
      </c>
      <c r="K2622" s="105" t="s">
        <v>3436</v>
      </c>
      <c r="L2622" s="103" t="s">
        <v>799</v>
      </c>
    </row>
    <row r="2623" spans="1:12" x14ac:dyDescent="0.2">
      <c r="A2623" s="104">
        <v>45855</v>
      </c>
      <c r="B2623" s="105" t="s">
        <v>8338</v>
      </c>
      <c r="C2623" s="105" t="s">
        <v>775</v>
      </c>
      <c r="D2623" s="105" t="s">
        <v>8339</v>
      </c>
      <c r="E2623" s="106">
        <v>543945</v>
      </c>
      <c r="F2623" s="107" t="s">
        <v>156</v>
      </c>
      <c r="G2623" s="106">
        <v>43516</v>
      </c>
      <c r="H2623" s="106">
        <v>587461</v>
      </c>
      <c r="I2623" s="105" t="s">
        <v>3434</v>
      </c>
      <c r="J2623" s="105" t="s">
        <v>3435</v>
      </c>
      <c r="K2623" s="105" t="s">
        <v>3436</v>
      </c>
      <c r="L2623" s="103" t="s">
        <v>799</v>
      </c>
    </row>
    <row r="2624" spans="1:12" x14ac:dyDescent="0.2">
      <c r="A2624" s="104">
        <v>45855</v>
      </c>
      <c r="B2624" s="105" t="s">
        <v>8340</v>
      </c>
      <c r="C2624" s="105" t="s">
        <v>775</v>
      </c>
      <c r="D2624" s="105" t="s">
        <v>8341</v>
      </c>
      <c r="E2624" s="106">
        <v>263730</v>
      </c>
      <c r="F2624" s="107" t="s">
        <v>156</v>
      </c>
      <c r="G2624" s="106">
        <v>21098</v>
      </c>
      <c r="H2624" s="106">
        <v>284828</v>
      </c>
      <c r="I2624" s="105" t="s">
        <v>3434</v>
      </c>
      <c r="J2624" s="105" t="s">
        <v>3435</v>
      </c>
      <c r="K2624" s="105" t="s">
        <v>3436</v>
      </c>
      <c r="L2624" s="103" t="s">
        <v>799</v>
      </c>
    </row>
    <row r="2625" spans="1:12" x14ac:dyDescent="0.2">
      <c r="A2625" s="104">
        <v>45855</v>
      </c>
      <c r="B2625" s="105" t="s">
        <v>8342</v>
      </c>
      <c r="C2625" s="105" t="s">
        <v>775</v>
      </c>
      <c r="D2625" s="105" t="s">
        <v>8343</v>
      </c>
      <c r="E2625" s="106">
        <v>543945</v>
      </c>
      <c r="F2625" s="107" t="s">
        <v>156</v>
      </c>
      <c r="G2625" s="106">
        <v>43516</v>
      </c>
      <c r="H2625" s="106">
        <v>587461</v>
      </c>
      <c r="I2625" s="105" t="s">
        <v>3434</v>
      </c>
      <c r="J2625" s="105" t="s">
        <v>3435</v>
      </c>
      <c r="K2625" s="105" t="s">
        <v>3436</v>
      </c>
      <c r="L2625" s="103" t="s">
        <v>799</v>
      </c>
    </row>
    <row r="2626" spans="1:12" x14ac:dyDescent="0.2">
      <c r="A2626" s="104">
        <v>45855</v>
      </c>
      <c r="B2626" s="105" t="s">
        <v>8344</v>
      </c>
      <c r="C2626" s="105" t="s">
        <v>775</v>
      </c>
      <c r="D2626" s="105" t="s">
        <v>8345</v>
      </c>
      <c r="E2626" s="106">
        <v>543945</v>
      </c>
      <c r="F2626" s="107" t="s">
        <v>156</v>
      </c>
      <c r="G2626" s="106">
        <v>43516</v>
      </c>
      <c r="H2626" s="106">
        <v>587461</v>
      </c>
      <c r="I2626" s="105" t="s">
        <v>3434</v>
      </c>
      <c r="J2626" s="105" t="s">
        <v>3435</v>
      </c>
      <c r="K2626" s="105" t="s">
        <v>3436</v>
      </c>
      <c r="L2626" s="103" t="s">
        <v>799</v>
      </c>
    </row>
    <row r="2627" spans="1:12" x14ac:dyDescent="0.2">
      <c r="A2627" s="110">
        <v>45856</v>
      </c>
      <c r="B2627" s="105" t="s">
        <v>8346</v>
      </c>
      <c r="C2627" s="105" t="s">
        <v>8347</v>
      </c>
      <c r="D2627" s="105" t="s">
        <v>8348</v>
      </c>
      <c r="E2627" s="106">
        <v>-543945</v>
      </c>
      <c r="F2627" s="107" t="s">
        <v>156</v>
      </c>
      <c r="G2627" s="106">
        <v>-43516</v>
      </c>
      <c r="H2627" s="106">
        <v>-587461</v>
      </c>
      <c r="I2627" s="105" t="s">
        <v>3434</v>
      </c>
      <c r="J2627" s="105" t="s">
        <v>3435</v>
      </c>
      <c r="K2627" s="105" t="s">
        <v>3436</v>
      </c>
      <c r="L2627" s="103" t="s">
        <v>799</v>
      </c>
    </row>
    <row r="2628" spans="1:12" x14ac:dyDescent="0.2">
      <c r="A2628" s="110">
        <v>45856</v>
      </c>
      <c r="B2628" s="105" t="s">
        <v>8349</v>
      </c>
      <c r="C2628" s="105" t="s">
        <v>8347</v>
      </c>
      <c r="D2628" s="105" t="s">
        <v>8350</v>
      </c>
      <c r="E2628" s="106">
        <v>-405489</v>
      </c>
      <c r="F2628" s="107" t="s">
        <v>156</v>
      </c>
      <c r="G2628" s="106">
        <v>-32439</v>
      </c>
      <c r="H2628" s="106">
        <v>-437928</v>
      </c>
      <c r="I2628" s="105" t="s">
        <v>3434</v>
      </c>
      <c r="J2628" s="105" t="s">
        <v>3435</v>
      </c>
      <c r="K2628" s="105" t="s">
        <v>3436</v>
      </c>
      <c r="L2628" s="103" t="s">
        <v>799</v>
      </c>
    </row>
    <row r="2629" spans="1:12" x14ac:dyDescent="0.2">
      <c r="A2629" s="110">
        <v>45856</v>
      </c>
      <c r="B2629" s="105" t="s">
        <v>8351</v>
      </c>
      <c r="C2629" s="105" t="s">
        <v>8347</v>
      </c>
      <c r="D2629" s="105" t="s">
        <v>8352</v>
      </c>
      <c r="E2629" s="106">
        <v>-501096</v>
      </c>
      <c r="F2629" s="107" t="s">
        <v>156</v>
      </c>
      <c r="G2629" s="106">
        <v>-40088</v>
      </c>
      <c r="H2629" s="106">
        <v>-541184</v>
      </c>
      <c r="I2629" s="105" t="s">
        <v>3434</v>
      </c>
      <c r="J2629" s="105" t="s">
        <v>3435</v>
      </c>
      <c r="K2629" s="105" t="s">
        <v>3436</v>
      </c>
      <c r="L2629" s="103" t="s">
        <v>799</v>
      </c>
    </row>
    <row r="2630" spans="1:12" x14ac:dyDescent="0.2">
      <c r="A2630" s="104">
        <v>45856</v>
      </c>
      <c r="B2630" s="105" t="s">
        <v>8353</v>
      </c>
      <c r="C2630" s="105" t="s">
        <v>775</v>
      </c>
      <c r="D2630" s="105" t="s">
        <v>8354</v>
      </c>
      <c r="E2630" s="106">
        <v>1285695</v>
      </c>
      <c r="F2630" s="107" t="s">
        <v>156</v>
      </c>
      <c r="G2630" s="106">
        <v>102856</v>
      </c>
      <c r="H2630" s="106">
        <v>1388551</v>
      </c>
      <c r="I2630" s="105" t="s">
        <v>3527</v>
      </c>
      <c r="J2630" s="105" t="s">
        <v>3426</v>
      </c>
      <c r="K2630" s="105" t="s">
        <v>3528</v>
      </c>
      <c r="L2630" s="103" t="s">
        <v>799</v>
      </c>
    </row>
    <row r="2631" spans="1:12" x14ac:dyDescent="0.2">
      <c r="A2631" s="104">
        <v>45856</v>
      </c>
      <c r="B2631" s="105" t="s">
        <v>8355</v>
      </c>
      <c r="C2631" s="105" t="s">
        <v>775</v>
      </c>
      <c r="D2631" s="105" t="s">
        <v>8356</v>
      </c>
      <c r="E2631" s="106">
        <v>1945020</v>
      </c>
      <c r="F2631" s="107" t="s">
        <v>156</v>
      </c>
      <c r="G2631" s="106">
        <v>155602</v>
      </c>
      <c r="H2631" s="106">
        <v>2100622</v>
      </c>
      <c r="I2631" s="105" t="s">
        <v>3423</v>
      </c>
      <c r="J2631" s="105" t="s">
        <v>3424</v>
      </c>
      <c r="K2631" s="105" t="s">
        <v>3425</v>
      </c>
      <c r="L2631" s="103" t="s">
        <v>799</v>
      </c>
    </row>
    <row r="2632" spans="1:12" x14ac:dyDescent="0.2">
      <c r="A2632" s="104">
        <v>45856</v>
      </c>
      <c r="B2632" s="105" t="s">
        <v>8357</v>
      </c>
      <c r="C2632" s="105" t="s">
        <v>775</v>
      </c>
      <c r="D2632" s="105" t="s">
        <v>8358</v>
      </c>
      <c r="E2632" s="106">
        <v>1124163</v>
      </c>
      <c r="F2632" s="107" t="s">
        <v>156</v>
      </c>
      <c r="G2632" s="106">
        <v>89933</v>
      </c>
      <c r="H2632" s="106">
        <v>1214096</v>
      </c>
      <c r="I2632" s="105" t="s">
        <v>3527</v>
      </c>
      <c r="J2632" s="105" t="s">
        <v>3426</v>
      </c>
      <c r="K2632" s="105" t="s">
        <v>3528</v>
      </c>
      <c r="L2632" s="103" t="s">
        <v>799</v>
      </c>
    </row>
    <row r="2633" spans="1:12" x14ac:dyDescent="0.2">
      <c r="A2633" s="104">
        <v>45856</v>
      </c>
      <c r="B2633" s="105" t="s">
        <v>8359</v>
      </c>
      <c r="C2633" s="105" t="s">
        <v>775</v>
      </c>
      <c r="D2633" s="105" t="s">
        <v>8360</v>
      </c>
      <c r="E2633" s="106">
        <v>184608</v>
      </c>
      <c r="F2633" s="107" t="s">
        <v>156</v>
      </c>
      <c r="G2633" s="106">
        <v>14769</v>
      </c>
      <c r="H2633" s="106">
        <v>199377</v>
      </c>
      <c r="I2633" s="105" t="s">
        <v>3423</v>
      </c>
      <c r="J2633" s="105" t="s">
        <v>3424</v>
      </c>
      <c r="K2633" s="105" t="s">
        <v>3425</v>
      </c>
      <c r="L2633" s="103" t="s">
        <v>799</v>
      </c>
    </row>
    <row r="2634" spans="1:12" x14ac:dyDescent="0.2">
      <c r="A2634" s="104">
        <v>45856</v>
      </c>
      <c r="B2634" s="105" t="s">
        <v>8361</v>
      </c>
      <c r="C2634" s="105" t="s">
        <v>775</v>
      </c>
      <c r="D2634" s="105" t="s">
        <v>8362</v>
      </c>
      <c r="E2634" s="106">
        <v>857130</v>
      </c>
      <c r="F2634" s="107" t="s">
        <v>156</v>
      </c>
      <c r="G2634" s="106">
        <v>68570</v>
      </c>
      <c r="H2634" s="106">
        <v>925700</v>
      </c>
      <c r="I2634" s="105" t="s">
        <v>3423</v>
      </c>
      <c r="J2634" s="105" t="s">
        <v>3424</v>
      </c>
      <c r="K2634" s="105" t="s">
        <v>3425</v>
      </c>
      <c r="L2634" s="103" t="s">
        <v>799</v>
      </c>
    </row>
    <row r="2635" spans="1:12" x14ac:dyDescent="0.2">
      <c r="A2635" s="110">
        <v>45856</v>
      </c>
      <c r="B2635" s="105" t="s">
        <v>8363</v>
      </c>
      <c r="C2635" s="105" t="s">
        <v>775</v>
      </c>
      <c r="D2635" s="105" t="s">
        <v>8364</v>
      </c>
      <c r="E2635" s="106">
        <v>497793</v>
      </c>
      <c r="F2635" s="107" t="s">
        <v>156</v>
      </c>
      <c r="G2635" s="106">
        <v>39823</v>
      </c>
      <c r="H2635" s="106">
        <v>537616</v>
      </c>
      <c r="I2635" s="105" t="s">
        <v>3434</v>
      </c>
      <c r="J2635" s="105" t="s">
        <v>3435</v>
      </c>
      <c r="K2635" s="105" t="s">
        <v>3436</v>
      </c>
      <c r="L2635" s="103" t="s">
        <v>799</v>
      </c>
    </row>
    <row r="2636" spans="1:12" x14ac:dyDescent="0.2">
      <c r="A2636" s="110">
        <v>45856</v>
      </c>
      <c r="B2636" s="105" t="s">
        <v>8365</v>
      </c>
      <c r="C2636" s="105" t="s">
        <v>775</v>
      </c>
      <c r="D2636" s="105" t="s">
        <v>8366</v>
      </c>
      <c r="E2636" s="106">
        <v>346140</v>
      </c>
      <c r="F2636" s="107" t="s">
        <v>156</v>
      </c>
      <c r="G2636" s="106">
        <v>27691</v>
      </c>
      <c r="H2636" s="106">
        <v>373831</v>
      </c>
      <c r="I2636" s="105" t="s">
        <v>3434</v>
      </c>
      <c r="J2636" s="105" t="s">
        <v>3435</v>
      </c>
      <c r="K2636" s="105" t="s">
        <v>3436</v>
      </c>
      <c r="L2636" s="103" t="s">
        <v>799</v>
      </c>
    </row>
    <row r="2637" spans="1:12" x14ac:dyDescent="0.2">
      <c r="A2637" s="110">
        <v>45856</v>
      </c>
      <c r="B2637" s="105" t="s">
        <v>8367</v>
      </c>
      <c r="C2637" s="105" t="s">
        <v>775</v>
      </c>
      <c r="D2637" s="105" t="s">
        <v>8368</v>
      </c>
      <c r="E2637" s="106">
        <v>230760</v>
      </c>
      <c r="F2637" s="107" t="s">
        <v>156</v>
      </c>
      <c r="G2637" s="106">
        <v>18461</v>
      </c>
      <c r="H2637" s="106">
        <v>249221</v>
      </c>
      <c r="I2637" s="105" t="s">
        <v>3434</v>
      </c>
      <c r="J2637" s="105" t="s">
        <v>3435</v>
      </c>
      <c r="K2637" s="105" t="s">
        <v>3436</v>
      </c>
      <c r="L2637" s="103" t="s">
        <v>799</v>
      </c>
    </row>
    <row r="2638" spans="1:12" x14ac:dyDescent="0.2">
      <c r="A2638" s="110">
        <v>45856</v>
      </c>
      <c r="B2638" s="105" t="s">
        <v>8369</v>
      </c>
      <c r="C2638" s="105" t="s">
        <v>775</v>
      </c>
      <c r="D2638" s="105" t="s">
        <v>8370</v>
      </c>
      <c r="E2638" s="106">
        <v>461520</v>
      </c>
      <c r="F2638" s="107" t="s">
        <v>156</v>
      </c>
      <c r="G2638" s="106">
        <v>36922</v>
      </c>
      <c r="H2638" s="106">
        <v>498442</v>
      </c>
      <c r="I2638" s="105" t="s">
        <v>3434</v>
      </c>
      <c r="J2638" s="105" t="s">
        <v>3435</v>
      </c>
      <c r="K2638" s="105" t="s">
        <v>3436</v>
      </c>
      <c r="L2638" s="103" t="s">
        <v>799</v>
      </c>
    </row>
    <row r="2639" spans="1:12" x14ac:dyDescent="0.2">
      <c r="A2639" s="104">
        <v>45856</v>
      </c>
      <c r="B2639" s="105" t="s">
        <v>8371</v>
      </c>
      <c r="C2639" s="105" t="s">
        <v>775</v>
      </c>
      <c r="D2639" s="105" t="s">
        <v>8372</v>
      </c>
      <c r="E2639" s="106">
        <v>626370</v>
      </c>
      <c r="F2639" s="107" t="s">
        <v>156</v>
      </c>
      <c r="G2639" s="106">
        <v>50110</v>
      </c>
      <c r="H2639" s="106">
        <v>676480</v>
      </c>
      <c r="I2639" s="105" t="s">
        <v>3434</v>
      </c>
      <c r="J2639" s="105" t="s">
        <v>3435</v>
      </c>
      <c r="K2639" s="105" t="s">
        <v>3436</v>
      </c>
      <c r="L2639" s="103" t="s">
        <v>799</v>
      </c>
    </row>
    <row r="2640" spans="1:12" x14ac:dyDescent="0.2">
      <c r="A2640" s="104">
        <v>45856</v>
      </c>
      <c r="B2640" s="105" t="s">
        <v>8373</v>
      </c>
      <c r="C2640" s="105" t="s">
        <v>775</v>
      </c>
      <c r="D2640" s="105" t="s">
        <v>8374</v>
      </c>
      <c r="E2640" s="106">
        <v>230760</v>
      </c>
      <c r="F2640" s="107" t="s">
        <v>156</v>
      </c>
      <c r="G2640" s="106">
        <v>18461</v>
      </c>
      <c r="H2640" s="106">
        <v>249221</v>
      </c>
      <c r="I2640" s="105" t="s">
        <v>3434</v>
      </c>
      <c r="J2640" s="105" t="s">
        <v>3435</v>
      </c>
      <c r="K2640" s="105" t="s">
        <v>3436</v>
      </c>
      <c r="L2640" s="103" t="s">
        <v>799</v>
      </c>
    </row>
    <row r="2641" spans="1:12" x14ac:dyDescent="0.2">
      <c r="A2641" s="104">
        <v>45856</v>
      </c>
      <c r="B2641" s="105" t="s">
        <v>8375</v>
      </c>
      <c r="C2641" s="105" t="s">
        <v>775</v>
      </c>
      <c r="D2641" s="105" t="s">
        <v>8376</v>
      </c>
      <c r="E2641" s="106">
        <v>626370</v>
      </c>
      <c r="F2641" s="107" t="s">
        <v>156</v>
      </c>
      <c r="G2641" s="106">
        <v>50110</v>
      </c>
      <c r="H2641" s="106">
        <v>676480</v>
      </c>
      <c r="I2641" s="105" t="s">
        <v>3434</v>
      </c>
      <c r="J2641" s="105" t="s">
        <v>3435</v>
      </c>
      <c r="K2641" s="105" t="s">
        <v>3436</v>
      </c>
      <c r="L2641" s="103" t="s">
        <v>799</v>
      </c>
    </row>
    <row r="2642" spans="1:12" x14ac:dyDescent="0.2">
      <c r="A2642" s="104">
        <v>45856</v>
      </c>
      <c r="B2642" s="105" t="s">
        <v>8377</v>
      </c>
      <c r="C2642" s="105" t="s">
        <v>775</v>
      </c>
      <c r="D2642" s="105" t="s">
        <v>8378</v>
      </c>
      <c r="E2642" s="106">
        <v>230760</v>
      </c>
      <c r="F2642" s="107" t="s">
        <v>156</v>
      </c>
      <c r="G2642" s="106">
        <v>18461</v>
      </c>
      <c r="H2642" s="106">
        <v>249221</v>
      </c>
      <c r="I2642" s="105" t="s">
        <v>3434</v>
      </c>
      <c r="J2642" s="105" t="s">
        <v>3435</v>
      </c>
      <c r="K2642" s="105" t="s">
        <v>3436</v>
      </c>
      <c r="L2642" s="103" t="s">
        <v>799</v>
      </c>
    </row>
    <row r="2643" spans="1:12" x14ac:dyDescent="0.2">
      <c r="A2643" s="104">
        <v>45856</v>
      </c>
      <c r="B2643" s="105" t="s">
        <v>8379</v>
      </c>
      <c r="C2643" s="105" t="s">
        <v>775</v>
      </c>
      <c r="D2643" s="105" t="s">
        <v>8380</v>
      </c>
      <c r="E2643" s="106">
        <v>514278</v>
      </c>
      <c r="F2643" s="107" t="s">
        <v>156</v>
      </c>
      <c r="G2643" s="106">
        <v>41142</v>
      </c>
      <c r="H2643" s="106">
        <v>555420</v>
      </c>
      <c r="I2643" s="105" t="s">
        <v>3434</v>
      </c>
      <c r="J2643" s="105" t="s">
        <v>3435</v>
      </c>
      <c r="K2643" s="105" t="s">
        <v>3436</v>
      </c>
      <c r="L2643" s="103" t="s">
        <v>799</v>
      </c>
    </row>
    <row r="2644" spans="1:12" x14ac:dyDescent="0.2">
      <c r="A2644" s="104">
        <v>45856</v>
      </c>
      <c r="B2644" s="105" t="s">
        <v>8381</v>
      </c>
      <c r="C2644" s="105" t="s">
        <v>775</v>
      </c>
      <c r="D2644" s="105" t="s">
        <v>8382</v>
      </c>
      <c r="E2644" s="106">
        <v>230760</v>
      </c>
      <c r="F2644" s="107" t="s">
        <v>156</v>
      </c>
      <c r="G2644" s="106">
        <v>18461</v>
      </c>
      <c r="H2644" s="106">
        <v>249221</v>
      </c>
      <c r="I2644" s="105" t="s">
        <v>3434</v>
      </c>
      <c r="J2644" s="105" t="s">
        <v>3435</v>
      </c>
      <c r="K2644" s="105" t="s">
        <v>3436</v>
      </c>
      <c r="L2644" s="103" t="s">
        <v>799</v>
      </c>
    </row>
    <row r="2645" spans="1:12" x14ac:dyDescent="0.2">
      <c r="A2645" s="104">
        <v>45856</v>
      </c>
      <c r="B2645" s="105" t="s">
        <v>8383</v>
      </c>
      <c r="C2645" s="105" t="s">
        <v>775</v>
      </c>
      <c r="D2645" s="105" t="s">
        <v>8384</v>
      </c>
      <c r="E2645" s="106">
        <v>263730</v>
      </c>
      <c r="F2645" s="107" t="s">
        <v>156</v>
      </c>
      <c r="G2645" s="106">
        <v>21098</v>
      </c>
      <c r="H2645" s="106">
        <v>284828</v>
      </c>
      <c r="I2645" s="105" t="s">
        <v>3434</v>
      </c>
      <c r="J2645" s="105" t="s">
        <v>3435</v>
      </c>
      <c r="K2645" s="105" t="s">
        <v>3436</v>
      </c>
      <c r="L2645" s="103" t="s">
        <v>799</v>
      </c>
    </row>
    <row r="2646" spans="1:12" x14ac:dyDescent="0.2">
      <c r="A2646" s="104">
        <v>45856</v>
      </c>
      <c r="B2646" s="105" t="s">
        <v>8385</v>
      </c>
      <c r="C2646" s="105" t="s">
        <v>775</v>
      </c>
      <c r="D2646" s="105" t="s">
        <v>8386</v>
      </c>
      <c r="E2646" s="106">
        <v>230760</v>
      </c>
      <c r="F2646" s="107" t="s">
        <v>156</v>
      </c>
      <c r="G2646" s="106">
        <v>18461</v>
      </c>
      <c r="H2646" s="106">
        <v>249221</v>
      </c>
      <c r="I2646" s="105" t="s">
        <v>3434</v>
      </c>
      <c r="J2646" s="105" t="s">
        <v>3435</v>
      </c>
      <c r="K2646" s="105" t="s">
        <v>3436</v>
      </c>
      <c r="L2646" s="103" t="s">
        <v>799</v>
      </c>
    </row>
    <row r="2647" spans="1:12" x14ac:dyDescent="0.2">
      <c r="A2647" s="104">
        <v>45856</v>
      </c>
      <c r="B2647" s="105" t="s">
        <v>8387</v>
      </c>
      <c r="C2647" s="105" t="s">
        <v>775</v>
      </c>
      <c r="D2647" s="105" t="s">
        <v>8388</v>
      </c>
      <c r="E2647" s="106">
        <v>903282</v>
      </c>
      <c r="F2647" s="107" t="s">
        <v>156</v>
      </c>
      <c r="G2647" s="106">
        <v>72263</v>
      </c>
      <c r="H2647" s="106">
        <v>975545</v>
      </c>
      <c r="I2647" s="105" t="s">
        <v>3434</v>
      </c>
      <c r="J2647" s="105" t="s">
        <v>3435</v>
      </c>
      <c r="K2647" s="105" t="s">
        <v>3436</v>
      </c>
      <c r="L2647" s="103" t="s">
        <v>799</v>
      </c>
    </row>
    <row r="2648" spans="1:12" x14ac:dyDescent="0.2">
      <c r="A2648" s="104">
        <v>45856</v>
      </c>
      <c r="B2648" s="105" t="s">
        <v>8389</v>
      </c>
      <c r="C2648" s="105" t="s">
        <v>775</v>
      </c>
      <c r="D2648" s="105" t="s">
        <v>8390</v>
      </c>
      <c r="E2648" s="106">
        <v>461520</v>
      </c>
      <c r="F2648" s="107" t="s">
        <v>156</v>
      </c>
      <c r="G2648" s="106">
        <v>36922</v>
      </c>
      <c r="H2648" s="106">
        <v>498442</v>
      </c>
      <c r="I2648" s="105" t="s">
        <v>3434</v>
      </c>
      <c r="J2648" s="105" t="s">
        <v>3435</v>
      </c>
      <c r="K2648" s="105" t="s">
        <v>3436</v>
      </c>
      <c r="L2648" s="103" t="s">
        <v>799</v>
      </c>
    </row>
    <row r="2649" spans="1:12" x14ac:dyDescent="0.2">
      <c r="A2649" s="104">
        <v>45857</v>
      </c>
      <c r="B2649" s="105" t="s">
        <v>8391</v>
      </c>
      <c r="C2649" s="105" t="s">
        <v>775</v>
      </c>
      <c r="D2649" s="105" t="s">
        <v>8392</v>
      </c>
      <c r="E2649" s="106">
        <v>230760</v>
      </c>
      <c r="F2649" s="107" t="s">
        <v>156</v>
      </c>
      <c r="G2649" s="106">
        <v>18461</v>
      </c>
      <c r="H2649" s="106">
        <v>249221</v>
      </c>
      <c r="I2649" s="105" t="s">
        <v>3423</v>
      </c>
      <c r="J2649" s="105" t="s">
        <v>3424</v>
      </c>
      <c r="K2649" s="105" t="s">
        <v>3425</v>
      </c>
      <c r="L2649" s="103" t="s">
        <v>799</v>
      </c>
    </row>
    <row r="2650" spans="1:12" x14ac:dyDescent="0.2">
      <c r="A2650" s="104">
        <v>45859</v>
      </c>
      <c r="B2650" s="105" t="s">
        <v>8393</v>
      </c>
      <c r="C2650" s="105" t="s">
        <v>775</v>
      </c>
      <c r="D2650" s="105" t="s">
        <v>8394</v>
      </c>
      <c r="E2650" s="106">
        <v>481308</v>
      </c>
      <c r="F2650" s="107" t="s">
        <v>156</v>
      </c>
      <c r="G2650" s="106">
        <v>38505</v>
      </c>
      <c r="H2650" s="106">
        <v>519813</v>
      </c>
      <c r="I2650" s="105" t="s">
        <v>3434</v>
      </c>
      <c r="J2650" s="105" t="s">
        <v>3435</v>
      </c>
      <c r="K2650" s="105" t="s">
        <v>3436</v>
      </c>
      <c r="L2650" s="103" t="s">
        <v>799</v>
      </c>
    </row>
    <row r="2651" spans="1:12" x14ac:dyDescent="0.2">
      <c r="A2651" s="104">
        <v>45859</v>
      </c>
      <c r="B2651" s="105" t="s">
        <v>8395</v>
      </c>
      <c r="C2651" s="105" t="s">
        <v>775</v>
      </c>
      <c r="D2651" s="105" t="s">
        <v>8396</v>
      </c>
      <c r="E2651" s="106">
        <v>501096</v>
      </c>
      <c r="F2651" s="107" t="s">
        <v>156</v>
      </c>
      <c r="G2651" s="106">
        <v>40088</v>
      </c>
      <c r="H2651" s="106">
        <v>541184</v>
      </c>
      <c r="I2651" s="105" t="s">
        <v>3434</v>
      </c>
      <c r="J2651" s="105" t="s">
        <v>3435</v>
      </c>
      <c r="K2651" s="105" t="s">
        <v>3436</v>
      </c>
      <c r="L2651" s="103" t="s">
        <v>799</v>
      </c>
    </row>
    <row r="2652" spans="1:12" x14ac:dyDescent="0.2">
      <c r="A2652" s="104">
        <v>45859</v>
      </c>
      <c r="B2652" s="105" t="s">
        <v>8397</v>
      </c>
      <c r="C2652" s="105" t="s">
        <v>775</v>
      </c>
      <c r="D2652" s="105" t="s">
        <v>8398</v>
      </c>
      <c r="E2652" s="106">
        <v>356034</v>
      </c>
      <c r="F2652" s="107" t="s">
        <v>156</v>
      </c>
      <c r="G2652" s="106">
        <v>28483</v>
      </c>
      <c r="H2652" s="106">
        <v>384517</v>
      </c>
      <c r="I2652" s="105" t="s">
        <v>3434</v>
      </c>
      <c r="J2652" s="105" t="s">
        <v>3435</v>
      </c>
      <c r="K2652" s="105" t="s">
        <v>3436</v>
      </c>
      <c r="L2652" s="103" t="s">
        <v>799</v>
      </c>
    </row>
    <row r="2653" spans="1:12" x14ac:dyDescent="0.2">
      <c r="A2653" s="104">
        <v>45859</v>
      </c>
      <c r="B2653" s="105" t="s">
        <v>8399</v>
      </c>
      <c r="C2653" s="105" t="s">
        <v>775</v>
      </c>
      <c r="D2653" s="105" t="s">
        <v>8400</v>
      </c>
      <c r="E2653" s="106">
        <v>428565</v>
      </c>
      <c r="F2653" s="107" t="s">
        <v>156</v>
      </c>
      <c r="G2653" s="106">
        <v>34285</v>
      </c>
      <c r="H2653" s="106">
        <v>462850</v>
      </c>
      <c r="I2653" s="105" t="s">
        <v>3434</v>
      </c>
      <c r="J2653" s="105" t="s">
        <v>3435</v>
      </c>
      <c r="K2653" s="105" t="s">
        <v>3436</v>
      </c>
      <c r="L2653" s="103" t="s">
        <v>799</v>
      </c>
    </row>
    <row r="2654" spans="1:12" x14ac:dyDescent="0.2">
      <c r="A2654" s="104">
        <v>45859</v>
      </c>
      <c r="B2654" s="105" t="s">
        <v>8401</v>
      </c>
      <c r="C2654" s="105" t="s">
        <v>775</v>
      </c>
      <c r="D2654" s="105" t="s">
        <v>8402</v>
      </c>
      <c r="E2654" s="106">
        <v>606582</v>
      </c>
      <c r="F2654" s="107" t="s">
        <v>156</v>
      </c>
      <c r="G2654" s="106">
        <v>48527</v>
      </c>
      <c r="H2654" s="106">
        <v>655109</v>
      </c>
      <c r="I2654" s="105" t="s">
        <v>3434</v>
      </c>
      <c r="J2654" s="105" t="s">
        <v>3435</v>
      </c>
      <c r="K2654" s="105" t="s">
        <v>3436</v>
      </c>
      <c r="L2654" s="103" t="s">
        <v>799</v>
      </c>
    </row>
    <row r="2655" spans="1:12" x14ac:dyDescent="0.2">
      <c r="A2655" s="104">
        <v>45859</v>
      </c>
      <c r="B2655" s="105" t="s">
        <v>8403</v>
      </c>
      <c r="C2655" s="105" t="s">
        <v>775</v>
      </c>
      <c r="D2655" s="105" t="s">
        <v>8404</v>
      </c>
      <c r="E2655" s="106">
        <v>303291</v>
      </c>
      <c r="F2655" s="107" t="s">
        <v>156</v>
      </c>
      <c r="G2655" s="106">
        <v>24263</v>
      </c>
      <c r="H2655" s="106">
        <v>327554</v>
      </c>
      <c r="I2655" s="105" t="s">
        <v>3434</v>
      </c>
      <c r="J2655" s="105" t="s">
        <v>3435</v>
      </c>
      <c r="K2655" s="105" t="s">
        <v>3436</v>
      </c>
      <c r="L2655" s="103" t="s">
        <v>799</v>
      </c>
    </row>
    <row r="2656" spans="1:12" x14ac:dyDescent="0.2">
      <c r="A2656" s="104">
        <v>45859</v>
      </c>
      <c r="B2656" s="105" t="s">
        <v>8405</v>
      </c>
      <c r="C2656" s="105" t="s">
        <v>775</v>
      </c>
      <c r="D2656" s="105" t="s">
        <v>8406</v>
      </c>
      <c r="E2656" s="106">
        <v>501096</v>
      </c>
      <c r="F2656" s="107" t="s">
        <v>156</v>
      </c>
      <c r="G2656" s="106">
        <v>40088</v>
      </c>
      <c r="H2656" s="106">
        <v>541184</v>
      </c>
      <c r="I2656" s="105" t="s">
        <v>3434</v>
      </c>
      <c r="J2656" s="105" t="s">
        <v>3435</v>
      </c>
      <c r="K2656" s="105" t="s">
        <v>3436</v>
      </c>
      <c r="L2656" s="103" t="s">
        <v>799</v>
      </c>
    </row>
    <row r="2657" spans="1:12" x14ac:dyDescent="0.2">
      <c r="A2657" s="104">
        <v>45859</v>
      </c>
      <c r="B2657" s="105" t="s">
        <v>8407</v>
      </c>
      <c r="C2657" s="105" t="s">
        <v>775</v>
      </c>
      <c r="D2657" s="105" t="s">
        <v>8408</v>
      </c>
      <c r="E2657" s="106">
        <v>230760</v>
      </c>
      <c r="F2657" s="107" t="s">
        <v>156</v>
      </c>
      <c r="G2657" s="106">
        <v>18461</v>
      </c>
      <c r="H2657" s="106">
        <v>249221</v>
      </c>
      <c r="I2657" s="105" t="s">
        <v>3434</v>
      </c>
      <c r="J2657" s="105" t="s">
        <v>3435</v>
      </c>
      <c r="K2657" s="105" t="s">
        <v>3436</v>
      </c>
      <c r="L2657" s="103" t="s">
        <v>799</v>
      </c>
    </row>
    <row r="2658" spans="1:12" x14ac:dyDescent="0.2">
      <c r="A2658" s="104">
        <v>45859</v>
      </c>
      <c r="B2658" s="105" t="s">
        <v>8409</v>
      </c>
      <c r="C2658" s="105" t="s">
        <v>775</v>
      </c>
      <c r="D2658" s="105" t="s">
        <v>8410</v>
      </c>
      <c r="E2658" s="106">
        <v>481308</v>
      </c>
      <c r="F2658" s="107" t="s">
        <v>156</v>
      </c>
      <c r="G2658" s="106">
        <v>38505</v>
      </c>
      <c r="H2658" s="106">
        <v>519813</v>
      </c>
      <c r="I2658" s="105" t="s">
        <v>3434</v>
      </c>
      <c r="J2658" s="105" t="s">
        <v>3435</v>
      </c>
      <c r="K2658" s="105" t="s">
        <v>3436</v>
      </c>
      <c r="L2658" s="103" t="s">
        <v>799</v>
      </c>
    </row>
    <row r="2659" spans="1:12" x14ac:dyDescent="0.2">
      <c r="A2659" s="104">
        <v>45859</v>
      </c>
      <c r="B2659" s="105" t="s">
        <v>8411</v>
      </c>
      <c r="C2659" s="105" t="s">
        <v>775</v>
      </c>
      <c r="D2659" s="105" t="s">
        <v>8412</v>
      </c>
      <c r="E2659" s="106">
        <v>501096</v>
      </c>
      <c r="F2659" s="107" t="s">
        <v>156</v>
      </c>
      <c r="G2659" s="106">
        <v>40088</v>
      </c>
      <c r="H2659" s="106">
        <v>541184</v>
      </c>
      <c r="I2659" s="105" t="s">
        <v>3434</v>
      </c>
      <c r="J2659" s="105" t="s">
        <v>3435</v>
      </c>
      <c r="K2659" s="105" t="s">
        <v>3436</v>
      </c>
      <c r="L2659" s="103" t="s">
        <v>799</v>
      </c>
    </row>
    <row r="2660" spans="1:12" x14ac:dyDescent="0.2">
      <c r="A2660" s="104">
        <v>45859</v>
      </c>
      <c r="B2660" s="105" t="s">
        <v>8413</v>
      </c>
      <c r="C2660" s="105" t="s">
        <v>775</v>
      </c>
      <c r="D2660" s="105" t="s">
        <v>8414</v>
      </c>
      <c r="E2660" s="106">
        <v>389004</v>
      </c>
      <c r="F2660" s="107" t="s">
        <v>156</v>
      </c>
      <c r="G2660" s="106">
        <v>31120</v>
      </c>
      <c r="H2660" s="106">
        <v>420124</v>
      </c>
      <c r="I2660" s="105" t="s">
        <v>3434</v>
      </c>
      <c r="J2660" s="105" t="s">
        <v>3435</v>
      </c>
      <c r="K2660" s="105" t="s">
        <v>3436</v>
      </c>
      <c r="L2660" s="103" t="s">
        <v>799</v>
      </c>
    </row>
    <row r="2661" spans="1:12" x14ac:dyDescent="0.2">
      <c r="A2661" s="104">
        <v>45859</v>
      </c>
      <c r="B2661" s="105" t="s">
        <v>8415</v>
      </c>
      <c r="C2661" s="105" t="s">
        <v>775</v>
      </c>
      <c r="D2661" s="105" t="s">
        <v>8416</v>
      </c>
      <c r="E2661" s="106">
        <v>626370</v>
      </c>
      <c r="F2661" s="107" t="s">
        <v>156</v>
      </c>
      <c r="G2661" s="106">
        <v>50110</v>
      </c>
      <c r="H2661" s="106">
        <v>676480</v>
      </c>
      <c r="I2661" s="105" t="s">
        <v>3434</v>
      </c>
      <c r="J2661" s="105" t="s">
        <v>3435</v>
      </c>
      <c r="K2661" s="105" t="s">
        <v>3436</v>
      </c>
      <c r="L2661" s="103" t="s">
        <v>799</v>
      </c>
    </row>
    <row r="2662" spans="1:12" x14ac:dyDescent="0.2">
      <c r="A2662" s="104">
        <v>45859</v>
      </c>
      <c r="B2662" s="105" t="s">
        <v>8417</v>
      </c>
      <c r="C2662" s="105" t="s">
        <v>775</v>
      </c>
      <c r="D2662" s="105" t="s">
        <v>8418</v>
      </c>
      <c r="E2662" s="106">
        <v>501096</v>
      </c>
      <c r="F2662" s="107" t="s">
        <v>156</v>
      </c>
      <c r="G2662" s="106">
        <v>40088</v>
      </c>
      <c r="H2662" s="106">
        <v>541184</v>
      </c>
      <c r="I2662" s="105" t="s">
        <v>3434</v>
      </c>
      <c r="J2662" s="105" t="s">
        <v>3435</v>
      </c>
      <c r="K2662" s="105" t="s">
        <v>3436</v>
      </c>
      <c r="L2662" s="103" t="s">
        <v>799</v>
      </c>
    </row>
    <row r="2663" spans="1:12" x14ac:dyDescent="0.2">
      <c r="A2663" s="104">
        <v>45859</v>
      </c>
      <c r="B2663" s="105" t="s">
        <v>8419</v>
      </c>
      <c r="C2663" s="105" t="s">
        <v>775</v>
      </c>
      <c r="D2663" s="105" t="s">
        <v>8420</v>
      </c>
      <c r="E2663" s="106">
        <v>570324</v>
      </c>
      <c r="F2663" s="107" t="s">
        <v>156</v>
      </c>
      <c r="G2663" s="106">
        <v>45626</v>
      </c>
      <c r="H2663" s="106">
        <v>615950</v>
      </c>
      <c r="I2663" s="105" t="s">
        <v>3434</v>
      </c>
      <c r="J2663" s="105" t="s">
        <v>3435</v>
      </c>
      <c r="K2663" s="105" t="s">
        <v>3436</v>
      </c>
      <c r="L2663" s="103" t="s">
        <v>799</v>
      </c>
    </row>
    <row r="2664" spans="1:12" x14ac:dyDescent="0.2">
      <c r="A2664" s="104">
        <v>45859</v>
      </c>
      <c r="B2664" s="105" t="s">
        <v>8421</v>
      </c>
      <c r="C2664" s="105" t="s">
        <v>775</v>
      </c>
      <c r="D2664" s="105" t="s">
        <v>8422</v>
      </c>
      <c r="E2664" s="106">
        <v>626370</v>
      </c>
      <c r="F2664" s="107" t="s">
        <v>156</v>
      </c>
      <c r="G2664" s="106">
        <v>50110</v>
      </c>
      <c r="H2664" s="106">
        <v>676480</v>
      </c>
      <c r="I2664" s="105" t="s">
        <v>3434</v>
      </c>
      <c r="J2664" s="105" t="s">
        <v>3435</v>
      </c>
      <c r="K2664" s="105" t="s">
        <v>3436</v>
      </c>
      <c r="L2664" s="103" t="s">
        <v>799</v>
      </c>
    </row>
    <row r="2665" spans="1:12" x14ac:dyDescent="0.2">
      <c r="A2665" s="104">
        <v>45859</v>
      </c>
      <c r="B2665" s="105" t="s">
        <v>8423</v>
      </c>
      <c r="C2665" s="105" t="s">
        <v>775</v>
      </c>
      <c r="D2665" s="105" t="s">
        <v>8424</v>
      </c>
      <c r="E2665" s="106">
        <v>491202</v>
      </c>
      <c r="F2665" s="107" t="s">
        <v>156</v>
      </c>
      <c r="G2665" s="106">
        <v>39296</v>
      </c>
      <c r="H2665" s="106">
        <v>530498</v>
      </c>
      <c r="I2665" s="105" t="s">
        <v>3434</v>
      </c>
      <c r="J2665" s="105" t="s">
        <v>3435</v>
      </c>
      <c r="K2665" s="105" t="s">
        <v>3436</v>
      </c>
      <c r="L2665" s="103" t="s">
        <v>799</v>
      </c>
    </row>
    <row r="2666" spans="1:12" x14ac:dyDescent="0.2">
      <c r="A2666" s="104">
        <v>45859</v>
      </c>
      <c r="B2666" s="105" t="s">
        <v>8425</v>
      </c>
      <c r="C2666" s="105" t="s">
        <v>775</v>
      </c>
      <c r="D2666" s="105" t="s">
        <v>8426</v>
      </c>
      <c r="E2666" s="106">
        <v>382413</v>
      </c>
      <c r="F2666" s="107" t="s">
        <v>156</v>
      </c>
      <c r="G2666" s="106">
        <v>30593</v>
      </c>
      <c r="H2666" s="106">
        <v>413006</v>
      </c>
      <c r="I2666" s="105" t="s">
        <v>3434</v>
      </c>
      <c r="J2666" s="105" t="s">
        <v>3435</v>
      </c>
      <c r="K2666" s="105" t="s">
        <v>3436</v>
      </c>
      <c r="L2666" s="103" t="s">
        <v>799</v>
      </c>
    </row>
    <row r="2667" spans="1:12" x14ac:dyDescent="0.2">
      <c r="A2667" s="104">
        <v>45859</v>
      </c>
      <c r="B2667" s="105" t="s">
        <v>8427</v>
      </c>
      <c r="C2667" s="105" t="s">
        <v>775</v>
      </c>
      <c r="D2667" s="105" t="s">
        <v>8428</v>
      </c>
      <c r="E2667" s="106">
        <v>418671</v>
      </c>
      <c r="F2667" s="107" t="s">
        <v>156</v>
      </c>
      <c r="G2667" s="106">
        <v>33494</v>
      </c>
      <c r="H2667" s="106">
        <v>452165</v>
      </c>
      <c r="I2667" s="105" t="s">
        <v>3434</v>
      </c>
      <c r="J2667" s="105" t="s">
        <v>3435</v>
      </c>
      <c r="K2667" s="105" t="s">
        <v>3436</v>
      </c>
      <c r="L2667" s="103" t="s">
        <v>799</v>
      </c>
    </row>
    <row r="2668" spans="1:12" x14ac:dyDescent="0.2">
      <c r="A2668" s="104">
        <v>45859</v>
      </c>
      <c r="B2668" s="105" t="s">
        <v>8429</v>
      </c>
      <c r="C2668" s="105" t="s">
        <v>775</v>
      </c>
      <c r="D2668" s="105" t="s">
        <v>8430</v>
      </c>
      <c r="E2668" s="106">
        <v>501096</v>
      </c>
      <c r="F2668" s="107" t="s">
        <v>156</v>
      </c>
      <c r="G2668" s="106">
        <v>40088</v>
      </c>
      <c r="H2668" s="106">
        <v>541184</v>
      </c>
      <c r="I2668" s="105" t="s">
        <v>3434</v>
      </c>
      <c r="J2668" s="105" t="s">
        <v>3435</v>
      </c>
      <c r="K2668" s="105" t="s">
        <v>3436</v>
      </c>
      <c r="L2668" s="103" t="s">
        <v>799</v>
      </c>
    </row>
    <row r="2669" spans="1:12" x14ac:dyDescent="0.2">
      <c r="A2669" s="104">
        <v>45859</v>
      </c>
      <c r="B2669" s="105" t="s">
        <v>8431</v>
      </c>
      <c r="C2669" s="105" t="s">
        <v>775</v>
      </c>
      <c r="D2669" s="105" t="s">
        <v>8432</v>
      </c>
      <c r="E2669" s="106">
        <v>230760</v>
      </c>
      <c r="F2669" s="107" t="s">
        <v>156</v>
      </c>
      <c r="G2669" s="106">
        <v>18461</v>
      </c>
      <c r="H2669" s="106">
        <v>249221</v>
      </c>
      <c r="I2669" s="105" t="s">
        <v>3434</v>
      </c>
      <c r="J2669" s="105" t="s">
        <v>3435</v>
      </c>
      <c r="K2669" s="105" t="s">
        <v>3436</v>
      </c>
      <c r="L2669" s="103" t="s">
        <v>799</v>
      </c>
    </row>
    <row r="2670" spans="1:12" x14ac:dyDescent="0.2">
      <c r="A2670" s="104">
        <v>45859</v>
      </c>
      <c r="B2670" s="105" t="s">
        <v>8433</v>
      </c>
      <c r="C2670" s="105" t="s">
        <v>775</v>
      </c>
      <c r="D2670" s="105" t="s">
        <v>8434</v>
      </c>
      <c r="E2670" s="106">
        <v>382413</v>
      </c>
      <c r="F2670" s="107" t="s">
        <v>156</v>
      </c>
      <c r="G2670" s="106">
        <v>30593</v>
      </c>
      <c r="H2670" s="106">
        <v>413006</v>
      </c>
      <c r="I2670" s="105" t="s">
        <v>3434</v>
      </c>
      <c r="J2670" s="105" t="s">
        <v>3435</v>
      </c>
      <c r="K2670" s="105" t="s">
        <v>3436</v>
      </c>
      <c r="L2670" s="103" t="s">
        <v>799</v>
      </c>
    </row>
    <row r="2671" spans="1:12" x14ac:dyDescent="0.2">
      <c r="A2671" s="104">
        <v>45859</v>
      </c>
      <c r="B2671" s="105" t="s">
        <v>8435</v>
      </c>
      <c r="C2671" s="105" t="s">
        <v>775</v>
      </c>
      <c r="D2671" s="105" t="s">
        <v>8436</v>
      </c>
      <c r="E2671" s="106">
        <v>230760</v>
      </c>
      <c r="F2671" s="107" t="s">
        <v>156</v>
      </c>
      <c r="G2671" s="106">
        <v>18461</v>
      </c>
      <c r="H2671" s="106">
        <v>249221</v>
      </c>
      <c r="I2671" s="105" t="s">
        <v>3434</v>
      </c>
      <c r="J2671" s="105" t="s">
        <v>3435</v>
      </c>
      <c r="K2671" s="105" t="s">
        <v>3436</v>
      </c>
      <c r="L2671" s="103" t="s">
        <v>799</v>
      </c>
    </row>
    <row r="2672" spans="1:12" x14ac:dyDescent="0.2">
      <c r="A2672" s="104">
        <v>45859</v>
      </c>
      <c r="B2672" s="105" t="s">
        <v>8437</v>
      </c>
      <c r="C2672" s="105" t="s">
        <v>775</v>
      </c>
      <c r="D2672" s="105" t="s">
        <v>8438</v>
      </c>
      <c r="E2672" s="106">
        <v>230760</v>
      </c>
      <c r="F2672" s="107" t="s">
        <v>156</v>
      </c>
      <c r="G2672" s="106">
        <v>18461</v>
      </c>
      <c r="H2672" s="106">
        <v>249221</v>
      </c>
      <c r="I2672" s="105" t="s">
        <v>3434</v>
      </c>
      <c r="J2672" s="105" t="s">
        <v>3435</v>
      </c>
      <c r="K2672" s="105" t="s">
        <v>3436</v>
      </c>
      <c r="L2672" s="103" t="s">
        <v>799</v>
      </c>
    </row>
    <row r="2673" spans="1:12" x14ac:dyDescent="0.2">
      <c r="A2673" s="104">
        <v>45859</v>
      </c>
      <c r="B2673" s="105" t="s">
        <v>8439</v>
      </c>
      <c r="C2673" s="105" t="s">
        <v>775</v>
      </c>
      <c r="D2673" s="105" t="s">
        <v>8440</v>
      </c>
      <c r="E2673" s="106">
        <v>230760</v>
      </c>
      <c r="F2673" s="107" t="s">
        <v>156</v>
      </c>
      <c r="G2673" s="106">
        <v>18461</v>
      </c>
      <c r="H2673" s="106">
        <v>249221</v>
      </c>
      <c r="I2673" s="105" t="s">
        <v>3434</v>
      </c>
      <c r="J2673" s="105" t="s">
        <v>3435</v>
      </c>
      <c r="K2673" s="105" t="s">
        <v>3436</v>
      </c>
      <c r="L2673" s="103" t="s">
        <v>799</v>
      </c>
    </row>
    <row r="2674" spans="1:12" x14ac:dyDescent="0.2">
      <c r="A2674" s="104">
        <v>45859</v>
      </c>
      <c r="B2674" s="105" t="s">
        <v>8441</v>
      </c>
      <c r="C2674" s="105" t="s">
        <v>775</v>
      </c>
      <c r="D2674" s="105" t="s">
        <v>8442</v>
      </c>
      <c r="E2674" s="106">
        <v>626370</v>
      </c>
      <c r="F2674" s="107" t="s">
        <v>156</v>
      </c>
      <c r="G2674" s="106">
        <v>50110</v>
      </c>
      <c r="H2674" s="106">
        <v>676480</v>
      </c>
      <c r="I2674" s="105" t="s">
        <v>3434</v>
      </c>
      <c r="J2674" s="105" t="s">
        <v>3435</v>
      </c>
      <c r="K2674" s="105" t="s">
        <v>3436</v>
      </c>
      <c r="L2674" s="103" t="s">
        <v>799</v>
      </c>
    </row>
    <row r="2675" spans="1:12" x14ac:dyDescent="0.2">
      <c r="A2675" s="104">
        <v>45859</v>
      </c>
      <c r="B2675" s="105" t="s">
        <v>8443</v>
      </c>
      <c r="C2675" s="105" t="s">
        <v>775</v>
      </c>
      <c r="D2675" s="105" t="s">
        <v>8444</v>
      </c>
      <c r="E2675" s="106">
        <v>626370</v>
      </c>
      <c r="F2675" s="107" t="s">
        <v>156</v>
      </c>
      <c r="G2675" s="106">
        <v>50110</v>
      </c>
      <c r="H2675" s="106">
        <v>676480</v>
      </c>
      <c r="I2675" s="105" t="s">
        <v>3434</v>
      </c>
      <c r="J2675" s="105" t="s">
        <v>3435</v>
      </c>
      <c r="K2675" s="105" t="s">
        <v>3436</v>
      </c>
      <c r="L2675" s="103" t="s">
        <v>799</v>
      </c>
    </row>
    <row r="2676" spans="1:12" x14ac:dyDescent="0.2">
      <c r="A2676" s="104">
        <v>45859</v>
      </c>
      <c r="B2676" s="105" t="s">
        <v>8445</v>
      </c>
      <c r="C2676" s="105" t="s">
        <v>775</v>
      </c>
      <c r="D2676" s="105" t="s">
        <v>8446</v>
      </c>
      <c r="E2676" s="106">
        <v>501096</v>
      </c>
      <c r="F2676" s="107" t="s">
        <v>156</v>
      </c>
      <c r="G2676" s="106">
        <v>40088</v>
      </c>
      <c r="H2676" s="106">
        <v>541184</v>
      </c>
      <c r="I2676" s="105" t="s">
        <v>3434</v>
      </c>
      <c r="J2676" s="105" t="s">
        <v>3435</v>
      </c>
      <c r="K2676" s="105" t="s">
        <v>3436</v>
      </c>
      <c r="L2676" s="103" t="s">
        <v>799</v>
      </c>
    </row>
    <row r="2677" spans="1:12" x14ac:dyDescent="0.2">
      <c r="A2677" s="104">
        <v>45859</v>
      </c>
      <c r="B2677" s="105" t="s">
        <v>8447</v>
      </c>
      <c r="C2677" s="105" t="s">
        <v>775</v>
      </c>
      <c r="D2677" s="105" t="s">
        <v>8448</v>
      </c>
      <c r="E2677" s="106">
        <v>626370</v>
      </c>
      <c r="F2677" s="107" t="s">
        <v>156</v>
      </c>
      <c r="G2677" s="106">
        <v>50110</v>
      </c>
      <c r="H2677" s="106">
        <v>676480</v>
      </c>
      <c r="I2677" s="105" t="s">
        <v>3434</v>
      </c>
      <c r="J2677" s="105" t="s">
        <v>3435</v>
      </c>
      <c r="K2677" s="105" t="s">
        <v>3436</v>
      </c>
      <c r="L2677" s="103" t="s">
        <v>799</v>
      </c>
    </row>
    <row r="2678" spans="1:12" x14ac:dyDescent="0.2">
      <c r="A2678" s="104">
        <v>45859</v>
      </c>
      <c r="B2678" s="105" t="s">
        <v>8449</v>
      </c>
      <c r="C2678" s="105" t="s">
        <v>775</v>
      </c>
      <c r="D2678" s="105" t="s">
        <v>8450</v>
      </c>
      <c r="E2678" s="106">
        <v>428565</v>
      </c>
      <c r="F2678" s="107" t="s">
        <v>156</v>
      </c>
      <c r="G2678" s="106">
        <v>34285</v>
      </c>
      <c r="H2678" s="106">
        <v>462850</v>
      </c>
      <c r="I2678" s="105" t="s">
        <v>3434</v>
      </c>
      <c r="J2678" s="105" t="s">
        <v>3435</v>
      </c>
      <c r="K2678" s="105" t="s">
        <v>3436</v>
      </c>
      <c r="L2678" s="103" t="s">
        <v>799</v>
      </c>
    </row>
    <row r="2679" spans="1:12" x14ac:dyDescent="0.2">
      <c r="A2679" s="104">
        <v>45859</v>
      </c>
      <c r="B2679" s="105" t="s">
        <v>8451</v>
      </c>
      <c r="C2679" s="105" t="s">
        <v>775</v>
      </c>
      <c r="D2679" s="105" t="s">
        <v>8452</v>
      </c>
      <c r="E2679" s="106">
        <v>616476</v>
      </c>
      <c r="F2679" s="107" t="s">
        <v>156</v>
      </c>
      <c r="G2679" s="106">
        <v>49318</v>
      </c>
      <c r="H2679" s="106">
        <v>665794</v>
      </c>
      <c r="I2679" s="105" t="s">
        <v>3434</v>
      </c>
      <c r="J2679" s="105" t="s">
        <v>3435</v>
      </c>
      <c r="K2679" s="105" t="s">
        <v>3436</v>
      </c>
      <c r="L2679" s="103" t="s">
        <v>799</v>
      </c>
    </row>
    <row r="2680" spans="1:12" x14ac:dyDescent="0.2">
      <c r="A2680" s="104">
        <v>45859</v>
      </c>
      <c r="B2680" s="105" t="s">
        <v>8453</v>
      </c>
      <c r="C2680" s="105" t="s">
        <v>775</v>
      </c>
      <c r="D2680" s="105" t="s">
        <v>8454</v>
      </c>
      <c r="E2680" s="106">
        <v>639552</v>
      </c>
      <c r="F2680" s="107" t="s">
        <v>156</v>
      </c>
      <c r="G2680" s="106">
        <v>51164</v>
      </c>
      <c r="H2680" s="106">
        <v>690716</v>
      </c>
      <c r="I2680" s="105" t="s">
        <v>3434</v>
      </c>
      <c r="J2680" s="105" t="s">
        <v>3435</v>
      </c>
      <c r="K2680" s="105" t="s">
        <v>3436</v>
      </c>
      <c r="L2680" s="103" t="s">
        <v>799</v>
      </c>
    </row>
    <row r="2681" spans="1:12" x14ac:dyDescent="0.2">
      <c r="A2681" s="104">
        <v>45859</v>
      </c>
      <c r="B2681" s="105" t="s">
        <v>8455</v>
      </c>
      <c r="C2681" s="105" t="s">
        <v>775</v>
      </c>
      <c r="D2681" s="105" t="s">
        <v>8456</v>
      </c>
      <c r="E2681" s="106">
        <v>184608</v>
      </c>
      <c r="F2681" s="107" t="s">
        <v>156</v>
      </c>
      <c r="G2681" s="106">
        <v>14769</v>
      </c>
      <c r="H2681" s="106">
        <v>199377</v>
      </c>
      <c r="I2681" s="105" t="s">
        <v>3434</v>
      </c>
      <c r="J2681" s="105" t="s">
        <v>3435</v>
      </c>
      <c r="K2681" s="105" t="s">
        <v>3436</v>
      </c>
      <c r="L2681" s="103" t="s">
        <v>799</v>
      </c>
    </row>
    <row r="2682" spans="1:12" x14ac:dyDescent="0.2">
      <c r="A2682" s="104">
        <v>45859</v>
      </c>
      <c r="B2682" s="105" t="s">
        <v>8457</v>
      </c>
      <c r="C2682" s="105" t="s">
        <v>775</v>
      </c>
      <c r="D2682" s="105" t="s">
        <v>8458</v>
      </c>
      <c r="E2682" s="106">
        <v>857130</v>
      </c>
      <c r="F2682" s="107" t="s">
        <v>156</v>
      </c>
      <c r="G2682" s="106">
        <v>68570</v>
      </c>
      <c r="H2682" s="106">
        <v>925700</v>
      </c>
      <c r="I2682" s="105" t="s">
        <v>3434</v>
      </c>
      <c r="J2682" s="105" t="s">
        <v>3435</v>
      </c>
      <c r="K2682" s="105" t="s">
        <v>3436</v>
      </c>
      <c r="L2682" s="103" t="s">
        <v>799</v>
      </c>
    </row>
    <row r="2683" spans="1:12" x14ac:dyDescent="0.2">
      <c r="A2683" s="104">
        <v>45859</v>
      </c>
      <c r="B2683" s="105" t="s">
        <v>8459</v>
      </c>
      <c r="C2683" s="105" t="s">
        <v>775</v>
      </c>
      <c r="D2683" s="105" t="s">
        <v>8460</v>
      </c>
      <c r="E2683" s="106">
        <v>626370</v>
      </c>
      <c r="F2683" s="107" t="s">
        <v>156</v>
      </c>
      <c r="G2683" s="106">
        <v>50110</v>
      </c>
      <c r="H2683" s="106">
        <v>676480</v>
      </c>
      <c r="I2683" s="105" t="s">
        <v>3434</v>
      </c>
      <c r="J2683" s="105" t="s">
        <v>3435</v>
      </c>
      <c r="K2683" s="105" t="s">
        <v>3436</v>
      </c>
      <c r="L2683" s="103" t="s">
        <v>799</v>
      </c>
    </row>
    <row r="2684" spans="1:12" x14ac:dyDescent="0.2">
      <c r="A2684" s="104">
        <v>45859</v>
      </c>
      <c r="B2684" s="105" t="s">
        <v>8461</v>
      </c>
      <c r="C2684" s="105" t="s">
        <v>775</v>
      </c>
      <c r="D2684" s="105" t="s">
        <v>8462</v>
      </c>
      <c r="E2684" s="106">
        <v>543945</v>
      </c>
      <c r="F2684" s="107" t="s">
        <v>156</v>
      </c>
      <c r="G2684" s="106">
        <v>43516</v>
      </c>
      <c r="H2684" s="106">
        <v>587461</v>
      </c>
      <c r="I2684" s="105" t="s">
        <v>3434</v>
      </c>
      <c r="J2684" s="105" t="s">
        <v>3435</v>
      </c>
      <c r="K2684" s="105" t="s">
        <v>3436</v>
      </c>
      <c r="L2684" s="103" t="s">
        <v>799</v>
      </c>
    </row>
    <row r="2685" spans="1:12" x14ac:dyDescent="0.2">
      <c r="A2685" s="104">
        <v>45859</v>
      </c>
      <c r="B2685" s="105" t="s">
        <v>8463</v>
      </c>
      <c r="C2685" s="105" t="s">
        <v>775</v>
      </c>
      <c r="D2685" s="105" t="s">
        <v>8464</v>
      </c>
      <c r="E2685" s="106">
        <v>514278</v>
      </c>
      <c r="F2685" s="107" t="s">
        <v>156</v>
      </c>
      <c r="G2685" s="106">
        <v>41142</v>
      </c>
      <c r="H2685" s="106">
        <v>555420</v>
      </c>
      <c r="I2685" s="105" t="s">
        <v>3434</v>
      </c>
      <c r="J2685" s="105" t="s">
        <v>3435</v>
      </c>
      <c r="K2685" s="105" t="s">
        <v>3436</v>
      </c>
      <c r="L2685" s="103" t="s">
        <v>799</v>
      </c>
    </row>
    <row r="2686" spans="1:12" x14ac:dyDescent="0.2">
      <c r="A2686" s="104">
        <v>45859</v>
      </c>
      <c r="B2686" s="105" t="s">
        <v>8465</v>
      </c>
      <c r="C2686" s="105" t="s">
        <v>775</v>
      </c>
      <c r="D2686" s="105" t="s">
        <v>8466</v>
      </c>
      <c r="E2686" s="106">
        <v>626370</v>
      </c>
      <c r="F2686" s="107" t="s">
        <v>156</v>
      </c>
      <c r="G2686" s="106">
        <v>50110</v>
      </c>
      <c r="H2686" s="106">
        <v>676480</v>
      </c>
      <c r="I2686" s="105" t="s">
        <v>3434</v>
      </c>
      <c r="J2686" s="105" t="s">
        <v>3435</v>
      </c>
      <c r="K2686" s="105" t="s">
        <v>3436</v>
      </c>
      <c r="L2686" s="103" t="s">
        <v>799</v>
      </c>
    </row>
    <row r="2687" spans="1:12" x14ac:dyDescent="0.2">
      <c r="A2687" s="104">
        <v>45860</v>
      </c>
      <c r="B2687" s="105" t="s">
        <v>8467</v>
      </c>
      <c r="C2687" s="105" t="s">
        <v>775</v>
      </c>
      <c r="D2687" s="105" t="s">
        <v>8468</v>
      </c>
      <c r="E2687" s="106">
        <v>1170315</v>
      </c>
      <c r="F2687" s="107" t="s">
        <v>156</v>
      </c>
      <c r="G2687" s="106">
        <v>93625</v>
      </c>
      <c r="H2687" s="106">
        <v>1263940</v>
      </c>
      <c r="I2687" s="105" t="s">
        <v>3429</v>
      </c>
      <c r="J2687" s="105" t="s">
        <v>3430</v>
      </c>
      <c r="K2687" s="105" t="s">
        <v>3431</v>
      </c>
      <c r="L2687" s="103" t="s">
        <v>799</v>
      </c>
    </row>
    <row r="2688" spans="1:12" x14ac:dyDescent="0.2">
      <c r="A2688" s="104">
        <v>45860</v>
      </c>
      <c r="B2688" s="105" t="s">
        <v>8469</v>
      </c>
      <c r="C2688" s="105" t="s">
        <v>775</v>
      </c>
      <c r="D2688" s="105" t="s">
        <v>8470</v>
      </c>
      <c r="E2688" s="106">
        <v>1714260</v>
      </c>
      <c r="F2688" s="107" t="s">
        <v>156</v>
      </c>
      <c r="G2688" s="106">
        <v>137141</v>
      </c>
      <c r="H2688" s="106">
        <v>1851401</v>
      </c>
      <c r="I2688" s="105" t="s">
        <v>3795</v>
      </c>
      <c r="J2688" s="105" t="s">
        <v>3534</v>
      </c>
      <c r="K2688" s="105" t="s">
        <v>3796</v>
      </c>
      <c r="L2688" s="103" t="s">
        <v>799</v>
      </c>
    </row>
    <row r="2689" spans="1:12" x14ac:dyDescent="0.2">
      <c r="A2689" s="104">
        <v>45860</v>
      </c>
      <c r="B2689" s="105" t="s">
        <v>8471</v>
      </c>
      <c r="C2689" s="105" t="s">
        <v>775</v>
      </c>
      <c r="D2689" s="105" t="s">
        <v>8472</v>
      </c>
      <c r="E2689" s="106">
        <v>1401075</v>
      </c>
      <c r="F2689" s="107" t="s">
        <v>156</v>
      </c>
      <c r="G2689" s="106">
        <v>112086</v>
      </c>
      <c r="H2689" s="106">
        <v>1513161</v>
      </c>
      <c r="I2689" s="105" t="s">
        <v>3423</v>
      </c>
      <c r="J2689" s="105" t="s">
        <v>3424</v>
      </c>
      <c r="K2689" s="105" t="s">
        <v>3425</v>
      </c>
      <c r="L2689" s="103" t="s">
        <v>799</v>
      </c>
    </row>
    <row r="2690" spans="1:12" x14ac:dyDescent="0.2">
      <c r="A2690" s="104">
        <v>45860</v>
      </c>
      <c r="B2690" s="105" t="s">
        <v>8473</v>
      </c>
      <c r="C2690" s="105" t="s">
        <v>775</v>
      </c>
      <c r="D2690" s="105" t="s">
        <v>8474</v>
      </c>
      <c r="E2690" s="106">
        <v>1598880</v>
      </c>
      <c r="F2690" s="107" t="s">
        <v>156</v>
      </c>
      <c r="G2690" s="106">
        <v>127910</v>
      </c>
      <c r="H2690" s="106">
        <v>1726790</v>
      </c>
      <c r="I2690" s="105" t="s">
        <v>3429</v>
      </c>
      <c r="J2690" s="105" t="s">
        <v>3430</v>
      </c>
      <c r="K2690" s="105" t="s">
        <v>3431</v>
      </c>
      <c r="L2690" s="103" t="s">
        <v>799</v>
      </c>
    </row>
    <row r="2691" spans="1:12" x14ac:dyDescent="0.2">
      <c r="A2691" s="104">
        <v>45860</v>
      </c>
      <c r="B2691" s="105" t="s">
        <v>8475</v>
      </c>
      <c r="C2691" s="105" t="s">
        <v>775</v>
      </c>
      <c r="D2691" s="105" t="s">
        <v>8476</v>
      </c>
      <c r="E2691" s="106">
        <v>461520</v>
      </c>
      <c r="F2691" s="107" t="s">
        <v>156</v>
      </c>
      <c r="G2691" s="106">
        <v>36922</v>
      </c>
      <c r="H2691" s="106">
        <v>498442</v>
      </c>
      <c r="I2691" s="105" t="s">
        <v>3795</v>
      </c>
      <c r="J2691" s="105" t="s">
        <v>3534</v>
      </c>
      <c r="K2691" s="105" t="s">
        <v>3796</v>
      </c>
      <c r="L2691" s="103" t="s">
        <v>799</v>
      </c>
    </row>
    <row r="2692" spans="1:12" x14ac:dyDescent="0.2">
      <c r="A2692" s="104">
        <v>45860</v>
      </c>
      <c r="B2692" s="105" t="s">
        <v>8477</v>
      </c>
      <c r="C2692" s="105" t="s">
        <v>775</v>
      </c>
      <c r="D2692" s="105" t="s">
        <v>8478</v>
      </c>
      <c r="E2692" s="106">
        <v>230760</v>
      </c>
      <c r="F2692" s="107" t="s">
        <v>156</v>
      </c>
      <c r="G2692" s="106">
        <v>18461</v>
      </c>
      <c r="H2692" s="106">
        <v>249221</v>
      </c>
      <c r="I2692" s="105" t="s">
        <v>3434</v>
      </c>
      <c r="J2692" s="105" t="s">
        <v>3435</v>
      </c>
      <c r="K2692" s="105" t="s">
        <v>3436</v>
      </c>
      <c r="L2692" s="103" t="s">
        <v>799</v>
      </c>
    </row>
    <row r="2693" spans="1:12" x14ac:dyDescent="0.2">
      <c r="A2693" s="104">
        <v>45860</v>
      </c>
      <c r="B2693" s="105" t="s">
        <v>8479</v>
      </c>
      <c r="C2693" s="105" t="s">
        <v>775</v>
      </c>
      <c r="D2693" s="105" t="s">
        <v>8480</v>
      </c>
      <c r="E2693" s="106">
        <v>501096</v>
      </c>
      <c r="F2693" s="107" t="s">
        <v>156</v>
      </c>
      <c r="G2693" s="106">
        <v>40088</v>
      </c>
      <c r="H2693" s="106">
        <v>541184</v>
      </c>
      <c r="I2693" s="105" t="s">
        <v>3434</v>
      </c>
      <c r="J2693" s="105" t="s">
        <v>3435</v>
      </c>
      <c r="K2693" s="105" t="s">
        <v>3436</v>
      </c>
      <c r="L2693" s="103" t="s">
        <v>799</v>
      </c>
    </row>
    <row r="2694" spans="1:12" x14ac:dyDescent="0.2">
      <c r="A2694" s="104">
        <v>45860</v>
      </c>
      <c r="B2694" s="105" t="s">
        <v>8481</v>
      </c>
      <c r="C2694" s="105" t="s">
        <v>775</v>
      </c>
      <c r="D2694" s="105" t="s">
        <v>8482</v>
      </c>
      <c r="E2694" s="106">
        <v>461520</v>
      </c>
      <c r="F2694" s="107" t="s">
        <v>156</v>
      </c>
      <c r="G2694" s="106">
        <v>36922</v>
      </c>
      <c r="H2694" s="106">
        <v>498442</v>
      </c>
      <c r="I2694" s="105" t="s">
        <v>3434</v>
      </c>
      <c r="J2694" s="105" t="s">
        <v>3435</v>
      </c>
      <c r="K2694" s="105" t="s">
        <v>3436</v>
      </c>
      <c r="L2694" s="103" t="s">
        <v>799</v>
      </c>
    </row>
    <row r="2695" spans="1:12" x14ac:dyDescent="0.2">
      <c r="A2695" s="104">
        <v>45860</v>
      </c>
      <c r="B2695" s="105" t="s">
        <v>8483</v>
      </c>
      <c r="C2695" s="105" t="s">
        <v>775</v>
      </c>
      <c r="D2695" s="105" t="s">
        <v>8484</v>
      </c>
      <c r="E2695" s="106">
        <v>230760</v>
      </c>
      <c r="F2695" s="107" t="s">
        <v>156</v>
      </c>
      <c r="G2695" s="106">
        <v>18461</v>
      </c>
      <c r="H2695" s="106">
        <v>249221</v>
      </c>
      <c r="I2695" s="105" t="s">
        <v>3434</v>
      </c>
      <c r="J2695" s="105" t="s">
        <v>3435</v>
      </c>
      <c r="K2695" s="105" t="s">
        <v>3436</v>
      </c>
      <c r="L2695" s="103" t="s">
        <v>799</v>
      </c>
    </row>
    <row r="2696" spans="1:12" x14ac:dyDescent="0.2">
      <c r="A2696" s="104">
        <v>45860</v>
      </c>
      <c r="B2696" s="105" t="s">
        <v>8485</v>
      </c>
      <c r="C2696" s="105" t="s">
        <v>775</v>
      </c>
      <c r="D2696" s="105" t="s">
        <v>8486</v>
      </c>
      <c r="E2696" s="106">
        <v>184608</v>
      </c>
      <c r="F2696" s="107" t="s">
        <v>156</v>
      </c>
      <c r="G2696" s="106">
        <v>14769</v>
      </c>
      <c r="H2696" s="106">
        <v>199377</v>
      </c>
      <c r="I2696" s="105" t="s">
        <v>3434</v>
      </c>
      <c r="J2696" s="105" t="s">
        <v>3435</v>
      </c>
      <c r="K2696" s="105" t="s">
        <v>3436</v>
      </c>
      <c r="L2696" s="103" t="s">
        <v>799</v>
      </c>
    </row>
    <row r="2697" spans="1:12" x14ac:dyDescent="0.2">
      <c r="A2697" s="104">
        <v>45860</v>
      </c>
      <c r="B2697" s="105" t="s">
        <v>8487</v>
      </c>
      <c r="C2697" s="105" t="s">
        <v>775</v>
      </c>
      <c r="D2697" s="105" t="s">
        <v>8488</v>
      </c>
      <c r="E2697" s="106">
        <v>501096</v>
      </c>
      <c r="F2697" s="107" t="s">
        <v>156</v>
      </c>
      <c r="G2697" s="106">
        <v>40088</v>
      </c>
      <c r="H2697" s="106">
        <v>541184</v>
      </c>
      <c r="I2697" s="105" t="s">
        <v>3434</v>
      </c>
      <c r="J2697" s="105" t="s">
        <v>3435</v>
      </c>
      <c r="K2697" s="105" t="s">
        <v>3436</v>
      </c>
      <c r="L2697" s="103" t="s">
        <v>799</v>
      </c>
    </row>
    <row r="2698" spans="1:12" x14ac:dyDescent="0.2">
      <c r="A2698" s="104">
        <v>45860</v>
      </c>
      <c r="B2698" s="105" t="s">
        <v>8489</v>
      </c>
      <c r="C2698" s="105" t="s">
        <v>775</v>
      </c>
      <c r="D2698" s="105" t="s">
        <v>8490</v>
      </c>
      <c r="E2698" s="106">
        <v>543945</v>
      </c>
      <c r="F2698" s="107" t="s">
        <v>156</v>
      </c>
      <c r="G2698" s="106">
        <v>43516</v>
      </c>
      <c r="H2698" s="106">
        <v>587461</v>
      </c>
      <c r="I2698" s="105" t="s">
        <v>3434</v>
      </c>
      <c r="J2698" s="105" t="s">
        <v>3435</v>
      </c>
      <c r="K2698" s="105" t="s">
        <v>3436</v>
      </c>
      <c r="L2698" s="103" t="s">
        <v>799</v>
      </c>
    </row>
    <row r="2699" spans="1:12" x14ac:dyDescent="0.2">
      <c r="A2699" s="104">
        <v>45860</v>
      </c>
      <c r="B2699" s="105" t="s">
        <v>8491</v>
      </c>
      <c r="C2699" s="105" t="s">
        <v>775</v>
      </c>
      <c r="D2699" s="105" t="s">
        <v>8492</v>
      </c>
      <c r="E2699" s="106">
        <v>428565</v>
      </c>
      <c r="F2699" s="107" t="s">
        <v>156</v>
      </c>
      <c r="G2699" s="106">
        <v>34285</v>
      </c>
      <c r="H2699" s="106">
        <v>462850</v>
      </c>
      <c r="I2699" s="105" t="s">
        <v>3434</v>
      </c>
      <c r="J2699" s="105" t="s">
        <v>3435</v>
      </c>
      <c r="K2699" s="105" t="s">
        <v>3436</v>
      </c>
      <c r="L2699" s="103" t="s">
        <v>799</v>
      </c>
    </row>
    <row r="2700" spans="1:12" x14ac:dyDescent="0.2">
      <c r="A2700" s="104">
        <v>45860</v>
      </c>
      <c r="B2700" s="105" t="s">
        <v>8493</v>
      </c>
      <c r="C2700" s="105" t="s">
        <v>775</v>
      </c>
      <c r="D2700" s="105" t="s">
        <v>8494</v>
      </c>
      <c r="E2700" s="106">
        <v>501096</v>
      </c>
      <c r="F2700" s="107" t="s">
        <v>156</v>
      </c>
      <c r="G2700" s="106">
        <v>40088</v>
      </c>
      <c r="H2700" s="106">
        <v>541184</v>
      </c>
      <c r="I2700" s="105" t="s">
        <v>3434</v>
      </c>
      <c r="J2700" s="105" t="s">
        <v>3435</v>
      </c>
      <c r="K2700" s="105" t="s">
        <v>3436</v>
      </c>
      <c r="L2700" s="103" t="s">
        <v>799</v>
      </c>
    </row>
    <row r="2701" spans="1:12" x14ac:dyDescent="0.2">
      <c r="A2701" s="104">
        <v>45860</v>
      </c>
      <c r="B2701" s="105" t="s">
        <v>8495</v>
      </c>
      <c r="C2701" s="105" t="s">
        <v>775</v>
      </c>
      <c r="D2701" s="105" t="s">
        <v>8496</v>
      </c>
      <c r="E2701" s="106">
        <v>649431</v>
      </c>
      <c r="F2701" s="107" t="s">
        <v>156</v>
      </c>
      <c r="G2701" s="106">
        <v>51954</v>
      </c>
      <c r="H2701" s="106">
        <v>701385</v>
      </c>
      <c r="I2701" s="105" t="s">
        <v>3434</v>
      </c>
      <c r="J2701" s="105" t="s">
        <v>3435</v>
      </c>
      <c r="K2701" s="105" t="s">
        <v>3436</v>
      </c>
      <c r="L2701" s="103" t="s">
        <v>799</v>
      </c>
    </row>
    <row r="2702" spans="1:12" x14ac:dyDescent="0.2">
      <c r="A2702" s="104">
        <v>45860</v>
      </c>
      <c r="B2702" s="105" t="s">
        <v>8497</v>
      </c>
      <c r="C2702" s="105" t="s">
        <v>775</v>
      </c>
      <c r="D2702" s="105" t="s">
        <v>8498</v>
      </c>
      <c r="E2702" s="106">
        <v>382413</v>
      </c>
      <c r="F2702" s="107" t="s">
        <v>156</v>
      </c>
      <c r="G2702" s="106">
        <v>30593</v>
      </c>
      <c r="H2702" s="106">
        <v>413006</v>
      </c>
      <c r="I2702" s="105" t="s">
        <v>3434</v>
      </c>
      <c r="J2702" s="105" t="s">
        <v>3435</v>
      </c>
      <c r="K2702" s="105" t="s">
        <v>3436</v>
      </c>
      <c r="L2702" s="103" t="s">
        <v>799</v>
      </c>
    </row>
    <row r="2703" spans="1:12" x14ac:dyDescent="0.2">
      <c r="A2703" s="104">
        <v>45860</v>
      </c>
      <c r="B2703" s="105" t="s">
        <v>8499</v>
      </c>
      <c r="C2703" s="105" t="s">
        <v>775</v>
      </c>
      <c r="D2703" s="105" t="s">
        <v>8500</v>
      </c>
      <c r="E2703" s="106">
        <v>543945</v>
      </c>
      <c r="F2703" s="107" t="s">
        <v>156</v>
      </c>
      <c r="G2703" s="106">
        <v>43516</v>
      </c>
      <c r="H2703" s="106">
        <v>587461</v>
      </c>
      <c r="I2703" s="105" t="s">
        <v>3434</v>
      </c>
      <c r="J2703" s="105" t="s">
        <v>3435</v>
      </c>
      <c r="K2703" s="105" t="s">
        <v>3436</v>
      </c>
      <c r="L2703" s="103" t="s">
        <v>799</v>
      </c>
    </row>
    <row r="2704" spans="1:12" x14ac:dyDescent="0.2">
      <c r="A2704" s="104">
        <v>45860</v>
      </c>
      <c r="B2704" s="105" t="s">
        <v>8501</v>
      </c>
      <c r="C2704" s="105" t="s">
        <v>775</v>
      </c>
      <c r="D2704" s="105" t="s">
        <v>8502</v>
      </c>
      <c r="E2704" s="106">
        <v>342852</v>
      </c>
      <c r="F2704" s="107" t="s">
        <v>156</v>
      </c>
      <c r="G2704" s="106">
        <v>27428</v>
      </c>
      <c r="H2704" s="106">
        <v>370280</v>
      </c>
      <c r="I2704" s="105" t="s">
        <v>3434</v>
      </c>
      <c r="J2704" s="105" t="s">
        <v>3435</v>
      </c>
      <c r="K2704" s="105" t="s">
        <v>3436</v>
      </c>
      <c r="L2704" s="103" t="s">
        <v>799</v>
      </c>
    </row>
    <row r="2705" spans="1:12" x14ac:dyDescent="0.2">
      <c r="A2705" s="104">
        <v>45861</v>
      </c>
      <c r="B2705" s="105" t="s">
        <v>8503</v>
      </c>
      <c r="C2705" s="105" t="s">
        <v>775</v>
      </c>
      <c r="D2705" s="105" t="s">
        <v>8504</v>
      </c>
      <c r="E2705" s="106">
        <v>418671</v>
      </c>
      <c r="F2705" s="107" t="s">
        <v>156</v>
      </c>
      <c r="G2705" s="106">
        <v>33494</v>
      </c>
      <c r="H2705" s="106">
        <v>452165</v>
      </c>
      <c r="I2705" s="105" t="s">
        <v>3434</v>
      </c>
      <c r="J2705" s="105" t="s">
        <v>3435</v>
      </c>
      <c r="K2705" s="105" t="s">
        <v>3436</v>
      </c>
      <c r="L2705" s="103" t="s">
        <v>799</v>
      </c>
    </row>
    <row r="2706" spans="1:12" x14ac:dyDescent="0.2">
      <c r="A2706" s="104">
        <v>45861</v>
      </c>
      <c r="B2706" s="105" t="s">
        <v>8505</v>
      </c>
      <c r="C2706" s="105" t="s">
        <v>775</v>
      </c>
      <c r="D2706" s="105" t="s">
        <v>8506</v>
      </c>
      <c r="E2706" s="106">
        <v>365928</v>
      </c>
      <c r="F2706" s="107" t="s">
        <v>156</v>
      </c>
      <c r="G2706" s="106">
        <v>29274</v>
      </c>
      <c r="H2706" s="106">
        <v>395202</v>
      </c>
      <c r="I2706" s="105" t="s">
        <v>3434</v>
      </c>
      <c r="J2706" s="105" t="s">
        <v>3435</v>
      </c>
      <c r="K2706" s="105" t="s">
        <v>3436</v>
      </c>
      <c r="L2706" s="103" t="s">
        <v>799</v>
      </c>
    </row>
    <row r="2707" spans="1:12" x14ac:dyDescent="0.2">
      <c r="A2707" s="104">
        <v>45861</v>
      </c>
      <c r="B2707" s="105" t="s">
        <v>8507</v>
      </c>
      <c r="C2707" s="105" t="s">
        <v>775</v>
      </c>
      <c r="D2707" s="105" t="s">
        <v>8508</v>
      </c>
      <c r="E2707" s="106">
        <v>428565</v>
      </c>
      <c r="F2707" s="107" t="s">
        <v>156</v>
      </c>
      <c r="G2707" s="106">
        <v>34285</v>
      </c>
      <c r="H2707" s="106">
        <v>462850</v>
      </c>
      <c r="I2707" s="105" t="s">
        <v>3434</v>
      </c>
      <c r="J2707" s="105" t="s">
        <v>3435</v>
      </c>
      <c r="K2707" s="105" t="s">
        <v>3436</v>
      </c>
      <c r="L2707" s="103" t="s">
        <v>799</v>
      </c>
    </row>
    <row r="2708" spans="1:12" x14ac:dyDescent="0.2">
      <c r="A2708" s="104">
        <v>45861</v>
      </c>
      <c r="B2708" s="105" t="s">
        <v>8509</v>
      </c>
      <c r="C2708" s="105" t="s">
        <v>775</v>
      </c>
      <c r="D2708" s="105" t="s">
        <v>8510</v>
      </c>
      <c r="E2708" s="106">
        <v>382413</v>
      </c>
      <c r="F2708" s="107" t="s">
        <v>156</v>
      </c>
      <c r="G2708" s="106">
        <v>30593</v>
      </c>
      <c r="H2708" s="106">
        <v>413006</v>
      </c>
      <c r="I2708" s="105" t="s">
        <v>3434</v>
      </c>
      <c r="J2708" s="105" t="s">
        <v>3435</v>
      </c>
      <c r="K2708" s="105" t="s">
        <v>3436</v>
      </c>
      <c r="L2708" s="103" t="s">
        <v>799</v>
      </c>
    </row>
    <row r="2709" spans="1:12" x14ac:dyDescent="0.2">
      <c r="A2709" s="104">
        <v>45861</v>
      </c>
      <c r="B2709" s="105" t="s">
        <v>8511</v>
      </c>
      <c r="C2709" s="105" t="s">
        <v>775</v>
      </c>
      <c r="D2709" s="105" t="s">
        <v>8512</v>
      </c>
      <c r="E2709" s="106">
        <v>365928</v>
      </c>
      <c r="F2709" s="107" t="s">
        <v>156</v>
      </c>
      <c r="G2709" s="106">
        <v>29274</v>
      </c>
      <c r="H2709" s="106">
        <v>395202</v>
      </c>
      <c r="I2709" s="105" t="s">
        <v>3434</v>
      </c>
      <c r="J2709" s="105" t="s">
        <v>3435</v>
      </c>
      <c r="K2709" s="105" t="s">
        <v>3436</v>
      </c>
      <c r="L2709" s="103" t="s">
        <v>799</v>
      </c>
    </row>
    <row r="2710" spans="1:12" x14ac:dyDescent="0.2">
      <c r="A2710" s="104">
        <v>45861</v>
      </c>
      <c r="B2710" s="105" t="s">
        <v>8513</v>
      </c>
      <c r="C2710" s="105" t="s">
        <v>775</v>
      </c>
      <c r="D2710" s="105" t="s">
        <v>8514</v>
      </c>
      <c r="E2710" s="106">
        <v>356034</v>
      </c>
      <c r="F2710" s="107" t="s">
        <v>156</v>
      </c>
      <c r="G2710" s="106">
        <v>28483</v>
      </c>
      <c r="H2710" s="106">
        <v>384517</v>
      </c>
      <c r="I2710" s="105" t="s">
        <v>3434</v>
      </c>
      <c r="J2710" s="105" t="s">
        <v>3435</v>
      </c>
      <c r="K2710" s="105" t="s">
        <v>3436</v>
      </c>
      <c r="L2710" s="103" t="s">
        <v>799</v>
      </c>
    </row>
    <row r="2711" spans="1:12" x14ac:dyDescent="0.2">
      <c r="A2711" s="104">
        <v>45861</v>
      </c>
      <c r="B2711" s="105" t="s">
        <v>8515</v>
      </c>
      <c r="C2711" s="105" t="s">
        <v>775</v>
      </c>
      <c r="D2711" s="105" t="s">
        <v>8516</v>
      </c>
      <c r="E2711" s="106">
        <v>365928</v>
      </c>
      <c r="F2711" s="107" t="s">
        <v>156</v>
      </c>
      <c r="G2711" s="106">
        <v>29274</v>
      </c>
      <c r="H2711" s="106">
        <v>395202</v>
      </c>
      <c r="I2711" s="105" t="s">
        <v>3434</v>
      </c>
      <c r="J2711" s="105" t="s">
        <v>3435</v>
      </c>
      <c r="K2711" s="105" t="s">
        <v>3436</v>
      </c>
      <c r="L2711" s="103" t="s">
        <v>799</v>
      </c>
    </row>
    <row r="2712" spans="1:12" x14ac:dyDescent="0.2">
      <c r="A2712" s="104">
        <v>45861</v>
      </c>
      <c r="B2712" s="105" t="s">
        <v>8517</v>
      </c>
      <c r="C2712" s="105" t="s">
        <v>775</v>
      </c>
      <c r="D2712" s="105" t="s">
        <v>8518</v>
      </c>
      <c r="E2712" s="106">
        <v>184608</v>
      </c>
      <c r="F2712" s="107" t="s">
        <v>156</v>
      </c>
      <c r="G2712" s="106">
        <v>14769</v>
      </c>
      <c r="H2712" s="106">
        <v>199377</v>
      </c>
      <c r="I2712" s="105" t="s">
        <v>3434</v>
      </c>
      <c r="J2712" s="105" t="s">
        <v>3435</v>
      </c>
      <c r="K2712" s="105" t="s">
        <v>3436</v>
      </c>
      <c r="L2712" s="103" t="s">
        <v>799</v>
      </c>
    </row>
    <row r="2713" spans="1:12" x14ac:dyDescent="0.2">
      <c r="A2713" s="104">
        <v>45861</v>
      </c>
      <c r="B2713" s="105" t="s">
        <v>8519</v>
      </c>
      <c r="C2713" s="105" t="s">
        <v>775</v>
      </c>
      <c r="D2713" s="105" t="s">
        <v>8520</v>
      </c>
      <c r="E2713" s="106">
        <v>751644</v>
      </c>
      <c r="F2713" s="107" t="s">
        <v>156</v>
      </c>
      <c r="G2713" s="106">
        <v>60132</v>
      </c>
      <c r="H2713" s="106">
        <v>811776</v>
      </c>
      <c r="I2713" s="105" t="s">
        <v>3434</v>
      </c>
      <c r="J2713" s="105" t="s">
        <v>3435</v>
      </c>
      <c r="K2713" s="105" t="s">
        <v>3436</v>
      </c>
      <c r="L2713" s="103" t="s">
        <v>799</v>
      </c>
    </row>
    <row r="2714" spans="1:12" x14ac:dyDescent="0.2">
      <c r="A2714" s="104">
        <v>45861</v>
      </c>
      <c r="B2714" s="105" t="s">
        <v>8521</v>
      </c>
      <c r="C2714" s="105" t="s">
        <v>775</v>
      </c>
      <c r="D2714" s="105" t="s">
        <v>8522</v>
      </c>
      <c r="E2714" s="106">
        <v>501096</v>
      </c>
      <c r="F2714" s="107" t="s">
        <v>156</v>
      </c>
      <c r="G2714" s="106">
        <v>40088</v>
      </c>
      <c r="H2714" s="106">
        <v>541184</v>
      </c>
      <c r="I2714" s="105" t="s">
        <v>3434</v>
      </c>
      <c r="J2714" s="105" t="s">
        <v>3435</v>
      </c>
      <c r="K2714" s="105" t="s">
        <v>3436</v>
      </c>
      <c r="L2714" s="103" t="s">
        <v>799</v>
      </c>
    </row>
    <row r="2715" spans="1:12" x14ac:dyDescent="0.2">
      <c r="A2715" s="104">
        <v>45861</v>
      </c>
      <c r="B2715" s="105" t="s">
        <v>8523</v>
      </c>
      <c r="C2715" s="105" t="s">
        <v>775</v>
      </c>
      <c r="D2715" s="105" t="s">
        <v>8524</v>
      </c>
      <c r="E2715" s="106">
        <v>857130</v>
      </c>
      <c r="F2715" s="107" t="s">
        <v>156</v>
      </c>
      <c r="G2715" s="106">
        <v>68570</v>
      </c>
      <c r="H2715" s="106">
        <v>925700</v>
      </c>
      <c r="I2715" s="105" t="s">
        <v>3434</v>
      </c>
      <c r="J2715" s="105" t="s">
        <v>3435</v>
      </c>
      <c r="K2715" s="105" t="s">
        <v>3436</v>
      </c>
      <c r="L2715" s="103" t="s">
        <v>799</v>
      </c>
    </row>
    <row r="2716" spans="1:12" x14ac:dyDescent="0.2">
      <c r="A2716" s="104">
        <v>45861</v>
      </c>
      <c r="B2716" s="105" t="s">
        <v>8525</v>
      </c>
      <c r="C2716" s="105" t="s">
        <v>775</v>
      </c>
      <c r="D2716" s="105" t="s">
        <v>8526</v>
      </c>
      <c r="E2716" s="106">
        <v>857130</v>
      </c>
      <c r="F2716" s="107" t="s">
        <v>156</v>
      </c>
      <c r="G2716" s="106">
        <v>68570</v>
      </c>
      <c r="H2716" s="106">
        <v>925700</v>
      </c>
      <c r="I2716" s="105" t="s">
        <v>3434</v>
      </c>
      <c r="J2716" s="105" t="s">
        <v>3435</v>
      </c>
      <c r="K2716" s="105" t="s">
        <v>3436</v>
      </c>
      <c r="L2716" s="103" t="s">
        <v>799</v>
      </c>
    </row>
    <row r="2717" spans="1:12" x14ac:dyDescent="0.2">
      <c r="A2717" s="104">
        <v>45861</v>
      </c>
      <c r="B2717" s="105" t="s">
        <v>8527</v>
      </c>
      <c r="C2717" s="105" t="s">
        <v>775</v>
      </c>
      <c r="D2717" s="105" t="s">
        <v>8528</v>
      </c>
      <c r="E2717" s="106">
        <v>230760</v>
      </c>
      <c r="F2717" s="107" t="s">
        <v>156</v>
      </c>
      <c r="G2717" s="106">
        <v>18461</v>
      </c>
      <c r="H2717" s="106">
        <v>249221</v>
      </c>
      <c r="I2717" s="105" t="s">
        <v>3434</v>
      </c>
      <c r="J2717" s="105" t="s">
        <v>3435</v>
      </c>
      <c r="K2717" s="105" t="s">
        <v>3436</v>
      </c>
      <c r="L2717" s="103" t="s">
        <v>799</v>
      </c>
    </row>
    <row r="2718" spans="1:12" x14ac:dyDescent="0.2">
      <c r="A2718" s="104">
        <v>45861</v>
      </c>
      <c r="B2718" s="105" t="s">
        <v>8529</v>
      </c>
      <c r="C2718" s="105" t="s">
        <v>775</v>
      </c>
      <c r="D2718" s="105" t="s">
        <v>8530</v>
      </c>
      <c r="E2718" s="106">
        <v>428565</v>
      </c>
      <c r="F2718" s="107" t="s">
        <v>156</v>
      </c>
      <c r="G2718" s="106">
        <v>34285</v>
      </c>
      <c r="H2718" s="106">
        <v>462850</v>
      </c>
      <c r="I2718" s="105" t="s">
        <v>3434</v>
      </c>
      <c r="J2718" s="105" t="s">
        <v>3435</v>
      </c>
      <c r="K2718" s="105" t="s">
        <v>3436</v>
      </c>
      <c r="L2718" s="103" t="s">
        <v>799</v>
      </c>
    </row>
    <row r="2719" spans="1:12" x14ac:dyDescent="0.2">
      <c r="A2719" s="104">
        <v>45861</v>
      </c>
      <c r="B2719" s="105" t="s">
        <v>8531</v>
      </c>
      <c r="C2719" s="105" t="s">
        <v>775</v>
      </c>
      <c r="D2719" s="105" t="s">
        <v>8532</v>
      </c>
      <c r="E2719" s="106">
        <v>501096</v>
      </c>
      <c r="F2719" s="107" t="s">
        <v>156</v>
      </c>
      <c r="G2719" s="106">
        <v>40088</v>
      </c>
      <c r="H2719" s="106">
        <v>541184</v>
      </c>
      <c r="I2719" s="105" t="s">
        <v>3434</v>
      </c>
      <c r="J2719" s="105" t="s">
        <v>3435</v>
      </c>
      <c r="K2719" s="105" t="s">
        <v>3436</v>
      </c>
      <c r="L2719" s="103" t="s">
        <v>799</v>
      </c>
    </row>
    <row r="2720" spans="1:12" x14ac:dyDescent="0.2">
      <c r="A2720" s="104">
        <v>45861</v>
      </c>
      <c r="B2720" s="105" t="s">
        <v>8533</v>
      </c>
      <c r="C2720" s="105" t="s">
        <v>775</v>
      </c>
      <c r="D2720" s="105" t="s">
        <v>8534</v>
      </c>
      <c r="E2720" s="106">
        <v>421974</v>
      </c>
      <c r="F2720" s="107" t="s">
        <v>156</v>
      </c>
      <c r="G2720" s="106">
        <v>33758</v>
      </c>
      <c r="H2720" s="106">
        <v>455732</v>
      </c>
      <c r="I2720" s="105" t="s">
        <v>3434</v>
      </c>
      <c r="J2720" s="105" t="s">
        <v>3435</v>
      </c>
      <c r="K2720" s="105" t="s">
        <v>3436</v>
      </c>
      <c r="L2720" s="103" t="s">
        <v>799</v>
      </c>
    </row>
    <row r="2721" spans="1:12" x14ac:dyDescent="0.2">
      <c r="A2721" s="104">
        <v>45861</v>
      </c>
      <c r="B2721" s="105" t="s">
        <v>8535</v>
      </c>
      <c r="C2721" s="105" t="s">
        <v>775</v>
      </c>
      <c r="D2721" s="105" t="s">
        <v>8536</v>
      </c>
      <c r="E2721" s="106">
        <v>230760</v>
      </c>
      <c r="F2721" s="107" t="s">
        <v>156</v>
      </c>
      <c r="G2721" s="106">
        <v>18461</v>
      </c>
      <c r="H2721" s="106">
        <v>249221</v>
      </c>
      <c r="I2721" s="105" t="s">
        <v>3434</v>
      </c>
      <c r="J2721" s="105" t="s">
        <v>3435</v>
      </c>
      <c r="K2721" s="105" t="s">
        <v>3436</v>
      </c>
      <c r="L2721" s="103" t="s">
        <v>799</v>
      </c>
    </row>
    <row r="2722" spans="1:12" x14ac:dyDescent="0.2">
      <c r="A2722" s="104">
        <v>45861</v>
      </c>
      <c r="B2722" s="105" t="s">
        <v>8537</v>
      </c>
      <c r="C2722" s="105" t="s">
        <v>775</v>
      </c>
      <c r="D2722" s="105" t="s">
        <v>8538</v>
      </c>
      <c r="E2722" s="106">
        <v>606582</v>
      </c>
      <c r="F2722" s="107" t="s">
        <v>156</v>
      </c>
      <c r="G2722" s="106">
        <v>48527</v>
      </c>
      <c r="H2722" s="106">
        <v>655109</v>
      </c>
      <c r="I2722" s="105" t="s">
        <v>3434</v>
      </c>
      <c r="J2722" s="105" t="s">
        <v>3435</v>
      </c>
      <c r="K2722" s="105" t="s">
        <v>3436</v>
      </c>
      <c r="L2722" s="103" t="s">
        <v>799</v>
      </c>
    </row>
    <row r="2723" spans="1:12" x14ac:dyDescent="0.2">
      <c r="A2723" s="104">
        <v>45861</v>
      </c>
      <c r="B2723" s="105" t="s">
        <v>8539</v>
      </c>
      <c r="C2723" s="105" t="s">
        <v>775</v>
      </c>
      <c r="D2723" s="105" t="s">
        <v>8540</v>
      </c>
      <c r="E2723" s="106">
        <v>501096</v>
      </c>
      <c r="F2723" s="107" t="s">
        <v>156</v>
      </c>
      <c r="G2723" s="106">
        <v>40088</v>
      </c>
      <c r="H2723" s="106">
        <v>541184</v>
      </c>
      <c r="I2723" s="105" t="s">
        <v>3434</v>
      </c>
      <c r="J2723" s="105" t="s">
        <v>3435</v>
      </c>
      <c r="K2723" s="105" t="s">
        <v>3436</v>
      </c>
      <c r="L2723" s="103" t="s">
        <v>799</v>
      </c>
    </row>
    <row r="2724" spans="1:12" x14ac:dyDescent="0.2">
      <c r="A2724" s="104">
        <v>45861</v>
      </c>
      <c r="B2724" s="105" t="s">
        <v>8541</v>
      </c>
      <c r="C2724" s="105" t="s">
        <v>775</v>
      </c>
      <c r="D2724" s="105" t="s">
        <v>8542</v>
      </c>
      <c r="E2724" s="106">
        <v>501096</v>
      </c>
      <c r="F2724" s="107" t="s">
        <v>156</v>
      </c>
      <c r="G2724" s="106">
        <v>40088</v>
      </c>
      <c r="H2724" s="106">
        <v>541184</v>
      </c>
      <c r="I2724" s="105" t="s">
        <v>3434</v>
      </c>
      <c r="J2724" s="105" t="s">
        <v>3435</v>
      </c>
      <c r="K2724" s="105" t="s">
        <v>3436</v>
      </c>
      <c r="L2724" s="103" t="s">
        <v>799</v>
      </c>
    </row>
    <row r="2725" spans="1:12" x14ac:dyDescent="0.2">
      <c r="A2725" s="104">
        <v>45861</v>
      </c>
      <c r="B2725" s="105" t="s">
        <v>8543</v>
      </c>
      <c r="C2725" s="105" t="s">
        <v>775</v>
      </c>
      <c r="D2725" s="105" t="s">
        <v>8544</v>
      </c>
      <c r="E2725" s="106">
        <v>342852</v>
      </c>
      <c r="F2725" s="107" t="s">
        <v>156</v>
      </c>
      <c r="G2725" s="106">
        <v>27428</v>
      </c>
      <c r="H2725" s="106">
        <v>370280</v>
      </c>
      <c r="I2725" s="105" t="s">
        <v>3434</v>
      </c>
      <c r="J2725" s="105" t="s">
        <v>3435</v>
      </c>
      <c r="K2725" s="105" t="s">
        <v>3436</v>
      </c>
      <c r="L2725" s="103" t="s">
        <v>799</v>
      </c>
    </row>
    <row r="2726" spans="1:12" x14ac:dyDescent="0.2">
      <c r="A2726" s="104">
        <v>45861</v>
      </c>
      <c r="B2726" s="105" t="s">
        <v>8545</v>
      </c>
      <c r="C2726" s="105" t="s">
        <v>775</v>
      </c>
      <c r="D2726" s="105" t="s">
        <v>8546</v>
      </c>
      <c r="E2726" s="106">
        <v>230760</v>
      </c>
      <c r="F2726" s="107" t="s">
        <v>156</v>
      </c>
      <c r="G2726" s="106">
        <v>18461</v>
      </c>
      <c r="H2726" s="106">
        <v>249221</v>
      </c>
      <c r="I2726" s="105" t="s">
        <v>3434</v>
      </c>
      <c r="J2726" s="105" t="s">
        <v>3435</v>
      </c>
      <c r="K2726" s="105" t="s">
        <v>3436</v>
      </c>
      <c r="L2726" s="103" t="s">
        <v>799</v>
      </c>
    </row>
    <row r="2727" spans="1:12" x14ac:dyDescent="0.2">
      <c r="A2727" s="104">
        <v>45861</v>
      </c>
      <c r="B2727" s="105" t="s">
        <v>8547</v>
      </c>
      <c r="C2727" s="105" t="s">
        <v>775</v>
      </c>
      <c r="D2727" s="105" t="s">
        <v>8548</v>
      </c>
      <c r="E2727" s="106">
        <v>606582</v>
      </c>
      <c r="F2727" s="107" t="s">
        <v>156</v>
      </c>
      <c r="G2727" s="106">
        <v>48527</v>
      </c>
      <c r="H2727" s="106">
        <v>655109</v>
      </c>
      <c r="I2727" s="105" t="s">
        <v>3434</v>
      </c>
      <c r="J2727" s="105" t="s">
        <v>3435</v>
      </c>
      <c r="K2727" s="105" t="s">
        <v>3436</v>
      </c>
      <c r="L2727" s="103" t="s">
        <v>799</v>
      </c>
    </row>
    <row r="2728" spans="1:12" x14ac:dyDescent="0.2">
      <c r="A2728" s="104">
        <v>45862</v>
      </c>
      <c r="B2728" s="105" t="s">
        <v>8549</v>
      </c>
      <c r="C2728" s="105" t="s">
        <v>775</v>
      </c>
      <c r="D2728" s="105" t="s">
        <v>8550</v>
      </c>
      <c r="E2728" s="106">
        <v>547248</v>
      </c>
      <c r="F2728" s="107" t="s">
        <v>156</v>
      </c>
      <c r="G2728" s="106">
        <v>43780</v>
      </c>
      <c r="H2728" s="106">
        <v>591028</v>
      </c>
      <c r="I2728" s="105" t="s">
        <v>3434</v>
      </c>
      <c r="J2728" s="105" t="s">
        <v>3435</v>
      </c>
      <c r="K2728" s="105" t="s">
        <v>3436</v>
      </c>
      <c r="L2728" s="103" t="s">
        <v>799</v>
      </c>
    </row>
    <row r="2729" spans="1:12" x14ac:dyDescent="0.2">
      <c r="A2729" s="104">
        <v>45862</v>
      </c>
      <c r="B2729" s="105" t="s">
        <v>8551</v>
      </c>
      <c r="C2729" s="105" t="s">
        <v>775</v>
      </c>
      <c r="D2729" s="105" t="s">
        <v>8552</v>
      </c>
      <c r="E2729" s="106">
        <v>230760</v>
      </c>
      <c r="F2729" s="107" t="s">
        <v>156</v>
      </c>
      <c r="G2729" s="106">
        <v>18461</v>
      </c>
      <c r="H2729" s="106">
        <v>249221</v>
      </c>
      <c r="I2729" s="105" t="s">
        <v>3434</v>
      </c>
      <c r="J2729" s="105" t="s">
        <v>3435</v>
      </c>
      <c r="K2729" s="105" t="s">
        <v>3436</v>
      </c>
      <c r="L2729" s="103" t="s">
        <v>799</v>
      </c>
    </row>
    <row r="2730" spans="1:12" x14ac:dyDescent="0.2">
      <c r="A2730" s="104">
        <v>45862</v>
      </c>
      <c r="B2730" s="105" t="s">
        <v>8553</v>
      </c>
      <c r="C2730" s="105" t="s">
        <v>775</v>
      </c>
      <c r="D2730" s="105" t="s">
        <v>8554</v>
      </c>
      <c r="E2730" s="106">
        <v>184608</v>
      </c>
      <c r="F2730" s="107" t="s">
        <v>156</v>
      </c>
      <c r="G2730" s="106">
        <v>14769</v>
      </c>
      <c r="H2730" s="106">
        <v>199377</v>
      </c>
      <c r="I2730" s="105" t="s">
        <v>3434</v>
      </c>
      <c r="J2730" s="105" t="s">
        <v>3435</v>
      </c>
      <c r="K2730" s="105" t="s">
        <v>3436</v>
      </c>
      <c r="L2730" s="103" t="s">
        <v>799</v>
      </c>
    </row>
    <row r="2731" spans="1:12" x14ac:dyDescent="0.2">
      <c r="A2731" s="104">
        <v>45862</v>
      </c>
      <c r="B2731" s="105" t="s">
        <v>8555</v>
      </c>
      <c r="C2731" s="105" t="s">
        <v>775</v>
      </c>
      <c r="D2731" s="105" t="s">
        <v>8556</v>
      </c>
      <c r="E2731" s="106">
        <v>501096</v>
      </c>
      <c r="F2731" s="107" t="s">
        <v>156</v>
      </c>
      <c r="G2731" s="106">
        <v>40088</v>
      </c>
      <c r="H2731" s="106">
        <v>541184</v>
      </c>
      <c r="I2731" s="105" t="s">
        <v>3434</v>
      </c>
      <c r="J2731" s="105" t="s">
        <v>3435</v>
      </c>
      <c r="K2731" s="105" t="s">
        <v>3436</v>
      </c>
      <c r="L2731" s="103" t="s">
        <v>799</v>
      </c>
    </row>
    <row r="2732" spans="1:12" x14ac:dyDescent="0.2">
      <c r="A2732" s="104">
        <v>45862</v>
      </c>
      <c r="B2732" s="105" t="s">
        <v>8557</v>
      </c>
      <c r="C2732" s="105" t="s">
        <v>775</v>
      </c>
      <c r="D2732" s="105" t="s">
        <v>8558</v>
      </c>
      <c r="E2732" s="106">
        <v>501096</v>
      </c>
      <c r="F2732" s="107" t="s">
        <v>156</v>
      </c>
      <c r="G2732" s="106">
        <v>40088</v>
      </c>
      <c r="H2732" s="106">
        <v>541184</v>
      </c>
      <c r="I2732" s="105" t="s">
        <v>3434</v>
      </c>
      <c r="J2732" s="105" t="s">
        <v>3435</v>
      </c>
      <c r="K2732" s="105" t="s">
        <v>3436</v>
      </c>
      <c r="L2732" s="103" t="s">
        <v>799</v>
      </c>
    </row>
    <row r="2733" spans="1:12" x14ac:dyDescent="0.2">
      <c r="A2733" s="104">
        <v>45862</v>
      </c>
      <c r="B2733" s="105" t="s">
        <v>8559</v>
      </c>
      <c r="C2733" s="105" t="s">
        <v>775</v>
      </c>
      <c r="D2733" s="105" t="s">
        <v>8560</v>
      </c>
      <c r="E2733" s="106">
        <v>501096</v>
      </c>
      <c r="F2733" s="107" t="s">
        <v>156</v>
      </c>
      <c r="G2733" s="106">
        <v>40088</v>
      </c>
      <c r="H2733" s="106">
        <v>541184</v>
      </c>
      <c r="I2733" s="105" t="s">
        <v>3434</v>
      </c>
      <c r="J2733" s="105" t="s">
        <v>3435</v>
      </c>
      <c r="K2733" s="105" t="s">
        <v>3436</v>
      </c>
      <c r="L2733" s="103" t="s">
        <v>799</v>
      </c>
    </row>
    <row r="2734" spans="1:12" x14ac:dyDescent="0.2">
      <c r="A2734" s="104">
        <v>45862</v>
      </c>
      <c r="B2734" s="105" t="s">
        <v>8561</v>
      </c>
      <c r="C2734" s="105" t="s">
        <v>775</v>
      </c>
      <c r="D2734" s="105" t="s">
        <v>8562</v>
      </c>
      <c r="E2734" s="106">
        <v>731856</v>
      </c>
      <c r="F2734" s="107" t="s">
        <v>156</v>
      </c>
      <c r="G2734" s="106">
        <v>58548</v>
      </c>
      <c r="H2734" s="106">
        <v>790404</v>
      </c>
      <c r="I2734" s="105" t="s">
        <v>3434</v>
      </c>
      <c r="J2734" s="105" t="s">
        <v>3435</v>
      </c>
      <c r="K2734" s="105" t="s">
        <v>3436</v>
      </c>
      <c r="L2734" s="103" t="s">
        <v>799</v>
      </c>
    </row>
    <row r="2735" spans="1:12" x14ac:dyDescent="0.2">
      <c r="A2735" s="104">
        <v>45862</v>
      </c>
      <c r="B2735" s="105" t="s">
        <v>8563</v>
      </c>
      <c r="C2735" s="105" t="s">
        <v>775</v>
      </c>
      <c r="D2735" s="105" t="s">
        <v>8564</v>
      </c>
      <c r="E2735" s="106">
        <v>810978</v>
      </c>
      <c r="F2735" s="107" t="s">
        <v>156</v>
      </c>
      <c r="G2735" s="106">
        <v>64878</v>
      </c>
      <c r="H2735" s="106">
        <v>875856</v>
      </c>
      <c r="I2735" s="105" t="s">
        <v>3434</v>
      </c>
      <c r="J2735" s="105" t="s">
        <v>3435</v>
      </c>
      <c r="K2735" s="105" t="s">
        <v>3436</v>
      </c>
      <c r="L2735" s="103" t="s">
        <v>799</v>
      </c>
    </row>
    <row r="2736" spans="1:12" x14ac:dyDescent="0.2">
      <c r="A2736" s="104">
        <v>45862</v>
      </c>
      <c r="B2736" s="105" t="s">
        <v>8565</v>
      </c>
      <c r="C2736" s="105" t="s">
        <v>775</v>
      </c>
      <c r="D2736" s="105" t="s">
        <v>8566</v>
      </c>
      <c r="E2736" s="106">
        <v>501096</v>
      </c>
      <c r="F2736" s="107" t="s">
        <v>156</v>
      </c>
      <c r="G2736" s="106">
        <v>40088</v>
      </c>
      <c r="H2736" s="106">
        <v>541184</v>
      </c>
      <c r="I2736" s="105" t="s">
        <v>3434</v>
      </c>
      <c r="J2736" s="105" t="s">
        <v>3435</v>
      </c>
      <c r="K2736" s="105" t="s">
        <v>3436</v>
      </c>
      <c r="L2736" s="103" t="s">
        <v>799</v>
      </c>
    </row>
    <row r="2737" spans="1:12" x14ac:dyDescent="0.2">
      <c r="A2737" s="104">
        <v>45862</v>
      </c>
      <c r="B2737" s="105" t="s">
        <v>8567</v>
      </c>
      <c r="C2737" s="105" t="s">
        <v>775</v>
      </c>
      <c r="D2737" s="105" t="s">
        <v>8568</v>
      </c>
      <c r="E2737" s="106">
        <v>481308</v>
      </c>
      <c r="F2737" s="107" t="s">
        <v>156</v>
      </c>
      <c r="G2737" s="106">
        <v>38505</v>
      </c>
      <c r="H2737" s="106">
        <v>519813</v>
      </c>
      <c r="I2737" s="105" t="s">
        <v>3434</v>
      </c>
      <c r="J2737" s="105" t="s">
        <v>3435</v>
      </c>
      <c r="K2737" s="105" t="s">
        <v>3436</v>
      </c>
      <c r="L2737" s="103" t="s">
        <v>799</v>
      </c>
    </row>
    <row r="2738" spans="1:12" x14ac:dyDescent="0.2">
      <c r="A2738" s="104">
        <v>45862</v>
      </c>
      <c r="B2738" s="105" t="s">
        <v>8569</v>
      </c>
      <c r="C2738" s="105" t="s">
        <v>775</v>
      </c>
      <c r="D2738" s="105" t="s">
        <v>8570</v>
      </c>
      <c r="E2738" s="106">
        <v>250548</v>
      </c>
      <c r="F2738" s="107" t="s">
        <v>156</v>
      </c>
      <c r="G2738" s="106">
        <v>20044</v>
      </c>
      <c r="H2738" s="106">
        <v>270592</v>
      </c>
      <c r="I2738" s="105" t="s">
        <v>3434</v>
      </c>
      <c r="J2738" s="105" t="s">
        <v>3435</v>
      </c>
      <c r="K2738" s="105" t="s">
        <v>3436</v>
      </c>
      <c r="L2738" s="103" t="s">
        <v>799</v>
      </c>
    </row>
    <row r="2739" spans="1:12" x14ac:dyDescent="0.2">
      <c r="A2739" s="104">
        <v>45863</v>
      </c>
      <c r="B2739" s="105" t="s">
        <v>774</v>
      </c>
      <c r="C2739" s="105" t="s">
        <v>8571</v>
      </c>
      <c r="D2739" s="105" t="s">
        <v>8572</v>
      </c>
      <c r="E2739" s="106">
        <v>-125274</v>
      </c>
      <c r="F2739" s="107" t="s">
        <v>156</v>
      </c>
      <c r="G2739" s="106">
        <v>-10022</v>
      </c>
      <c r="H2739" s="106">
        <v>-135296</v>
      </c>
      <c r="I2739" s="105" t="s">
        <v>3423</v>
      </c>
      <c r="J2739" s="105" t="s">
        <v>3424</v>
      </c>
      <c r="K2739" s="105" t="s">
        <v>3425</v>
      </c>
      <c r="L2739" s="103" t="s">
        <v>799</v>
      </c>
    </row>
    <row r="2740" spans="1:12" x14ac:dyDescent="0.2">
      <c r="A2740" s="104">
        <v>45863</v>
      </c>
      <c r="B2740" s="105" t="s">
        <v>782</v>
      </c>
      <c r="C2740" s="105" t="s">
        <v>8571</v>
      </c>
      <c r="D2740" s="105" t="s">
        <v>8573</v>
      </c>
      <c r="E2740" s="106">
        <v>-375822</v>
      </c>
      <c r="F2740" s="107" t="s">
        <v>156</v>
      </c>
      <c r="G2740" s="106">
        <v>-30066</v>
      </c>
      <c r="H2740" s="106">
        <v>-405888</v>
      </c>
      <c r="I2740" s="105" t="s">
        <v>3423</v>
      </c>
      <c r="J2740" s="105" t="s">
        <v>3424</v>
      </c>
      <c r="K2740" s="105" t="s">
        <v>3425</v>
      </c>
      <c r="L2740" s="103" t="s">
        <v>799</v>
      </c>
    </row>
    <row r="2741" spans="1:12" x14ac:dyDescent="0.2">
      <c r="A2741" s="104">
        <v>45863</v>
      </c>
      <c r="B2741" s="105" t="s">
        <v>592</v>
      </c>
      <c r="C2741" s="105" t="s">
        <v>8574</v>
      </c>
      <c r="D2741" s="105" t="s">
        <v>8575</v>
      </c>
      <c r="E2741" s="106">
        <v>-187911</v>
      </c>
      <c r="F2741" s="107" t="s">
        <v>156</v>
      </c>
      <c r="G2741" s="106">
        <v>-15033</v>
      </c>
      <c r="H2741" s="106">
        <v>-202944</v>
      </c>
      <c r="I2741" s="105" t="s">
        <v>3434</v>
      </c>
      <c r="J2741" s="105" t="s">
        <v>3435</v>
      </c>
      <c r="K2741" s="105" t="s">
        <v>3436</v>
      </c>
      <c r="L2741" s="103" t="s">
        <v>799</v>
      </c>
    </row>
    <row r="2742" spans="1:12" x14ac:dyDescent="0.2">
      <c r="A2742" s="104">
        <v>45863</v>
      </c>
      <c r="B2742" s="105" t="s">
        <v>572</v>
      </c>
      <c r="C2742" s="105" t="s">
        <v>8574</v>
      </c>
      <c r="D2742" s="105" t="s">
        <v>8576</v>
      </c>
      <c r="E2742" s="106">
        <v>-125274</v>
      </c>
      <c r="F2742" s="107" t="s">
        <v>156</v>
      </c>
      <c r="G2742" s="106">
        <v>-10022</v>
      </c>
      <c r="H2742" s="106">
        <v>-135296</v>
      </c>
      <c r="I2742" s="105" t="s">
        <v>3434</v>
      </c>
      <c r="J2742" s="105" t="s">
        <v>3435</v>
      </c>
      <c r="K2742" s="105" t="s">
        <v>3436</v>
      </c>
      <c r="L2742" s="103" t="s">
        <v>799</v>
      </c>
    </row>
    <row r="2743" spans="1:12" x14ac:dyDescent="0.2">
      <c r="A2743" s="104">
        <v>45863</v>
      </c>
      <c r="B2743" s="105" t="s">
        <v>594</v>
      </c>
      <c r="C2743" s="105" t="s">
        <v>8574</v>
      </c>
      <c r="D2743" s="105" t="s">
        <v>8577</v>
      </c>
      <c r="E2743" s="106">
        <v>-194502</v>
      </c>
      <c r="F2743" s="107" t="s">
        <v>156</v>
      </c>
      <c r="G2743" s="106">
        <v>-15560</v>
      </c>
      <c r="H2743" s="106">
        <v>-210062</v>
      </c>
      <c r="I2743" s="105" t="s">
        <v>3434</v>
      </c>
      <c r="J2743" s="105" t="s">
        <v>3435</v>
      </c>
      <c r="K2743" s="105" t="s">
        <v>3436</v>
      </c>
      <c r="L2743" s="103" t="s">
        <v>799</v>
      </c>
    </row>
    <row r="2744" spans="1:12" x14ac:dyDescent="0.2">
      <c r="A2744" s="104">
        <v>45863</v>
      </c>
      <c r="B2744" s="105" t="s">
        <v>578</v>
      </c>
      <c r="C2744" s="105" t="s">
        <v>8574</v>
      </c>
      <c r="D2744" s="105" t="s">
        <v>8578</v>
      </c>
      <c r="E2744" s="106">
        <v>-125274</v>
      </c>
      <c r="F2744" s="107" t="s">
        <v>156</v>
      </c>
      <c r="G2744" s="106">
        <v>-10022</v>
      </c>
      <c r="H2744" s="106">
        <v>-135296</v>
      </c>
      <c r="I2744" s="105" t="s">
        <v>3434</v>
      </c>
      <c r="J2744" s="105" t="s">
        <v>3435</v>
      </c>
      <c r="K2744" s="105" t="s">
        <v>3436</v>
      </c>
      <c r="L2744" s="103" t="s">
        <v>799</v>
      </c>
    </row>
    <row r="2745" spans="1:12" x14ac:dyDescent="0.2">
      <c r="A2745" s="104">
        <v>45863</v>
      </c>
      <c r="B2745" s="105" t="s">
        <v>8579</v>
      </c>
      <c r="C2745" s="105" t="s">
        <v>775</v>
      </c>
      <c r="D2745" s="105" t="s">
        <v>8580</v>
      </c>
      <c r="E2745" s="106">
        <v>1714260</v>
      </c>
      <c r="F2745" s="107" t="s">
        <v>156</v>
      </c>
      <c r="G2745" s="106">
        <v>137141</v>
      </c>
      <c r="H2745" s="106">
        <v>1851401</v>
      </c>
      <c r="I2745" s="105" t="s">
        <v>3418</v>
      </c>
      <c r="J2745" s="105" t="s">
        <v>3419</v>
      </c>
      <c r="K2745" s="105" t="s">
        <v>3420</v>
      </c>
      <c r="L2745" s="103" t="s">
        <v>799</v>
      </c>
    </row>
    <row r="2746" spans="1:12" x14ac:dyDescent="0.2">
      <c r="A2746" s="104">
        <v>45863</v>
      </c>
      <c r="B2746" s="105" t="s">
        <v>8581</v>
      </c>
      <c r="C2746" s="105" t="s">
        <v>775</v>
      </c>
      <c r="D2746" s="105" t="s">
        <v>8582</v>
      </c>
      <c r="E2746" s="106">
        <v>2403267</v>
      </c>
      <c r="F2746" s="107" t="s">
        <v>156</v>
      </c>
      <c r="G2746" s="106">
        <v>192261</v>
      </c>
      <c r="H2746" s="106">
        <v>2595528</v>
      </c>
      <c r="I2746" s="105" t="s">
        <v>3423</v>
      </c>
      <c r="J2746" s="105" t="s">
        <v>3424</v>
      </c>
      <c r="K2746" s="105" t="s">
        <v>3425</v>
      </c>
      <c r="L2746" s="103" t="s">
        <v>799</v>
      </c>
    </row>
    <row r="2747" spans="1:12" x14ac:dyDescent="0.2">
      <c r="A2747" s="104">
        <v>45863</v>
      </c>
      <c r="B2747" s="105" t="s">
        <v>8583</v>
      </c>
      <c r="C2747" s="105" t="s">
        <v>775</v>
      </c>
      <c r="D2747" s="105" t="s">
        <v>8584</v>
      </c>
      <c r="E2747" s="106">
        <v>230760</v>
      </c>
      <c r="F2747" s="107" t="s">
        <v>156</v>
      </c>
      <c r="G2747" s="106">
        <v>18461</v>
      </c>
      <c r="H2747" s="106">
        <v>249221</v>
      </c>
      <c r="I2747" s="105" t="s">
        <v>3434</v>
      </c>
      <c r="J2747" s="105" t="s">
        <v>3435</v>
      </c>
      <c r="K2747" s="105" t="s">
        <v>3436</v>
      </c>
      <c r="L2747" s="103" t="s">
        <v>799</v>
      </c>
    </row>
    <row r="2748" spans="1:12" x14ac:dyDescent="0.2">
      <c r="A2748" s="104">
        <v>45863</v>
      </c>
      <c r="B2748" s="105" t="s">
        <v>8585</v>
      </c>
      <c r="C2748" s="105" t="s">
        <v>775</v>
      </c>
      <c r="D2748" s="105" t="s">
        <v>8586</v>
      </c>
      <c r="E2748" s="106">
        <v>626370</v>
      </c>
      <c r="F2748" s="107" t="s">
        <v>156</v>
      </c>
      <c r="G2748" s="106">
        <v>50110</v>
      </c>
      <c r="H2748" s="106">
        <v>676480</v>
      </c>
      <c r="I2748" s="105" t="s">
        <v>3434</v>
      </c>
      <c r="J2748" s="105" t="s">
        <v>3435</v>
      </c>
      <c r="K2748" s="105" t="s">
        <v>3436</v>
      </c>
      <c r="L2748" s="103" t="s">
        <v>799</v>
      </c>
    </row>
    <row r="2749" spans="1:12" x14ac:dyDescent="0.2">
      <c r="A2749" s="104">
        <v>45863</v>
      </c>
      <c r="B2749" s="105" t="s">
        <v>8587</v>
      </c>
      <c r="C2749" s="105" t="s">
        <v>775</v>
      </c>
      <c r="D2749" s="105" t="s">
        <v>8588</v>
      </c>
      <c r="E2749" s="106">
        <v>501096</v>
      </c>
      <c r="F2749" s="107" t="s">
        <v>156</v>
      </c>
      <c r="G2749" s="106">
        <v>40088</v>
      </c>
      <c r="H2749" s="106">
        <v>541184</v>
      </c>
      <c r="I2749" s="105" t="s">
        <v>3434</v>
      </c>
      <c r="J2749" s="105" t="s">
        <v>3435</v>
      </c>
      <c r="K2749" s="105" t="s">
        <v>3436</v>
      </c>
      <c r="L2749" s="103" t="s">
        <v>799</v>
      </c>
    </row>
    <row r="2750" spans="1:12" x14ac:dyDescent="0.2">
      <c r="A2750" s="104">
        <v>45863</v>
      </c>
      <c r="B2750" s="105" t="s">
        <v>8589</v>
      </c>
      <c r="C2750" s="105" t="s">
        <v>775</v>
      </c>
      <c r="D2750" s="105" t="s">
        <v>8590</v>
      </c>
      <c r="E2750" s="106">
        <v>356034</v>
      </c>
      <c r="F2750" s="107" t="s">
        <v>156</v>
      </c>
      <c r="G2750" s="106">
        <v>28483</v>
      </c>
      <c r="H2750" s="106">
        <v>384517</v>
      </c>
      <c r="I2750" s="105" t="s">
        <v>3434</v>
      </c>
      <c r="J2750" s="105" t="s">
        <v>3435</v>
      </c>
      <c r="K2750" s="105" t="s">
        <v>3436</v>
      </c>
      <c r="L2750" s="103" t="s">
        <v>799</v>
      </c>
    </row>
    <row r="2751" spans="1:12" x14ac:dyDescent="0.2">
      <c r="A2751" s="104">
        <v>45863</v>
      </c>
      <c r="B2751" s="105" t="s">
        <v>8591</v>
      </c>
      <c r="C2751" s="105" t="s">
        <v>775</v>
      </c>
      <c r="D2751" s="105" t="s">
        <v>8592</v>
      </c>
      <c r="E2751" s="106">
        <v>230760</v>
      </c>
      <c r="F2751" s="107" t="s">
        <v>156</v>
      </c>
      <c r="G2751" s="106">
        <v>18461</v>
      </c>
      <c r="H2751" s="106">
        <v>249221</v>
      </c>
      <c r="I2751" s="105" t="s">
        <v>3434</v>
      </c>
      <c r="J2751" s="105" t="s">
        <v>3435</v>
      </c>
      <c r="K2751" s="105" t="s">
        <v>3436</v>
      </c>
      <c r="L2751" s="103" t="s">
        <v>799</v>
      </c>
    </row>
    <row r="2752" spans="1:12" x14ac:dyDescent="0.2">
      <c r="A2752" s="104">
        <v>45863</v>
      </c>
      <c r="B2752" s="105" t="s">
        <v>8593</v>
      </c>
      <c r="C2752" s="105" t="s">
        <v>775</v>
      </c>
      <c r="D2752" s="105" t="s">
        <v>8594</v>
      </c>
      <c r="E2752" s="106">
        <v>626370</v>
      </c>
      <c r="F2752" s="107" t="s">
        <v>156</v>
      </c>
      <c r="G2752" s="106">
        <v>50110</v>
      </c>
      <c r="H2752" s="106">
        <v>676480</v>
      </c>
      <c r="I2752" s="105" t="s">
        <v>3434</v>
      </c>
      <c r="J2752" s="105" t="s">
        <v>3435</v>
      </c>
      <c r="K2752" s="105" t="s">
        <v>3436</v>
      </c>
      <c r="L2752" s="103" t="s">
        <v>799</v>
      </c>
    </row>
    <row r="2753" spans="1:12" x14ac:dyDescent="0.2">
      <c r="A2753" s="104">
        <v>45863</v>
      </c>
      <c r="B2753" s="105" t="s">
        <v>8595</v>
      </c>
      <c r="C2753" s="105" t="s">
        <v>775</v>
      </c>
      <c r="D2753" s="105" t="s">
        <v>8596</v>
      </c>
      <c r="E2753" s="106">
        <v>626370</v>
      </c>
      <c r="F2753" s="107" t="s">
        <v>156</v>
      </c>
      <c r="G2753" s="106">
        <v>50110</v>
      </c>
      <c r="H2753" s="106">
        <v>676480</v>
      </c>
      <c r="I2753" s="105" t="s">
        <v>3434</v>
      </c>
      <c r="J2753" s="105" t="s">
        <v>3435</v>
      </c>
      <c r="K2753" s="105" t="s">
        <v>3436</v>
      </c>
      <c r="L2753" s="103" t="s">
        <v>799</v>
      </c>
    </row>
    <row r="2754" spans="1:12" x14ac:dyDescent="0.2">
      <c r="A2754" s="104">
        <v>45863</v>
      </c>
      <c r="B2754" s="105" t="s">
        <v>8597</v>
      </c>
      <c r="C2754" s="105" t="s">
        <v>775</v>
      </c>
      <c r="D2754" s="105" t="s">
        <v>8598</v>
      </c>
      <c r="E2754" s="106">
        <v>543945</v>
      </c>
      <c r="F2754" s="107" t="s">
        <v>156</v>
      </c>
      <c r="G2754" s="106">
        <v>43516</v>
      </c>
      <c r="H2754" s="106">
        <v>587461</v>
      </c>
      <c r="I2754" s="105" t="s">
        <v>3434</v>
      </c>
      <c r="J2754" s="105" t="s">
        <v>3435</v>
      </c>
      <c r="K2754" s="105" t="s">
        <v>3436</v>
      </c>
      <c r="L2754" s="103" t="s">
        <v>799</v>
      </c>
    </row>
    <row r="2755" spans="1:12" x14ac:dyDescent="0.2">
      <c r="A2755" s="104">
        <v>45863</v>
      </c>
      <c r="B2755" s="105" t="s">
        <v>8599</v>
      </c>
      <c r="C2755" s="105" t="s">
        <v>775</v>
      </c>
      <c r="D2755" s="105" t="s">
        <v>8600</v>
      </c>
      <c r="E2755" s="106">
        <v>230760</v>
      </c>
      <c r="F2755" s="107" t="s">
        <v>156</v>
      </c>
      <c r="G2755" s="106">
        <v>18461</v>
      </c>
      <c r="H2755" s="106">
        <v>249221</v>
      </c>
      <c r="I2755" s="105" t="s">
        <v>3434</v>
      </c>
      <c r="J2755" s="105" t="s">
        <v>3435</v>
      </c>
      <c r="K2755" s="105" t="s">
        <v>3436</v>
      </c>
      <c r="L2755" s="103" t="s">
        <v>799</v>
      </c>
    </row>
    <row r="2756" spans="1:12" x14ac:dyDescent="0.2">
      <c r="A2756" s="104">
        <v>45866</v>
      </c>
      <c r="B2756" s="105" t="s">
        <v>8601</v>
      </c>
      <c r="C2756" s="105" t="s">
        <v>775</v>
      </c>
      <c r="D2756" s="105" t="s">
        <v>8602</v>
      </c>
      <c r="E2756" s="106">
        <v>1285695</v>
      </c>
      <c r="F2756" s="107" t="s">
        <v>156</v>
      </c>
      <c r="G2756" s="106">
        <v>102856</v>
      </c>
      <c r="H2756" s="106">
        <v>1388551</v>
      </c>
      <c r="I2756" s="105" t="s">
        <v>3418</v>
      </c>
      <c r="J2756" s="105" t="s">
        <v>3419</v>
      </c>
      <c r="K2756" s="105" t="s">
        <v>3420</v>
      </c>
      <c r="L2756" s="103" t="s">
        <v>799</v>
      </c>
    </row>
    <row r="2757" spans="1:12" x14ac:dyDescent="0.2">
      <c r="A2757" s="104">
        <v>45866</v>
      </c>
      <c r="B2757" s="105" t="s">
        <v>8603</v>
      </c>
      <c r="C2757" s="105" t="s">
        <v>775</v>
      </c>
      <c r="D2757" s="105" t="s">
        <v>8604</v>
      </c>
      <c r="E2757" s="106">
        <v>1714260</v>
      </c>
      <c r="F2757" s="107" t="s">
        <v>156</v>
      </c>
      <c r="G2757" s="106">
        <v>137141</v>
      </c>
      <c r="H2757" s="106">
        <v>1851401</v>
      </c>
      <c r="I2757" s="105" t="s">
        <v>3527</v>
      </c>
      <c r="J2757" s="105" t="s">
        <v>3426</v>
      </c>
      <c r="K2757" s="105" t="s">
        <v>3528</v>
      </c>
      <c r="L2757" s="103" t="s">
        <v>799</v>
      </c>
    </row>
    <row r="2758" spans="1:12" x14ac:dyDescent="0.2">
      <c r="A2758" s="104">
        <v>45866</v>
      </c>
      <c r="B2758" s="105" t="s">
        <v>8605</v>
      </c>
      <c r="C2758" s="105" t="s">
        <v>775</v>
      </c>
      <c r="D2758" s="105" t="s">
        <v>8606</v>
      </c>
      <c r="E2758" s="106">
        <v>1170315</v>
      </c>
      <c r="F2758" s="107" t="s">
        <v>156</v>
      </c>
      <c r="G2758" s="106">
        <v>93625</v>
      </c>
      <c r="H2758" s="106">
        <v>1263940</v>
      </c>
      <c r="I2758" s="105" t="s">
        <v>3527</v>
      </c>
      <c r="J2758" s="105" t="s">
        <v>3426</v>
      </c>
      <c r="K2758" s="105" t="s">
        <v>3528</v>
      </c>
      <c r="L2758" s="103" t="s">
        <v>799</v>
      </c>
    </row>
    <row r="2759" spans="1:12" x14ac:dyDescent="0.2">
      <c r="A2759" s="104">
        <v>45866</v>
      </c>
      <c r="B2759" s="105" t="s">
        <v>8607</v>
      </c>
      <c r="C2759" s="105" t="s">
        <v>775</v>
      </c>
      <c r="D2759" s="105" t="s">
        <v>8608</v>
      </c>
      <c r="E2759" s="106">
        <v>1252740</v>
      </c>
      <c r="F2759" s="107" t="s">
        <v>156</v>
      </c>
      <c r="G2759" s="106">
        <v>100219</v>
      </c>
      <c r="H2759" s="106">
        <v>1352959</v>
      </c>
      <c r="I2759" s="105" t="s">
        <v>3527</v>
      </c>
      <c r="J2759" s="105" t="s">
        <v>3426</v>
      </c>
      <c r="K2759" s="105" t="s">
        <v>3528</v>
      </c>
      <c r="L2759" s="103" t="s">
        <v>799</v>
      </c>
    </row>
    <row r="2760" spans="1:12" x14ac:dyDescent="0.2">
      <c r="A2760" s="104">
        <v>45866</v>
      </c>
      <c r="B2760" s="105" t="s">
        <v>8609</v>
      </c>
      <c r="C2760" s="105" t="s">
        <v>775</v>
      </c>
      <c r="D2760" s="105" t="s">
        <v>8610</v>
      </c>
      <c r="E2760" s="106">
        <v>1483500</v>
      </c>
      <c r="F2760" s="107" t="s">
        <v>156</v>
      </c>
      <c r="G2760" s="106">
        <v>118680</v>
      </c>
      <c r="H2760" s="106">
        <v>1602180</v>
      </c>
      <c r="I2760" s="105" t="s">
        <v>3423</v>
      </c>
      <c r="J2760" s="105" t="s">
        <v>3424</v>
      </c>
      <c r="K2760" s="105" t="s">
        <v>3425</v>
      </c>
      <c r="L2760" s="103" t="s">
        <v>799</v>
      </c>
    </row>
    <row r="2761" spans="1:12" x14ac:dyDescent="0.2">
      <c r="A2761" s="104">
        <v>45866</v>
      </c>
      <c r="B2761" s="105" t="s">
        <v>8611</v>
      </c>
      <c r="C2761" s="105" t="s">
        <v>775</v>
      </c>
      <c r="D2761" s="105" t="s">
        <v>8612</v>
      </c>
      <c r="E2761" s="106">
        <v>857130</v>
      </c>
      <c r="F2761" s="107" t="s">
        <v>156</v>
      </c>
      <c r="G2761" s="106">
        <v>68570</v>
      </c>
      <c r="H2761" s="106">
        <v>925700</v>
      </c>
      <c r="I2761" s="105" t="s">
        <v>3434</v>
      </c>
      <c r="J2761" s="105" t="s">
        <v>3435</v>
      </c>
      <c r="K2761" s="105" t="s">
        <v>3436</v>
      </c>
      <c r="L2761" s="103" t="s">
        <v>799</v>
      </c>
    </row>
    <row r="2762" spans="1:12" x14ac:dyDescent="0.2">
      <c r="A2762" s="104">
        <v>45866</v>
      </c>
      <c r="B2762" s="105" t="s">
        <v>8613</v>
      </c>
      <c r="C2762" s="105" t="s">
        <v>775</v>
      </c>
      <c r="D2762" s="105" t="s">
        <v>8614</v>
      </c>
      <c r="E2762" s="106">
        <v>857130</v>
      </c>
      <c r="F2762" s="107" t="s">
        <v>156</v>
      </c>
      <c r="G2762" s="106">
        <v>68570</v>
      </c>
      <c r="H2762" s="106">
        <v>925700</v>
      </c>
      <c r="I2762" s="105" t="s">
        <v>3423</v>
      </c>
      <c r="J2762" s="105" t="s">
        <v>3424</v>
      </c>
      <c r="K2762" s="105" t="s">
        <v>3425</v>
      </c>
      <c r="L2762" s="103" t="s">
        <v>799</v>
      </c>
    </row>
    <row r="2763" spans="1:12" x14ac:dyDescent="0.2">
      <c r="A2763" s="104">
        <v>45867</v>
      </c>
      <c r="B2763" s="105" t="s">
        <v>8615</v>
      </c>
      <c r="C2763" s="105" t="s">
        <v>8571</v>
      </c>
      <c r="D2763" s="105" t="s">
        <v>8616</v>
      </c>
      <c r="E2763" s="106">
        <v>-125274</v>
      </c>
      <c r="F2763" s="107" t="s">
        <v>156</v>
      </c>
      <c r="G2763" s="106">
        <v>-10022</v>
      </c>
      <c r="H2763" s="106">
        <v>-135296</v>
      </c>
      <c r="I2763" s="105" t="s">
        <v>3423</v>
      </c>
      <c r="J2763" s="105" t="s">
        <v>3424</v>
      </c>
      <c r="K2763" s="105" t="s">
        <v>3425</v>
      </c>
      <c r="L2763" s="103" t="s">
        <v>799</v>
      </c>
    </row>
    <row r="2764" spans="1:12" x14ac:dyDescent="0.2">
      <c r="A2764" s="104">
        <v>45867</v>
      </c>
      <c r="B2764" s="105" t="s">
        <v>4178</v>
      </c>
      <c r="C2764" s="105" t="s">
        <v>8571</v>
      </c>
      <c r="D2764" s="105" t="s">
        <v>8617</v>
      </c>
      <c r="E2764" s="106">
        <v>-187911</v>
      </c>
      <c r="F2764" s="107" t="s">
        <v>156</v>
      </c>
      <c r="G2764" s="106">
        <v>-15033</v>
      </c>
      <c r="H2764" s="106">
        <v>-202944</v>
      </c>
      <c r="I2764" s="105" t="s">
        <v>3423</v>
      </c>
      <c r="J2764" s="105" t="s">
        <v>3424</v>
      </c>
      <c r="K2764" s="105" t="s">
        <v>3425</v>
      </c>
      <c r="L2764" s="103" t="s">
        <v>799</v>
      </c>
    </row>
    <row r="2765" spans="1:12" x14ac:dyDescent="0.2">
      <c r="A2765" s="104">
        <v>45867</v>
      </c>
      <c r="B2765" s="105" t="s">
        <v>8618</v>
      </c>
      <c r="C2765" s="105" t="s">
        <v>8574</v>
      </c>
      <c r="D2765" s="105" t="s">
        <v>8619</v>
      </c>
      <c r="E2765" s="106">
        <v>-125274</v>
      </c>
      <c r="F2765" s="107" t="s">
        <v>156</v>
      </c>
      <c r="G2765" s="106">
        <v>-10022</v>
      </c>
      <c r="H2765" s="106">
        <v>-135296</v>
      </c>
      <c r="I2765" s="105" t="s">
        <v>3434</v>
      </c>
      <c r="J2765" s="105" t="s">
        <v>3435</v>
      </c>
      <c r="K2765" s="105" t="s">
        <v>3436</v>
      </c>
      <c r="L2765" s="103" t="s">
        <v>799</v>
      </c>
    </row>
    <row r="2766" spans="1:12" x14ac:dyDescent="0.2">
      <c r="A2766" s="104">
        <v>45867</v>
      </c>
      <c r="B2766" s="105" t="s">
        <v>665</v>
      </c>
      <c r="C2766" s="105" t="s">
        <v>8574</v>
      </c>
      <c r="D2766" s="105" t="s">
        <v>8620</v>
      </c>
      <c r="E2766" s="106">
        <v>-62637</v>
      </c>
      <c r="F2766" s="107" t="s">
        <v>156</v>
      </c>
      <c r="G2766" s="106">
        <v>-5011</v>
      </c>
      <c r="H2766" s="106">
        <v>-67648</v>
      </c>
      <c r="I2766" s="105" t="s">
        <v>3434</v>
      </c>
      <c r="J2766" s="105" t="s">
        <v>3435</v>
      </c>
      <c r="K2766" s="105" t="s">
        <v>3436</v>
      </c>
      <c r="L2766" s="103" t="s">
        <v>799</v>
      </c>
    </row>
    <row r="2767" spans="1:12" x14ac:dyDescent="0.2">
      <c r="A2767" s="104">
        <v>45867</v>
      </c>
      <c r="B2767" s="105" t="s">
        <v>8621</v>
      </c>
      <c r="C2767" s="105" t="s">
        <v>8574</v>
      </c>
      <c r="D2767" s="105" t="s">
        <v>8622</v>
      </c>
      <c r="E2767" s="106">
        <v>-313185</v>
      </c>
      <c r="F2767" s="107" t="s">
        <v>156</v>
      </c>
      <c r="G2767" s="106">
        <v>-25055</v>
      </c>
      <c r="H2767" s="106">
        <v>-338240</v>
      </c>
      <c r="I2767" s="105" t="s">
        <v>3434</v>
      </c>
      <c r="J2767" s="105" t="s">
        <v>3435</v>
      </c>
      <c r="K2767" s="105" t="s">
        <v>3436</v>
      </c>
      <c r="L2767" s="103" t="s">
        <v>799</v>
      </c>
    </row>
    <row r="2768" spans="1:12" x14ac:dyDescent="0.2">
      <c r="A2768" s="104">
        <v>45867</v>
      </c>
      <c r="B2768" s="105" t="s">
        <v>4906</v>
      </c>
      <c r="C2768" s="105" t="s">
        <v>8574</v>
      </c>
      <c r="D2768" s="105" t="s">
        <v>8623</v>
      </c>
      <c r="E2768" s="106">
        <v>-23076</v>
      </c>
      <c r="F2768" s="107" t="s">
        <v>156</v>
      </c>
      <c r="G2768" s="106">
        <v>-1846</v>
      </c>
      <c r="H2768" s="106">
        <v>-24922</v>
      </c>
      <c r="I2768" s="105" t="s">
        <v>3434</v>
      </c>
      <c r="J2768" s="105" t="s">
        <v>3435</v>
      </c>
      <c r="K2768" s="105" t="s">
        <v>3436</v>
      </c>
      <c r="L2768" s="103" t="s">
        <v>799</v>
      </c>
    </row>
    <row r="2769" spans="1:12" x14ac:dyDescent="0.2">
      <c r="A2769" s="104">
        <v>45867</v>
      </c>
      <c r="B2769" s="105" t="s">
        <v>7591</v>
      </c>
      <c r="C2769" s="105" t="s">
        <v>8574</v>
      </c>
      <c r="D2769" s="105" t="s">
        <v>8624</v>
      </c>
      <c r="E2769" s="106">
        <v>-125274</v>
      </c>
      <c r="F2769" s="107" t="s">
        <v>156</v>
      </c>
      <c r="G2769" s="106">
        <v>-10022</v>
      </c>
      <c r="H2769" s="106">
        <v>-135296</v>
      </c>
      <c r="I2769" s="105" t="s">
        <v>3434</v>
      </c>
      <c r="J2769" s="105" t="s">
        <v>3435</v>
      </c>
      <c r="K2769" s="105" t="s">
        <v>3436</v>
      </c>
      <c r="L2769" s="103" t="s">
        <v>799</v>
      </c>
    </row>
    <row r="2770" spans="1:12" x14ac:dyDescent="0.2">
      <c r="A2770" s="104">
        <v>45867</v>
      </c>
      <c r="B2770" s="105" t="s">
        <v>690</v>
      </c>
      <c r="C2770" s="105" t="s">
        <v>8574</v>
      </c>
      <c r="D2770" s="105" t="s">
        <v>8625</v>
      </c>
      <c r="E2770" s="106">
        <v>-62637</v>
      </c>
      <c r="F2770" s="107" t="s">
        <v>156</v>
      </c>
      <c r="G2770" s="106">
        <v>-5011</v>
      </c>
      <c r="H2770" s="106">
        <v>-67648</v>
      </c>
      <c r="I2770" s="105" t="s">
        <v>3434</v>
      </c>
      <c r="J2770" s="105" t="s">
        <v>3435</v>
      </c>
      <c r="K2770" s="105" t="s">
        <v>3436</v>
      </c>
      <c r="L2770" s="103" t="s">
        <v>799</v>
      </c>
    </row>
    <row r="2771" spans="1:12" x14ac:dyDescent="0.2">
      <c r="A2771" s="104">
        <v>45867</v>
      </c>
      <c r="B2771" s="105" t="s">
        <v>667</v>
      </c>
      <c r="C2771" s="105" t="s">
        <v>8574</v>
      </c>
      <c r="D2771" s="105" t="s">
        <v>8626</v>
      </c>
      <c r="E2771" s="106">
        <v>-148350</v>
      </c>
      <c r="F2771" s="107" t="s">
        <v>156</v>
      </c>
      <c r="G2771" s="106">
        <v>-11868</v>
      </c>
      <c r="H2771" s="106">
        <v>-160218</v>
      </c>
      <c r="I2771" s="105" t="s">
        <v>3434</v>
      </c>
      <c r="J2771" s="105" t="s">
        <v>3435</v>
      </c>
      <c r="K2771" s="105" t="s">
        <v>3436</v>
      </c>
      <c r="L2771" s="103" t="s">
        <v>799</v>
      </c>
    </row>
    <row r="2772" spans="1:12" x14ac:dyDescent="0.2">
      <c r="A2772" s="104">
        <v>45867</v>
      </c>
      <c r="B2772" s="105" t="s">
        <v>8627</v>
      </c>
      <c r="C2772" s="105" t="s">
        <v>8574</v>
      </c>
      <c r="D2772" s="105" t="s">
        <v>8628</v>
      </c>
      <c r="E2772" s="106">
        <v>-250548</v>
      </c>
      <c r="F2772" s="107" t="s">
        <v>156</v>
      </c>
      <c r="G2772" s="106">
        <v>-20044</v>
      </c>
      <c r="H2772" s="106">
        <v>-270592</v>
      </c>
      <c r="I2772" s="105" t="s">
        <v>3434</v>
      </c>
      <c r="J2772" s="105" t="s">
        <v>3435</v>
      </c>
      <c r="K2772" s="105" t="s">
        <v>3436</v>
      </c>
      <c r="L2772" s="103" t="s">
        <v>799</v>
      </c>
    </row>
    <row r="2773" spans="1:12" x14ac:dyDescent="0.2">
      <c r="A2773" s="104">
        <v>45867</v>
      </c>
      <c r="B2773" s="105" t="s">
        <v>8629</v>
      </c>
      <c r="C2773" s="105" t="s">
        <v>8574</v>
      </c>
      <c r="D2773" s="105" t="s">
        <v>8630</v>
      </c>
      <c r="E2773" s="106">
        <v>-125274</v>
      </c>
      <c r="F2773" s="107" t="s">
        <v>156</v>
      </c>
      <c r="G2773" s="106">
        <v>-10022</v>
      </c>
      <c r="H2773" s="106">
        <v>-135296</v>
      </c>
      <c r="I2773" s="105" t="s">
        <v>3434</v>
      </c>
      <c r="J2773" s="105" t="s">
        <v>3435</v>
      </c>
      <c r="K2773" s="105" t="s">
        <v>3436</v>
      </c>
      <c r="L2773" s="103" t="s">
        <v>799</v>
      </c>
    </row>
    <row r="2774" spans="1:12" x14ac:dyDescent="0.2">
      <c r="A2774" s="104">
        <v>45867</v>
      </c>
      <c r="B2774" s="105" t="s">
        <v>8631</v>
      </c>
      <c r="C2774" s="105" t="s">
        <v>8574</v>
      </c>
      <c r="D2774" s="105" t="s">
        <v>8632</v>
      </c>
      <c r="E2774" s="106">
        <v>-62637</v>
      </c>
      <c r="F2774" s="107" t="s">
        <v>156</v>
      </c>
      <c r="G2774" s="106">
        <v>-5011</v>
      </c>
      <c r="H2774" s="106">
        <v>-67648</v>
      </c>
      <c r="I2774" s="105" t="s">
        <v>3434</v>
      </c>
      <c r="J2774" s="105" t="s">
        <v>3435</v>
      </c>
      <c r="K2774" s="105" t="s">
        <v>3436</v>
      </c>
      <c r="L2774" s="103" t="s">
        <v>799</v>
      </c>
    </row>
    <row r="2775" spans="1:12" x14ac:dyDescent="0.2">
      <c r="A2775" s="104">
        <v>45867</v>
      </c>
      <c r="B2775" s="105" t="s">
        <v>655</v>
      </c>
      <c r="C2775" s="105" t="s">
        <v>8574</v>
      </c>
      <c r="D2775" s="105" t="s">
        <v>8633</v>
      </c>
      <c r="E2775" s="106">
        <v>-62637</v>
      </c>
      <c r="F2775" s="107" t="s">
        <v>156</v>
      </c>
      <c r="G2775" s="106">
        <v>-5011</v>
      </c>
      <c r="H2775" s="106">
        <v>-67648</v>
      </c>
      <c r="I2775" s="105" t="s">
        <v>3434</v>
      </c>
      <c r="J2775" s="105" t="s">
        <v>3435</v>
      </c>
      <c r="K2775" s="105" t="s">
        <v>3436</v>
      </c>
      <c r="L2775" s="103" t="s">
        <v>799</v>
      </c>
    </row>
    <row r="2776" spans="1:12" x14ac:dyDescent="0.2">
      <c r="A2776" s="110">
        <v>45867</v>
      </c>
      <c r="B2776" s="105" t="s">
        <v>8634</v>
      </c>
      <c r="C2776" s="105" t="s">
        <v>8347</v>
      </c>
      <c r="D2776" s="105" t="s">
        <v>8635</v>
      </c>
      <c r="E2776" s="106">
        <v>-497793</v>
      </c>
      <c r="F2776" s="107" t="s">
        <v>156</v>
      </c>
      <c r="G2776" s="106">
        <v>-39824</v>
      </c>
      <c r="H2776" s="106">
        <v>-537617</v>
      </c>
      <c r="I2776" s="105" t="s">
        <v>3434</v>
      </c>
      <c r="J2776" s="105" t="s">
        <v>3435</v>
      </c>
      <c r="K2776" s="105" t="s">
        <v>3436</v>
      </c>
      <c r="L2776" s="103" t="s">
        <v>799</v>
      </c>
    </row>
    <row r="2777" spans="1:12" x14ac:dyDescent="0.2">
      <c r="A2777" s="110">
        <v>45867</v>
      </c>
      <c r="B2777" s="105" t="s">
        <v>8636</v>
      </c>
      <c r="C2777" s="105" t="s">
        <v>8347</v>
      </c>
      <c r="D2777" s="105" t="s">
        <v>8637</v>
      </c>
      <c r="E2777" s="106">
        <v>-346140</v>
      </c>
      <c r="F2777" s="107" t="s">
        <v>156</v>
      </c>
      <c r="G2777" s="106">
        <v>-27691</v>
      </c>
      <c r="H2777" s="106">
        <v>-373831</v>
      </c>
      <c r="I2777" s="105" t="s">
        <v>3434</v>
      </c>
      <c r="J2777" s="105" t="s">
        <v>3435</v>
      </c>
      <c r="K2777" s="105" t="s">
        <v>3436</v>
      </c>
      <c r="L2777" s="103" t="s">
        <v>799</v>
      </c>
    </row>
    <row r="2778" spans="1:12" x14ac:dyDescent="0.2">
      <c r="A2778" s="110">
        <v>45867</v>
      </c>
      <c r="B2778" s="105" t="s">
        <v>8638</v>
      </c>
      <c r="C2778" s="105" t="s">
        <v>8347</v>
      </c>
      <c r="D2778" s="105" t="s">
        <v>8639</v>
      </c>
      <c r="E2778" s="106">
        <v>-230760</v>
      </c>
      <c r="F2778" s="107" t="s">
        <v>156</v>
      </c>
      <c r="G2778" s="106">
        <v>-18461</v>
      </c>
      <c r="H2778" s="106">
        <v>-249221</v>
      </c>
      <c r="I2778" s="105" t="s">
        <v>3434</v>
      </c>
      <c r="J2778" s="105" t="s">
        <v>3435</v>
      </c>
      <c r="K2778" s="105" t="s">
        <v>3436</v>
      </c>
      <c r="L2778" s="103" t="s">
        <v>799</v>
      </c>
    </row>
    <row r="2779" spans="1:12" x14ac:dyDescent="0.2">
      <c r="A2779" s="110">
        <v>45867</v>
      </c>
      <c r="B2779" s="105" t="s">
        <v>8640</v>
      </c>
      <c r="C2779" s="105" t="s">
        <v>8347</v>
      </c>
      <c r="D2779" s="105" t="s">
        <v>8641</v>
      </c>
      <c r="E2779" s="106">
        <v>-461520</v>
      </c>
      <c r="F2779" s="107" t="s">
        <v>156</v>
      </c>
      <c r="G2779" s="106">
        <v>-36922</v>
      </c>
      <c r="H2779" s="106">
        <v>-498442</v>
      </c>
      <c r="I2779" s="105" t="s">
        <v>3434</v>
      </c>
      <c r="J2779" s="105" t="s">
        <v>3435</v>
      </c>
      <c r="K2779" s="105" t="s">
        <v>3436</v>
      </c>
      <c r="L2779" s="103" t="s">
        <v>799</v>
      </c>
    </row>
    <row r="2780" spans="1:12" x14ac:dyDescent="0.2">
      <c r="A2780" s="104">
        <v>45869</v>
      </c>
      <c r="B2780" s="105" t="s">
        <v>1165</v>
      </c>
      <c r="C2780" s="105" t="s">
        <v>8642</v>
      </c>
      <c r="D2780" s="105" t="s">
        <v>8643</v>
      </c>
      <c r="E2780" s="106">
        <v>-250548</v>
      </c>
      <c r="F2780" s="107" t="s">
        <v>156</v>
      </c>
      <c r="G2780" s="106">
        <v>-20044</v>
      </c>
      <c r="H2780" s="106">
        <v>-270592</v>
      </c>
      <c r="I2780" s="105" t="s">
        <v>3795</v>
      </c>
      <c r="J2780" s="105" t="s">
        <v>3534</v>
      </c>
      <c r="K2780" s="105" t="s">
        <v>3796</v>
      </c>
      <c r="L2780" s="103" t="s">
        <v>799</v>
      </c>
    </row>
    <row r="2781" spans="1:12" x14ac:dyDescent="0.2">
      <c r="A2781" s="104">
        <v>45869</v>
      </c>
      <c r="B2781" s="105" t="s">
        <v>3421</v>
      </c>
      <c r="C2781" s="105" t="s">
        <v>8571</v>
      </c>
      <c r="D2781" s="105" t="s">
        <v>8644</v>
      </c>
      <c r="E2781" s="106">
        <v>-125274</v>
      </c>
      <c r="F2781" s="107" t="s">
        <v>156</v>
      </c>
      <c r="G2781" s="106">
        <v>-10022</v>
      </c>
      <c r="H2781" s="106">
        <v>-135296</v>
      </c>
      <c r="I2781" s="105" t="s">
        <v>3423</v>
      </c>
      <c r="J2781" s="105" t="s">
        <v>3424</v>
      </c>
      <c r="K2781" s="105" t="s">
        <v>3425</v>
      </c>
      <c r="L2781" s="103" t="s">
        <v>799</v>
      </c>
    </row>
    <row r="2782" spans="1:12" x14ac:dyDescent="0.2">
      <c r="A2782" s="104">
        <v>45869</v>
      </c>
      <c r="B2782" s="105" t="s">
        <v>8645</v>
      </c>
      <c r="C2782" s="105" t="s">
        <v>8571</v>
      </c>
      <c r="D2782" s="105" t="s">
        <v>8646</v>
      </c>
      <c r="E2782" s="106">
        <v>-250548</v>
      </c>
      <c r="F2782" s="107" t="s">
        <v>156</v>
      </c>
      <c r="G2782" s="106">
        <v>-20044</v>
      </c>
      <c r="H2782" s="106">
        <v>-270592</v>
      </c>
      <c r="I2782" s="105" t="s">
        <v>3423</v>
      </c>
      <c r="J2782" s="105" t="s">
        <v>3424</v>
      </c>
      <c r="K2782" s="105" t="s">
        <v>3425</v>
      </c>
      <c r="L2782" s="103" t="s">
        <v>799</v>
      </c>
    </row>
    <row r="2783" spans="1:12" x14ac:dyDescent="0.2">
      <c r="A2783" s="104">
        <v>45869</v>
      </c>
      <c r="B2783" s="105" t="s">
        <v>8647</v>
      </c>
      <c r="C2783" s="105" t="s">
        <v>8574</v>
      </c>
      <c r="D2783" s="105" t="s">
        <v>8648</v>
      </c>
      <c r="E2783" s="106">
        <v>-250548</v>
      </c>
      <c r="F2783" s="107" t="s">
        <v>156</v>
      </c>
      <c r="G2783" s="106">
        <v>-20044</v>
      </c>
      <c r="H2783" s="106">
        <v>-270592</v>
      </c>
      <c r="I2783" s="105" t="s">
        <v>3434</v>
      </c>
      <c r="J2783" s="105" t="s">
        <v>3435</v>
      </c>
      <c r="K2783" s="105" t="s">
        <v>3436</v>
      </c>
      <c r="L2783" s="103" t="s">
        <v>799</v>
      </c>
    </row>
    <row r="2784" spans="1:12" x14ac:dyDescent="0.2">
      <c r="A2784" s="104">
        <v>45869</v>
      </c>
      <c r="B2784" s="105" t="s">
        <v>8649</v>
      </c>
      <c r="C2784" s="105" t="s">
        <v>8574</v>
      </c>
      <c r="D2784" s="105" t="s">
        <v>8650</v>
      </c>
      <c r="E2784" s="106">
        <v>-125274</v>
      </c>
      <c r="F2784" s="107" t="s">
        <v>156</v>
      </c>
      <c r="G2784" s="106">
        <v>-10022</v>
      </c>
      <c r="H2784" s="106">
        <v>-135296</v>
      </c>
      <c r="I2784" s="105" t="s">
        <v>3434</v>
      </c>
      <c r="J2784" s="105" t="s">
        <v>3435</v>
      </c>
      <c r="K2784" s="105" t="s">
        <v>3436</v>
      </c>
      <c r="L2784" s="103" t="s">
        <v>799</v>
      </c>
    </row>
    <row r="2785" spans="1:12" x14ac:dyDescent="0.2">
      <c r="A2785" s="104">
        <v>45869</v>
      </c>
      <c r="B2785" s="105" t="s">
        <v>8651</v>
      </c>
      <c r="C2785" s="105" t="s">
        <v>8574</v>
      </c>
      <c r="D2785" s="105" t="s">
        <v>8652</v>
      </c>
      <c r="E2785" s="106">
        <v>-108789</v>
      </c>
      <c r="F2785" s="107" t="s">
        <v>156</v>
      </c>
      <c r="G2785" s="106">
        <v>-8703</v>
      </c>
      <c r="H2785" s="106">
        <v>-117492</v>
      </c>
      <c r="I2785" s="105" t="s">
        <v>3434</v>
      </c>
      <c r="J2785" s="105" t="s">
        <v>3435</v>
      </c>
      <c r="K2785" s="105" t="s">
        <v>3436</v>
      </c>
      <c r="L2785" s="103" t="s">
        <v>799</v>
      </c>
    </row>
    <row r="2786" spans="1:12" x14ac:dyDescent="0.2">
      <c r="A2786" s="104">
        <v>45869</v>
      </c>
      <c r="B2786" s="105" t="s">
        <v>8653</v>
      </c>
      <c r="C2786" s="105" t="s">
        <v>8574</v>
      </c>
      <c r="D2786" s="105" t="s">
        <v>8654</v>
      </c>
      <c r="E2786" s="106">
        <v>-250548</v>
      </c>
      <c r="F2786" s="107" t="s">
        <v>156</v>
      </c>
      <c r="G2786" s="106">
        <v>-20044</v>
      </c>
      <c r="H2786" s="106">
        <v>-270592</v>
      </c>
      <c r="I2786" s="105" t="s">
        <v>3434</v>
      </c>
      <c r="J2786" s="105" t="s">
        <v>3435</v>
      </c>
      <c r="K2786" s="105" t="s">
        <v>3436</v>
      </c>
      <c r="L2786" s="103" t="s">
        <v>799</v>
      </c>
    </row>
    <row r="2787" spans="1:12" x14ac:dyDescent="0.2">
      <c r="A2787" s="104">
        <v>45869</v>
      </c>
      <c r="B2787" s="105" t="s">
        <v>8655</v>
      </c>
      <c r="C2787" s="105" t="s">
        <v>8574</v>
      </c>
      <c r="D2787" s="105" t="s">
        <v>8656</v>
      </c>
      <c r="E2787" s="106">
        <v>-148350</v>
      </c>
      <c r="F2787" s="107" t="s">
        <v>156</v>
      </c>
      <c r="G2787" s="106">
        <v>-11868</v>
      </c>
      <c r="H2787" s="106">
        <v>-160218</v>
      </c>
      <c r="I2787" s="105" t="s">
        <v>3434</v>
      </c>
      <c r="J2787" s="105" t="s">
        <v>3435</v>
      </c>
      <c r="K2787" s="105" t="s">
        <v>3436</v>
      </c>
      <c r="L2787" s="103" t="s">
        <v>799</v>
      </c>
    </row>
    <row r="2788" spans="1:12" x14ac:dyDescent="0.2">
      <c r="A2788" s="104">
        <v>45869</v>
      </c>
      <c r="B2788" s="105" t="s">
        <v>8657</v>
      </c>
      <c r="C2788" s="105" t="s">
        <v>8574</v>
      </c>
      <c r="D2788" s="105" t="s">
        <v>8658</v>
      </c>
      <c r="E2788" s="106">
        <v>-187911</v>
      </c>
      <c r="F2788" s="107" t="s">
        <v>156</v>
      </c>
      <c r="G2788" s="106">
        <v>-15033</v>
      </c>
      <c r="H2788" s="106">
        <v>-202944</v>
      </c>
      <c r="I2788" s="105" t="s">
        <v>3434</v>
      </c>
      <c r="J2788" s="105" t="s">
        <v>3435</v>
      </c>
      <c r="K2788" s="105" t="s">
        <v>3436</v>
      </c>
      <c r="L2788" s="103" t="s">
        <v>799</v>
      </c>
    </row>
    <row r="2789" spans="1:12" x14ac:dyDescent="0.2">
      <c r="A2789" s="104">
        <v>45869</v>
      </c>
      <c r="B2789" s="105" t="s">
        <v>2211</v>
      </c>
      <c r="C2789" s="105" t="s">
        <v>8574</v>
      </c>
      <c r="D2789" s="105" t="s">
        <v>8659</v>
      </c>
      <c r="E2789" s="106">
        <v>-125274</v>
      </c>
      <c r="F2789" s="107" t="s">
        <v>156</v>
      </c>
      <c r="G2789" s="106">
        <v>-10022</v>
      </c>
      <c r="H2789" s="106">
        <v>-135296</v>
      </c>
      <c r="I2789" s="105" t="s">
        <v>3434</v>
      </c>
      <c r="J2789" s="105" t="s">
        <v>3435</v>
      </c>
      <c r="K2789" s="105" t="s">
        <v>3436</v>
      </c>
      <c r="L2789" s="103" t="s">
        <v>799</v>
      </c>
    </row>
    <row r="2790" spans="1:12" x14ac:dyDescent="0.2">
      <c r="A2790" s="104">
        <v>45869</v>
      </c>
      <c r="B2790" s="105" t="s">
        <v>8660</v>
      </c>
      <c r="C2790" s="105" t="s">
        <v>8574</v>
      </c>
      <c r="D2790" s="105" t="s">
        <v>8661</v>
      </c>
      <c r="E2790" s="106">
        <v>-62637</v>
      </c>
      <c r="F2790" s="107" t="s">
        <v>156</v>
      </c>
      <c r="G2790" s="106">
        <v>-5011</v>
      </c>
      <c r="H2790" s="106">
        <v>-67648</v>
      </c>
      <c r="I2790" s="105" t="s">
        <v>3434</v>
      </c>
      <c r="J2790" s="105" t="s">
        <v>3435</v>
      </c>
      <c r="K2790" s="105" t="s">
        <v>3436</v>
      </c>
      <c r="L2790" s="103" t="s">
        <v>799</v>
      </c>
    </row>
    <row r="2791" spans="1:12" x14ac:dyDescent="0.2">
      <c r="A2791" s="104">
        <v>45869</v>
      </c>
      <c r="B2791" s="105" t="s">
        <v>8662</v>
      </c>
      <c r="C2791" s="105" t="s">
        <v>8574</v>
      </c>
      <c r="D2791" s="105" t="s">
        <v>8663</v>
      </c>
      <c r="E2791" s="106">
        <v>-62637</v>
      </c>
      <c r="F2791" s="107" t="s">
        <v>156</v>
      </c>
      <c r="G2791" s="106">
        <v>-5011</v>
      </c>
      <c r="H2791" s="106">
        <v>-67648</v>
      </c>
      <c r="I2791" s="105" t="s">
        <v>3434</v>
      </c>
      <c r="J2791" s="105" t="s">
        <v>3435</v>
      </c>
      <c r="K2791" s="105" t="s">
        <v>3436</v>
      </c>
      <c r="L2791" s="103" t="s">
        <v>799</v>
      </c>
    </row>
    <row r="2792" spans="1:12" x14ac:dyDescent="0.2">
      <c r="A2792" s="104">
        <v>45869</v>
      </c>
      <c r="B2792" s="105" t="s">
        <v>8664</v>
      </c>
      <c r="C2792" s="105" t="s">
        <v>8574</v>
      </c>
      <c r="D2792" s="105" t="s">
        <v>8665</v>
      </c>
      <c r="E2792" s="106">
        <v>-62637</v>
      </c>
      <c r="F2792" s="107" t="s">
        <v>156</v>
      </c>
      <c r="G2792" s="106">
        <v>-5011</v>
      </c>
      <c r="H2792" s="106">
        <v>-67648</v>
      </c>
      <c r="I2792" s="105" t="s">
        <v>3434</v>
      </c>
      <c r="J2792" s="105" t="s">
        <v>3435</v>
      </c>
      <c r="K2792" s="105" t="s">
        <v>3436</v>
      </c>
      <c r="L2792" s="103" t="s">
        <v>799</v>
      </c>
    </row>
    <row r="2793" spans="1:12" x14ac:dyDescent="0.2">
      <c r="A2793" s="104">
        <v>45869</v>
      </c>
      <c r="B2793" s="105" t="s">
        <v>2212</v>
      </c>
      <c r="C2793" s="105" t="s">
        <v>8574</v>
      </c>
      <c r="D2793" s="105" t="s">
        <v>8666</v>
      </c>
      <c r="E2793" s="106">
        <v>-115380</v>
      </c>
      <c r="F2793" s="107" t="s">
        <v>156</v>
      </c>
      <c r="G2793" s="106">
        <v>-9230</v>
      </c>
      <c r="H2793" s="106">
        <v>-124610</v>
      </c>
      <c r="I2793" s="105" t="s">
        <v>3434</v>
      </c>
      <c r="J2793" s="105" t="s">
        <v>3435</v>
      </c>
      <c r="K2793" s="105" t="s">
        <v>3436</v>
      </c>
      <c r="L2793" s="103" t="s">
        <v>799</v>
      </c>
    </row>
    <row r="2794" spans="1:12" x14ac:dyDescent="0.2">
      <c r="A2794" s="104">
        <v>45869</v>
      </c>
      <c r="B2794" s="105" t="s">
        <v>8667</v>
      </c>
      <c r="C2794" s="105" t="s">
        <v>8574</v>
      </c>
      <c r="D2794" s="105" t="s">
        <v>8668</v>
      </c>
      <c r="E2794" s="106">
        <v>-375822</v>
      </c>
      <c r="F2794" s="107" t="s">
        <v>156</v>
      </c>
      <c r="G2794" s="106">
        <v>-30066</v>
      </c>
      <c r="H2794" s="106">
        <v>-405888</v>
      </c>
      <c r="I2794" s="105" t="s">
        <v>3434</v>
      </c>
      <c r="J2794" s="105" t="s">
        <v>3435</v>
      </c>
      <c r="K2794" s="105" t="s">
        <v>3436</v>
      </c>
      <c r="L2794" s="103" t="s">
        <v>799</v>
      </c>
    </row>
    <row r="2795" spans="1:12" x14ac:dyDescent="0.2">
      <c r="A2795" s="104">
        <v>45869</v>
      </c>
      <c r="B2795" s="105" t="s">
        <v>2538</v>
      </c>
      <c r="C2795" s="105" t="s">
        <v>8574</v>
      </c>
      <c r="D2795" s="105" t="s">
        <v>8669</v>
      </c>
      <c r="E2795" s="106">
        <v>-187911</v>
      </c>
      <c r="F2795" s="107" t="s">
        <v>156</v>
      </c>
      <c r="G2795" s="106">
        <v>-15033</v>
      </c>
      <c r="H2795" s="106">
        <v>-202944</v>
      </c>
      <c r="I2795" s="105" t="s">
        <v>3434</v>
      </c>
      <c r="J2795" s="105" t="s">
        <v>3435</v>
      </c>
      <c r="K2795" s="105" t="s">
        <v>3436</v>
      </c>
      <c r="L2795" s="103" t="s">
        <v>799</v>
      </c>
    </row>
    <row r="2796" spans="1:12" x14ac:dyDescent="0.2">
      <c r="A2796" s="104">
        <v>45869</v>
      </c>
      <c r="B2796" s="105" t="s">
        <v>8670</v>
      </c>
      <c r="C2796" s="105" t="s">
        <v>8574</v>
      </c>
      <c r="D2796" s="105" t="s">
        <v>8671</v>
      </c>
      <c r="E2796" s="106">
        <v>-125274</v>
      </c>
      <c r="F2796" s="107" t="s">
        <v>156</v>
      </c>
      <c r="G2796" s="106">
        <v>-10022</v>
      </c>
      <c r="H2796" s="106">
        <v>-135296</v>
      </c>
      <c r="I2796" s="105" t="s">
        <v>3434</v>
      </c>
      <c r="J2796" s="105" t="s">
        <v>3435</v>
      </c>
      <c r="K2796" s="105" t="s">
        <v>3436</v>
      </c>
      <c r="L2796" s="103" t="s">
        <v>799</v>
      </c>
    </row>
    <row r="2797" spans="1:12" x14ac:dyDescent="0.2">
      <c r="A2797" s="104">
        <v>45869</v>
      </c>
      <c r="B2797" s="105" t="s">
        <v>8672</v>
      </c>
      <c r="C2797" s="105" t="s">
        <v>8574</v>
      </c>
      <c r="D2797" s="105" t="s">
        <v>8673</v>
      </c>
      <c r="E2797" s="106">
        <v>-171426</v>
      </c>
      <c r="F2797" s="107" t="s">
        <v>156</v>
      </c>
      <c r="G2797" s="106">
        <v>-13714</v>
      </c>
      <c r="H2797" s="106">
        <v>-185140</v>
      </c>
      <c r="I2797" s="105" t="s">
        <v>3434</v>
      </c>
      <c r="J2797" s="105" t="s">
        <v>3435</v>
      </c>
      <c r="K2797" s="105" t="s">
        <v>3436</v>
      </c>
      <c r="L2797" s="103" t="s">
        <v>799</v>
      </c>
    </row>
    <row r="2798" spans="1:12" x14ac:dyDescent="0.2">
      <c r="A2798" s="104">
        <v>45869</v>
      </c>
      <c r="B2798" s="105" t="s">
        <v>8674</v>
      </c>
      <c r="C2798" s="105" t="s">
        <v>8574</v>
      </c>
      <c r="D2798" s="105" t="s">
        <v>8675</v>
      </c>
      <c r="E2798" s="106">
        <v>-125274</v>
      </c>
      <c r="F2798" s="107" t="s">
        <v>156</v>
      </c>
      <c r="G2798" s="106">
        <v>-10022</v>
      </c>
      <c r="H2798" s="106">
        <v>-135296</v>
      </c>
      <c r="I2798" s="105" t="s">
        <v>3434</v>
      </c>
      <c r="J2798" s="105" t="s">
        <v>3435</v>
      </c>
      <c r="K2798" s="105" t="s">
        <v>3436</v>
      </c>
      <c r="L2798" s="103" t="s">
        <v>799</v>
      </c>
    </row>
    <row r="2799" spans="1:12" x14ac:dyDescent="0.2">
      <c r="A2799" s="104">
        <v>45869</v>
      </c>
      <c r="B2799" s="105" t="s">
        <v>8676</v>
      </c>
      <c r="C2799" s="105" t="s">
        <v>8574</v>
      </c>
      <c r="D2799" s="105" t="s">
        <v>8677</v>
      </c>
      <c r="E2799" s="106">
        <v>-187911</v>
      </c>
      <c r="F2799" s="107" t="s">
        <v>156</v>
      </c>
      <c r="G2799" s="106">
        <v>-15033</v>
      </c>
      <c r="H2799" s="106">
        <v>-202944</v>
      </c>
      <c r="I2799" s="105" t="s">
        <v>3434</v>
      </c>
      <c r="J2799" s="105" t="s">
        <v>3435</v>
      </c>
      <c r="K2799" s="105" t="s">
        <v>3436</v>
      </c>
      <c r="L2799" s="103" t="s">
        <v>799</v>
      </c>
    </row>
    <row r="2800" spans="1:12" x14ac:dyDescent="0.2">
      <c r="A2800" s="104">
        <v>45869</v>
      </c>
      <c r="B2800" s="105" t="s">
        <v>8678</v>
      </c>
      <c r="C2800" s="105" t="s">
        <v>8574</v>
      </c>
      <c r="D2800" s="105" t="s">
        <v>8679</v>
      </c>
      <c r="E2800" s="106">
        <v>-92304</v>
      </c>
      <c r="F2800" s="107" t="s">
        <v>156</v>
      </c>
      <c r="G2800" s="106">
        <v>-7384</v>
      </c>
      <c r="H2800" s="106">
        <v>-99688</v>
      </c>
      <c r="I2800" s="105" t="s">
        <v>3434</v>
      </c>
      <c r="J2800" s="105" t="s">
        <v>3435</v>
      </c>
      <c r="K2800" s="105" t="s">
        <v>3436</v>
      </c>
      <c r="L2800" s="103" t="s">
        <v>799</v>
      </c>
    </row>
    <row r="2801" spans="1:12" x14ac:dyDescent="0.2">
      <c r="A2801" s="104">
        <v>45869</v>
      </c>
      <c r="B2801" s="105" t="s">
        <v>8680</v>
      </c>
      <c r="C2801" s="105" t="s">
        <v>8574</v>
      </c>
      <c r="D2801" s="105" t="s">
        <v>8681</v>
      </c>
      <c r="E2801" s="106">
        <v>-250548</v>
      </c>
      <c r="F2801" s="107" t="s">
        <v>156</v>
      </c>
      <c r="G2801" s="106">
        <v>-20044</v>
      </c>
      <c r="H2801" s="106">
        <v>-270592</v>
      </c>
      <c r="I2801" s="105" t="s">
        <v>3434</v>
      </c>
      <c r="J2801" s="105" t="s">
        <v>3435</v>
      </c>
      <c r="K2801" s="105" t="s">
        <v>3436</v>
      </c>
      <c r="L2801" s="103" t="s">
        <v>799</v>
      </c>
    </row>
    <row r="2802" spans="1:12" x14ac:dyDescent="0.2">
      <c r="A2802" s="104">
        <v>45869</v>
      </c>
      <c r="B2802" s="105" t="s">
        <v>8682</v>
      </c>
      <c r="C2802" s="105" t="s">
        <v>8574</v>
      </c>
      <c r="D2802" s="105" t="s">
        <v>8683</v>
      </c>
      <c r="E2802" s="106">
        <v>-187911</v>
      </c>
      <c r="F2802" s="107" t="s">
        <v>156</v>
      </c>
      <c r="G2802" s="106">
        <v>-15033</v>
      </c>
      <c r="H2802" s="106">
        <v>-202944</v>
      </c>
      <c r="I2802" s="105" t="s">
        <v>3434</v>
      </c>
      <c r="J2802" s="105" t="s">
        <v>3435</v>
      </c>
      <c r="K2802" s="105" t="s">
        <v>3436</v>
      </c>
      <c r="L2802" s="103" t="s">
        <v>799</v>
      </c>
    </row>
    <row r="2803" spans="1:12" x14ac:dyDescent="0.2">
      <c r="A2803" s="104">
        <v>45869</v>
      </c>
      <c r="B2803" s="105" t="s">
        <v>8684</v>
      </c>
      <c r="C2803" s="105" t="s">
        <v>8574</v>
      </c>
      <c r="D2803" s="105" t="s">
        <v>8685</v>
      </c>
      <c r="E2803" s="106">
        <v>-69228</v>
      </c>
      <c r="F2803" s="107" t="s">
        <v>156</v>
      </c>
      <c r="G2803" s="106">
        <v>-5538</v>
      </c>
      <c r="H2803" s="106">
        <v>-74766</v>
      </c>
      <c r="I2803" s="105" t="s">
        <v>3434</v>
      </c>
      <c r="J2803" s="105" t="s">
        <v>3435</v>
      </c>
      <c r="K2803" s="105" t="s">
        <v>3436</v>
      </c>
      <c r="L2803" s="103" t="s">
        <v>799</v>
      </c>
    </row>
    <row r="2804" spans="1:12" x14ac:dyDescent="0.2">
      <c r="A2804" s="104">
        <v>45869</v>
      </c>
      <c r="B2804" s="105" t="s">
        <v>8686</v>
      </c>
      <c r="C2804" s="105" t="s">
        <v>8574</v>
      </c>
      <c r="D2804" s="105" t="s">
        <v>8687</v>
      </c>
      <c r="E2804" s="106">
        <v>-62637</v>
      </c>
      <c r="F2804" s="107" t="s">
        <v>156</v>
      </c>
      <c r="G2804" s="106">
        <v>-5011</v>
      </c>
      <c r="H2804" s="106">
        <v>-67648</v>
      </c>
      <c r="I2804" s="105" t="s">
        <v>3434</v>
      </c>
      <c r="J2804" s="105" t="s">
        <v>3435</v>
      </c>
      <c r="K2804" s="105" t="s">
        <v>3436</v>
      </c>
      <c r="L2804" s="103" t="s">
        <v>799</v>
      </c>
    </row>
    <row r="2805" spans="1:12" x14ac:dyDescent="0.2">
      <c r="A2805" s="104">
        <v>45869</v>
      </c>
      <c r="B2805" s="105" t="s">
        <v>8688</v>
      </c>
      <c r="C2805" s="105" t="s">
        <v>8574</v>
      </c>
      <c r="D2805" s="105" t="s">
        <v>8689</v>
      </c>
      <c r="E2805" s="106">
        <v>-62637</v>
      </c>
      <c r="F2805" s="107" t="s">
        <v>156</v>
      </c>
      <c r="G2805" s="106">
        <v>-5011</v>
      </c>
      <c r="H2805" s="106">
        <v>-67648</v>
      </c>
      <c r="I2805" s="105" t="s">
        <v>3434</v>
      </c>
      <c r="J2805" s="105" t="s">
        <v>3435</v>
      </c>
      <c r="K2805" s="105" t="s">
        <v>3436</v>
      </c>
      <c r="L2805" s="103" t="s">
        <v>799</v>
      </c>
    </row>
    <row r="2806" spans="1:12" x14ac:dyDescent="0.2">
      <c r="A2806" s="104">
        <v>45869</v>
      </c>
      <c r="B2806" s="105" t="s">
        <v>8690</v>
      </c>
      <c r="C2806" s="105" t="s">
        <v>8574</v>
      </c>
      <c r="D2806" s="105" t="s">
        <v>8691</v>
      </c>
      <c r="E2806" s="106">
        <v>-382413</v>
      </c>
      <c r="F2806" s="107" t="s">
        <v>156</v>
      </c>
      <c r="G2806" s="106">
        <v>-30593</v>
      </c>
      <c r="H2806" s="106">
        <v>-413006</v>
      </c>
      <c r="I2806" s="105" t="s">
        <v>3434</v>
      </c>
      <c r="J2806" s="105" t="s">
        <v>3435</v>
      </c>
      <c r="K2806" s="105" t="s">
        <v>3436</v>
      </c>
      <c r="L2806" s="103" t="s">
        <v>799</v>
      </c>
    </row>
    <row r="2807" spans="1:12" x14ac:dyDescent="0.2">
      <c r="A2807" s="104">
        <v>45869</v>
      </c>
      <c r="B2807" s="105" t="s">
        <v>8692</v>
      </c>
      <c r="C2807" s="105" t="s">
        <v>8574</v>
      </c>
      <c r="D2807" s="105" t="s">
        <v>8693</v>
      </c>
      <c r="E2807" s="106">
        <v>-62637</v>
      </c>
      <c r="F2807" s="107" t="s">
        <v>156</v>
      </c>
      <c r="G2807" s="106">
        <v>-5011</v>
      </c>
      <c r="H2807" s="106">
        <v>-67648</v>
      </c>
      <c r="I2807" s="105" t="s">
        <v>3434</v>
      </c>
      <c r="J2807" s="105" t="s">
        <v>3435</v>
      </c>
      <c r="K2807" s="105" t="s">
        <v>3436</v>
      </c>
      <c r="L2807" s="103" t="s">
        <v>799</v>
      </c>
    </row>
    <row r="2808" spans="1:12" x14ac:dyDescent="0.2">
      <c r="A2808" s="104">
        <v>45869</v>
      </c>
      <c r="B2808" s="105" t="s">
        <v>8694</v>
      </c>
      <c r="C2808" s="105" t="s">
        <v>8574</v>
      </c>
      <c r="D2808" s="105" t="s">
        <v>8695</v>
      </c>
      <c r="E2808" s="106">
        <v>-187911</v>
      </c>
      <c r="F2808" s="107" t="s">
        <v>156</v>
      </c>
      <c r="G2808" s="106">
        <v>-15033</v>
      </c>
      <c r="H2808" s="106">
        <v>-202944</v>
      </c>
      <c r="I2808" s="105" t="s">
        <v>3434</v>
      </c>
      <c r="J2808" s="105" t="s">
        <v>3435</v>
      </c>
      <c r="K2808" s="105" t="s">
        <v>3436</v>
      </c>
      <c r="L2808" s="103" t="s">
        <v>799</v>
      </c>
    </row>
    <row r="2809" spans="1:12" x14ac:dyDescent="0.2">
      <c r="A2809" s="104">
        <v>45869</v>
      </c>
      <c r="B2809" s="105" t="s">
        <v>8696</v>
      </c>
      <c r="C2809" s="105" t="s">
        <v>8574</v>
      </c>
      <c r="D2809" s="105" t="s">
        <v>8697</v>
      </c>
      <c r="E2809" s="106">
        <v>-125274</v>
      </c>
      <c r="F2809" s="107" t="s">
        <v>156</v>
      </c>
      <c r="G2809" s="106">
        <v>-10022</v>
      </c>
      <c r="H2809" s="106">
        <v>-135296</v>
      </c>
      <c r="I2809" s="105" t="s">
        <v>3434</v>
      </c>
      <c r="J2809" s="105" t="s">
        <v>3435</v>
      </c>
      <c r="K2809" s="105" t="s">
        <v>3436</v>
      </c>
      <c r="L2809" s="103" t="s">
        <v>799</v>
      </c>
    </row>
    <row r="2810" spans="1:12" x14ac:dyDescent="0.2">
      <c r="A2810" s="104">
        <v>45869</v>
      </c>
      <c r="B2810" s="105" t="s">
        <v>8698</v>
      </c>
      <c r="C2810" s="105" t="s">
        <v>8574</v>
      </c>
      <c r="D2810" s="105" t="s">
        <v>8699</v>
      </c>
      <c r="E2810" s="106">
        <v>-62637</v>
      </c>
      <c r="F2810" s="107" t="s">
        <v>156</v>
      </c>
      <c r="G2810" s="106">
        <v>-5011</v>
      </c>
      <c r="H2810" s="106">
        <v>-67648</v>
      </c>
      <c r="I2810" s="105" t="s">
        <v>3434</v>
      </c>
      <c r="J2810" s="105" t="s">
        <v>3435</v>
      </c>
      <c r="K2810" s="105" t="s">
        <v>3436</v>
      </c>
      <c r="L2810" s="103" t="s">
        <v>799</v>
      </c>
    </row>
    <row r="2811" spans="1:12" x14ac:dyDescent="0.2">
      <c r="A2811" s="104">
        <v>45869</v>
      </c>
      <c r="B2811" s="105" t="s">
        <v>7752</v>
      </c>
      <c r="C2811" s="105" t="s">
        <v>8574</v>
      </c>
      <c r="D2811" s="105" t="s">
        <v>8700</v>
      </c>
      <c r="E2811" s="106">
        <v>-62637</v>
      </c>
      <c r="F2811" s="107" t="s">
        <v>156</v>
      </c>
      <c r="G2811" s="106">
        <v>-5011</v>
      </c>
      <c r="H2811" s="106">
        <v>-67648</v>
      </c>
      <c r="I2811" s="105" t="s">
        <v>3434</v>
      </c>
      <c r="J2811" s="105" t="s">
        <v>3435</v>
      </c>
      <c r="K2811" s="105" t="s">
        <v>3436</v>
      </c>
      <c r="L2811" s="103" t="s">
        <v>799</v>
      </c>
    </row>
    <row r="2812" spans="1:12" x14ac:dyDescent="0.2">
      <c r="A2812" s="104">
        <v>45869</v>
      </c>
      <c r="B2812" s="105" t="s">
        <v>8701</v>
      </c>
      <c r="C2812" s="105" t="s">
        <v>8574</v>
      </c>
      <c r="D2812" s="105" t="s">
        <v>8702</v>
      </c>
      <c r="E2812" s="106">
        <v>-125274</v>
      </c>
      <c r="F2812" s="107" t="s">
        <v>156</v>
      </c>
      <c r="G2812" s="106">
        <v>-10022</v>
      </c>
      <c r="H2812" s="106">
        <v>-135296</v>
      </c>
      <c r="I2812" s="105" t="s">
        <v>3434</v>
      </c>
      <c r="J2812" s="105" t="s">
        <v>3435</v>
      </c>
      <c r="K2812" s="105" t="s">
        <v>3436</v>
      </c>
      <c r="L2812" s="103" t="s">
        <v>799</v>
      </c>
    </row>
    <row r="2813" spans="1:12" x14ac:dyDescent="0.2">
      <c r="A2813" s="104">
        <v>45869</v>
      </c>
      <c r="B2813" s="105" t="s">
        <v>8703</v>
      </c>
      <c r="C2813" s="105" t="s">
        <v>8574</v>
      </c>
      <c r="D2813" s="105" t="s">
        <v>8704</v>
      </c>
      <c r="E2813" s="106">
        <v>-62637</v>
      </c>
      <c r="F2813" s="107" t="s">
        <v>156</v>
      </c>
      <c r="G2813" s="106">
        <v>-5011</v>
      </c>
      <c r="H2813" s="106">
        <v>-67648</v>
      </c>
      <c r="I2813" s="105" t="s">
        <v>3434</v>
      </c>
      <c r="J2813" s="105" t="s">
        <v>3435</v>
      </c>
      <c r="K2813" s="105" t="s">
        <v>3436</v>
      </c>
      <c r="L2813" s="103" t="s">
        <v>799</v>
      </c>
    </row>
    <row r="2814" spans="1:12" x14ac:dyDescent="0.2">
      <c r="A2814" s="104">
        <v>45869</v>
      </c>
      <c r="B2814" s="105" t="s">
        <v>8705</v>
      </c>
      <c r="C2814" s="105" t="s">
        <v>8574</v>
      </c>
      <c r="D2814" s="105" t="s">
        <v>8706</v>
      </c>
      <c r="E2814" s="106">
        <v>-187911</v>
      </c>
      <c r="F2814" s="107" t="s">
        <v>156</v>
      </c>
      <c r="G2814" s="106">
        <v>-15033</v>
      </c>
      <c r="H2814" s="106">
        <v>-202944</v>
      </c>
      <c r="I2814" s="105" t="s">
        <v>3434</v>
      </c>
      <c r="J2814" s="105" t="s">
        <v>3435</v>
      </c>
      <c r="K2814" s="105" t="s">
        <v>3436</v>
      </c>
      <c r="L2814" s="103" t="s">
        <v>799</v>
      </c>
    </row>
    <row r="2815" spans="1:12" x14ac:dyDescent="0.2">
      <c r="A2815" s="104">
        <v>45869</v>
      </c>
      <c r="B2815" s="105" t="s">
        <v>8707</v>
      </c>
      <c r="C2815" s="105" t="s">
        <v>8574</v>
      </c>
      <c r="D2815" s="105" t="s">
        <v>8708</v>
      </c>
      <c r="E2815" s="106">
        <v>-62637</v>
      </c>
      <c r="F2815" s="107" t="s">
        <v>156</v>
      </c>
      <c r="G2815" s="106">
        <v>-5011</v>
      </c>
      <c r="H2815" s="106">
        <v>-67648</v>
      </c>
      <c r="I2815" s="105" t="s">
        <v>3434</v>
      </c>
      <c r="J2815" s="105" t="s">
        <v>3435</v>
      </c>
      <c r="K2815" s="105" t="s">
        <v>3436</v>
      </c>
      <c r="L2815" s="103" t="s">
        <v>799</v>
      </c>
    </row>
    <row r="2816" spans="1:12" x14ac:dyDescent="0.2">
      <c r="A2816" s="104">
        <v>45869</v>
      </c>
      <c r="B2816" s="105" t="s">
        <v>7753</v>
      </c>
      <c r="C2816" s="105" t="s">
        <v>8574</v>
      </c>
      <c r="D2816" s="105" t="s">
        <v>8709</v>
      </c>
      <c r="E2816" s="106">
        <v>-125274</v>
      </c>
      <c r="F2816" s="107" t="s">
        <v>156</v>
      </c>
      <c r="G2816" s="106">
        <v>-10022</v>
      </c>
      <c r="H2816" s="106">
        <v>-135296</v>
      </c>
      <c r="I2816" s="105" t="s">
        <v>3434</v>
      </c>
      <c r="J2816" s="105" t="s">
        <v>3435</v>
      </c>
      <c r="K2816" s="105" t="s">
        <v>3436</v>
      </c>
      <c r="L2816" s="103" t="s">
        <v>799</v>
      </c>
    </row>
    <row r="2817" spans="1:12" x14ac:dyDescent="0.2">
      <c r="A2817" s="104">
        <v>45869</v>
      </c>
      <c r="B2817" s="105" t="s">
        <v>8710</v>
      </c>
      <c r="C2817" s="105" t="s">
        <v>8574</v>
      </c>
      <c r="D2817" s="105" t="s">
        <v>8711</v>
      </c>
      <c r="E2817" s="106">
        <v>-125274</v>
      </c>
      <c r="F2817" s="107" t="s">
        <v>156</v>
      </c>
      <c r="G2817" s="106">
        <v>-10022</v>
      </c>
      <c r="H2817" s="106">
        <v>-135296</v>
      </c>
      <c r="I2817" s="105" t="s">
        <v>3434</v>
      </c>
      <c r="J2817" s="105" t="s">
        <v>3435</v>
      </c>
      <c r="K2817" s="105" t="s">
        <v>3436</v>
      </c>
      <c r="L2817" s="103" t="s">
        <v>799</v>
      </c>
    </row>
    <row r="2818" spans="1:12" x14ac:dyDescent="0.2">
      <c r="A2818" s="104">
        <v>45869</v>
      </c>
      <c r="B2818" s="105" t="s">
        <v>8712</v>
      </c>
      <c r="C2818" s="105" t="s">
        <v>8574</v>
      </c>
      <c r="D2818" s="105" t="s">
        <v>8713</v>
      </c>
      <c r="E2818" s="106">
        <v>-125274</v>
      </c>
      <c r="F2818" s="107" t="s">
        <v>156</v>
      </c>
      <c r="G2818" s="106">
        <v>-10022</v>
      </c>
      <c r="H2818" s="106">
        <v>-135296</v>
      </c>
      <c r="I2818" s="105" t="s">
        <v>3434</v>
      </c>
      <c r="J2818" s="105" t="s">
        <v>3435</v>
      </c>
      <c r="K2818" s="105" t="s">
        <v>3436</v>
      </c>
      <c r="L2818" s="103" t="s">
        <v>799</v>
      </c>
    </row>
    <row r="2819" spans="1:12" x14ac:dyDescent="0.2">
      <c r="A2819" s="104">
        <v>45869</v>
      </c>
      <c r="B2819" s="105" t="s">
        <v>8714</v>
      </c>
      <c r="C2819" s="105" t="s">
        <v>8574</v>
      </c>
      <c r="D2819" s="105" t="s">
        <v>8715</v>
      </c>
      <c r="E2819" s="106">
        <v>-187911</v>
      </c>
      <c r="F2819" s="107" t="s">
        <v>156</v>
      </c>
      <c r="G2819" s="106">
        <v>-15033</v>
      </c>
      <c r="H2819" s="106">
        <v>-202944</v>
      </c>
      <c r="I2819" s="105" t="s">
        <v>3434</v>
      </c>
      <c r="J2819" s="105" t="s">
        <v>3435</v>
      </c>
      <c r="K2819" s="105" t="s">
        <v>3436</v>
      </c>
      <c r="L2819" s="103" t="s">
        <v>799</v>
      </c>
    </row>
    <row r="2820" spans="1:12" x14ac:dyDescent="0.2">
      <c r="A2820" s="104">
        <v>45869</v>
      </c>
      <c r="B2820" s="105" t="s">
        <v>8716</v>
      </c>
      <c r="C2820" s="105" t="s">
        <v>8574</v>
      </c>
      <c r="D2820" s="105" t="s">
        <v>8717</v>
      </c>
      <c r="E2820" s="106">
        <v>-125274</v>
      </c>
      <c r="F2820" s="107" t="s">
        <v>156</v>
      </c>
      <c r="G2820" s="106">
        <v>-10022</v>
      </c>
      <c r="H2820" s="106">
        <v>-135296</v>
      </c>
      <c r="I2820" s="105" t="s">
        <v>3434</v>
      </c>
      <c r="J2820" s="105" t="s">
        <v>3435</v>
      </c>
      <c r="K2820" s="105" t="s">
        <v>3436</v>
      </c>
      <c r="L2820" s="103" t="s">
        <v>799</v>
      </c>
    </row>
    <row r="2821" spans="1:12" x14ac:dyDescent="0.2">
      <c r="A2821" s="104">
        <v>45869</v>
      </c>
      <c r="B2821" s="105" t="s">
        <v>8718</v>
      </c>
      <c r="C2821" s="105" t="s">
        <v>8574</v>
      </c>
      <c r="D2821" s="105" t="s">
        <v>8719</v>
      </c>
      <c r="E2821" s="106">
        <v>-62637</v>
      </c>
      <c r="F2821" s="107" t="s">
        <v>156</v>
      </c>
      <c r="G2821" s="106">
        <v>-5011</v>
      </c>
      <c r="H2821" s="106">
        <v>-67648</v>
      </c>
      <c r="I2821" s="105" t="s">
        <v>3434</v>
      </c>
      <c r="J2821" s="105" t="s">
        <v>3435</v>
      </c>
      <c r="K2821" s="105" t="s">
        <v>3436</v>
      </c>
      <c r="L2821" s="103" t="s">
        <v>799</v>
      </c>
    </row>
    <row r="2822" spans="1:12" x14ac:dyDescent="0.2">
      <c r="A2822" s="104">
        <v>45869</v>
      </c>
      <c r="B2822" s="105" t="s">
        <v>8720</v>
      </c>
      <c r="C2822" s="105" t="s">
        <v>8574</v>
      </c>
      <c r="D2822" s="105" t="s">
        <v>8721</v>
      </c>
      <c r="E2822" s="106">
        <v>-62637</v>
      </c>
      <c r="F2822" s="107" t="s">
        <v>156</v>
      </c>
      <c r="G2822" s="106">
        <v>-5011</v>
      </c>
      <c r="H2822" s="106">
        <v>-67648</v>
      </c>
      <c r="I2822" s="105" t="s">
        <v>3434</v>
      </c>
      <c r="J2822" s="105" t="s">
        <v>3435</v>
      </c>
      <c r="K2822" s="105" t="s">
        <v>3436</v>
      </c>
      <c r="L2822" s="103" t="s">
        <v>799</v>
      </c>
    </row>
    <row r="2823" spans="1:12" x14ac:dyDescent="0.2">
      <c r="A2823" s="104">
        <v>45869</v>
      </c>
      <c r="B2823" s="105" t="s">
        <v>8722</v>
      </c>
      <c r="C2823" s="105" t="s">
        <v>8574</v>
      </c>
      <c r="D2823" s="105" t="s">
        <v>8723</v>
      </c>
      <c r="E2823" s="106">
        <v>-108789</v>
      </c>
      <c r="F2823" s="107" t="s">
        <v>156</v>
      </c>
      <c r="G2823" s="106">
        <v>-8703</v>
      </c>
      <c r="H2823" s="106">
        <v>-117492</v>
      </c>
      <c r="I2823" s="105" t="s">
        <v>3434</v>
      </c>
      <c r="J2823" s="105" t="s">
        <v>3435</v>
      </c>
      <c r="K2823" s="105" t="s">
        <v>3436</v>
      </c>
      <c r="L2823" s="103" t="s">
        <v>799</v>
      </c>
    </row>
    <row r="2824" spans="1:12" x14ac:dyDescent="0.2">
      <c r="A2824" s="104">
        <v>45869</v>
      </c>
      <c r="B2824" s="105" t="s">
        <v>8724</v>
      </c>
      <c r="C2824" s="105" t="s">
        <v>8574</v>
      </c>
      <c r="D2824" s="105" t="s">
        <v>8725</v>
      </c>
      <c r="E2824" s="106">
        <v>-125274</v>
      </c>
      <c r="F2824" s="107" t="s">
        <v>156</v>
      </c>
      <c r="G2824" s="106">
        <v>-10022</v>
      </c>
      <c r="H2824" s="106">
        <v>-135296</v>
      </c>
      <c r="I2824" s="105" t="s">
        <v>3434</v>
      </c>
      <c r="J2824" s="105" t="s">
        <v>3435</v>
      </c>
      <c r="K2824" s="105" t="s">
        <v>3436</v>
      </c>
      <c r="L2824" s="103" t="s">
        <v>799</v>
      </c>
    </row>
    <row r="2825" spans="1:12" x14ac:dyDescent="0.2">
      <c r="A2825" s="104">
        <v>45869</v>
      </c>
      <c r="B2825" s="105" t="s">
        <v>8726</v>
      </c>
      <c r="C2825" s="105" t="s">
        <v>8574</v>
      </c>
      <c r="D2825" s="105" t="s">
        <v>8727</v>
      </c>
      <c r="E2825" s="106">
        <v>-125274</v>
      </c>
      <c r="F2825" s="107" t="s">
        <v>156</v>
      </c>
      <c r="G2825" s="106">
        <v>-10022</v>
      </c>
      <c r="H2825" s="106">
        <v>-135296</v>
      </c>
      <c r="I2825" s="105" t="s">
        <v>3434</v>
      </c>
      <c r="J2825" s="105" t="s">
        <v>3435</v>
      </c>
      <c r="K2825" s="105" t="s">
        <v>3436</v>
      </c>
      <c r="L2825" s="103" t="s">
        <v>799</v>
      </c>
    </row>
    <row r="2826" spans="1:12" x14ac:dyDescent="0.2">
      <c r="A2826" s="104">
        <v>45869</v>
      </c>
      <c r="B2826" s="105" t="s">
        <v>8728</v>
      </c>
      <c r="C2826" s="105" t="s">
        <v>8574</v>
      </c>
      <c r="D2826" s="105" t="s">
        <v>8729</v>
      </c>
      <c r="E2826" s="106">
        <v>-250548</v>
      </c>
      <c r="F2826" s="107" t="s">
        <v>156</v>
      </c>
      <c r="G2826" s="106">
        <v>-20044</v>
      </c>
      <c r="H2826" s="106">
        <v>-270592</v>
      </c>
      <c r="I2826" s="105" t="s">
        <v>3434</v>
      </c>
      <c r="J2826" s="105" t="s">
        <v>3435</v>
      </c>
      <c r="K2826" s="105" t="s">
        <v>3436</v>
      </c>
      <c r="L2826" s="103" t="s">
        <v>799</v>
      </c>
    </row>
    <row r="2827" spans="1:12" x14ac:dyDescent="0.2">
      <c r="A2827" s="104">
        <v>45869</v>
      </c>
      <c r="B2827" s="105" t="s">
        <v>8730</v>
      </c>
      <c r="C2827" s="105" t="s">
        <v>8574</v>
      </c>
      <c r="D2827" s="105" t="s">
        <v>8731</v>
      </c>
      <c r="E2827" s="106">
        <v>-62637</v>
      </c>
      <c r="F2827" s="107" t="s">
        <v>156</v>
      </c>
      <c r="G2827" s="106">
        <v>-5011</v>
      </c>
      <c r="H2827" s="106">
        <v>-67648</v>
      </c>
      <c r="I2827" s="105" t="s">
        <v>3434</v>
      </c>
      <c r="J2827" s="105" t="s">
        <v>3435</v>
      </c>
      <c r="K2827" s="105" t="s">
        <v>3436</v>
      </c>
      <c r="L2827" s="103" t="s">
        <v>799</v>
      </c>
    </row>
    <row r="2828" spans="1:12" x14ac:dyDescent="0.2">
      <c r="A2828" s="104">
        <v>45869</v>
      </c>
      <c r="B2828" s="105" t="s">
        <v>8732</v>
      </c>
      <c r="C2828" s="105" t="s">
        <v>8574</v>
      </c>
      <c r="D2828" s="105" t="s">
        <v>8733</v>
      </c>
      <c r="E2828" s="106">
        <v>-62637</v>
      </c>
      <c r="F2828" s="107" t="s">
        <v>156</v>
      </c>
      <c r="G2828" s="106">
        <v>-5011</v>
      </c>
      <c r="H2828" s="106">
        <v>-67648</v>
      </c>
      <c r="I2828" s="105" t="s">
        <v>3434</v>
      </c>
      <c r="J2828" s="105" t="s">
        <v>3435</v>
      </c>
      <c r="K2828" s="105" t="s">
        <v>3436</v>
      </c>
      <c r="L2828" s="103" t="s">
        <v>799</v>
      </c>
    </row>
    <row r="2829" spans="1:12" x14ac:dyDescent="0.2">
      <c r="A2829" s="104">
        <v>45869</v>
      </c>
      <c r="B2829" s="105" t="s">
        <v>8734</v>
      </c>
      <c r="C2829" s="105" t="s">
        <v>8574</v>
      </c>
      <c r="D2829" s="105" t="s">
        <v>8735</v>
      </c>
      <c r="E2829" s="106">
        <v>-125274</v>
      </c>
      <c r="F2829" s="107" t="s">
        <v>156</v>
      </c>
      <c r="G2829" s="106">
        <v>-10022</v>
      </c>
      <c r="H2829" s="106">
        <v>-135296</v>
      </c>
      <c r="I2829" s="105" t="s">
        <v>3434</v>
      </c>
      <c r="J2829" s="105" t="s">
        <v>3435</v>
      </c>
      <c r="K2829" s="105" t="s">
        <v>3436</v>
      </c>
      <c r="L2829" s="103" t="s">
        <v>799</v>
      </c>
    </row>
    <row r="2830" spans="1:12" x14ac:dyDescent="0.2">
      <c r="A2830" s="104">
        <v>45869</v>
      </c>
      <c r="B2830" s="105" t="s">
        <v>5542</v>
      </c>
      <c r="C2830" s="105" t="s">
        <v>8574</v>
      </c>
      <c r="D2830" s="105" t="s">
        <v>8736</v>
      </c>
      <c r="E2830" s="106">
        <v>-313185</v>
      </c>
      <c r="F2830" s="107" t="s">
        <v>156</v>
      </c>
      <c r="G2830" s="106">
        <v>-25055</v>
      </c>
      <c r="H2830" s="106">
        <v>-338240</v>
      </c>
      <c r="I2830" s="105" t="s">
        <v>3434</v>
      </c>
      <c r="J2830" s="105" t="s">
        <v>3435</v>
      </c>
      <c r="K2830" s="105" t="s">
        <v>3436</v>
      </c>
      <c r="L2830" s="103" t="s">
        <v>799</v>
      </c>
    </row>
    <row r="2831" spans="1:12" x14ac:dyDescent="0.2">
      <c r="A2831" s="104">
        <v>45869</v>
      </c>
      <c r="B2831" s="105" t="s">
        <v>5544</v>
      </c>
      <c r="C2831" s="105" t="s">
        <v>8574</v>
      </c>
      <c r="D2831" s="105" t="s">
        <v>8737</v>
      </c>
      <c r="E2831" s="106">
        <v>-187911</v>
      </c>
      <c r="F2831" s="107" t="s">
        <v>156</v>
      </c>
      <c r="G2831" s="106">
        <v>-15033</v>
      </c>
      <c r="H2831" s="106">
        <v>-202944</v>
      </c>
      <c r="I2831" s="105" t="s">
        <v>3434</v>
      </c>
      <c r="J2831" s="105" t="s">
        <v>3435</v>
      </c>
      <c r="K2831" s="105" t="s">
        <v>3436</v>
      </c>
      <c r="L2831" s="103" t="s">
        <v>799</v>
      </c>
    </row>
    <row r="2832" spans="1:12" x14ac:dyDescent="0.2">
      <c r="A2832" s="104">
        <v>45869</v>
      </c>
      <c r="B2832" s="105" t="s">
        <v>8738</v>
      </c>
      <c r="C2832" s="105" t="s">
        <v>8574</v>
      </c>
      <c r="D2832" s="105" t="s">
        <v>8739</v>
      </c>
      <c r="E2832" s="106">
        <v>-131865</v>
      </c>
      <c r="F2832" s="107" t="s">
        <v>156</v>
      </c>
      <c r="G2832" s="106">
        <v>-10549</v>
      </c>
      <c r="H2832" s="106">
        <v>-142414</v>
      </c>
      <c r="I2832" s="105" t="s">
        <v>3434</v>
      </c>
      <c r="J2832" s="105" t="s">
        <v>3435</v>
      </c>
      <c r="K2832" s="105" t="s">
        <v>3436</v>
      </c>
      <c r="L2832" s="103" t="s">
        <v>799</v>
      </c>
    </row>
    <row r="2833" spans="1:12" x14ac:dyDescent="0.2">
      <c r="A2833" s="104">
        <v>45869</v>
      </c>
      <c r="B2833" s="105" t="s">
        <v>8740</v>
      </c>
      <c r="C2833" s="105" t="s">
        <v>8574</v>
      </c>
      <c r="D2833" s="105" t="s">
        <v>8741</v>
      </c>
      <c r="E2833" s="106">
        <v>-62637</v>
      </c>
      <c r="F2833" s="107" t="s">
        <v>156</v>
      </c>
      <c r="G2833" s="106">
        <v>-5011</v>
      </c>
      <c r="H2833" s="106">
        <v>-67648</v>
      </c>
      <c r="I2833" s="105" t="s">
        <v>3434</v>
      </c>
      <c r="J2833" s="105" t="s">
        <v>3435</v>
      </c>
      <c r="K2833" s="105" t="s">
        <v>3436</v>
      </c>
      <c r="L2833" s="103" t="s">
        <v>799</v>
      </c>
    </row>
    <row r="2834" spans="1:12" x14ac:dyDescent="0.2">
      <c r="A2834" s="104">
        <v>45869</v>
      </c>
      <c r="B2834" s="105" t="s">
        <v>8742</v>
      </c>
      <c r="C2834" s="105" t="s">
        <v>8574</v>
      </c>
      <c r="D2834" s="105" t="s">
        <v>8743</v>
      </c>
      <c r="E2834" s="106">
        <v>-125274</v>
      </c>
      <c r="F2834" s="107" t="s">
        <v>156</v>
      </c>
      <c r="G2834" s="106">
        <v>-10022</v>
      </c>
      <c r="H2834" s="106">
        <v>-135296</v>
      </c>
      <c r="I2834" s="105" t="s">
        <v>3434</v>
      </c>
      <c r="J2834" s="105" t="s">
        <v>3435</v>
      </c>
      <c r="K2834" s="105" t="s">
        <v>3436</v>
      </c>
      <c r="L2834" s="103" t="s">
        <v>799</v>
      </c>
    </row>
    <row r="2835" spans="1:12" x14ac:dyDescent="0.2">
      <c r="A2835" s="104">
        <v>45869</v>
      </c>
      <c r="B2835" s="105" t="s">
        <v>8744</v>
      </c>
      <c r="C2835" s="105" t="s">
        <v>8574</v>
      </c>
      <c r="D2835" s="105" t="s">
        <v>8745</v>
      </c>
      <c r="E2835" s="106">
        <v>-125274</v>
      </c>
      <c r="F2835" s="107" t="s">
        <v>156</v>
      </c>
      <c r="G2835" s="106">
        <v>-10022</v>
      </c>
      <c r="H2835" s="106">
        <v>-135296</v>
      </c>
      <c r="I2835" s="105" t="s">
        <v>3434</v>
      </c>
      <c r="J2835" s="105" t="s">
        <v>3435</v>
      </c>
      <c r="K2835" s="105" t="s">
        <v>3436</v>
      </c>
      <c r="L2835" s="103" t="s">
        <v>799</v>
      </c>
    </row>
    <row r="2836" spans="1:12" x14ac:dyDescent="0.2">
      <c r="A2836" s="104">
        <v>45869</v>
      </c>
      <c r="B2836" s="105" t="s">
        <v>8746</v>
      </c>
      <c r="C2836" s="105" t="s">
        <v>8574</v>
      </c>
      <c r="D2836" s="105" t="s">
        <v>8747</v>
      </c>
      <c r="E2836" s="106">
        <v>-125274</v>
      </c>
      <c r="F2836" s="107" t="s">
        <v>156</v>
      </c>
      <c r="G2836" s="106">
        <v>-10022</v>
      </c>
      <c r="H2836" s="106">
        <v>-135296</v>
      </c>
      <c r="I2836" s="105" t="s">
        <v>3434</v>
      </c>
      <c r="J2836" s="105" t="s">
        <v>3435</v>
      </c>
      <c r="K2836" s="105" t="s">
        <v>3436</v>
      </c>
      <c r="L2836" s="103" t="s">
        <v>799</v>
      </c>
    </row>
    <row r="2837" spans="1:12" x14ac:dyDescent="0.2">
      <c r="A2837" s="104">
        <v>45869</v>
      </c>
      <c r="B2837" s="105" t="s">
        <v>8748</v>
      </c>
      <c r="C2837" s="105" t="s">
        <v>8574</v>
      </c>
      <c r="D2837" s="105" t="s">
        <v>8749</v>
      </c>
      <c r="E2837" s="106">
        <v>-125274</v>
      </c>
      <c r="F2837" s="107" t="s">
        <v>156</v>
      </c>
      <c r="G2837" s="106">
        <v>-10022</v>
      </c>
      <c r="H2837" s="106">
        <v>-135296</v>
      </c>
      <c r="I2837" s="105" t="s">
        <v>3434</v>
      </c>
      <c r="J2837" s="105" t="s">
        <v>3435</v>
      </c>
      <c r="K2837" s="105" t="s">
        <v>3436</v>
      </c>
      <c r="L2837" s="103" t="s">
        <v>799</v>
      </c>
    </row>
    <row r="2838" spans="1:12" x14ac:dyDescent="0.2">
      <c r="A2838" s="104">
        <v>45869</v>
      </c>
      <c r="B2838" s="105" t="s">
        <v>8750</v>
      </c>
      <c r="C2838" s="105" t="s">
        <v>8574</v>
      </c>
      <c r="D2838" s="105" t="s">
        <v>8751</v>
      </c>
      <c r="E2838" s="106">
        <v>-125274</v>
      </c>
      <c r="F2838" s="107" t="s">
        <v>156</v>
      </c>
      <c r="G2838" s="106">
        <v>-10022</v>
      </c>
      <c r="H2838" s="106">
        <v>-135296</v>
      </c>
      <c r="I2838" s="105" t="s">
        <v>3434</v>
      </c>
      <c r="J2838" s="105" t="s">
        <v>3435</v>
      </c>
      <c r="K2838" s="105" t="s">
        <v>3436</v>
      </c>
      <c r="L2838" s="103" t="s">
        <v>799</v>
      </c>
    </row>
    <row r="2839" spans="1:12" x14ac:dyDescent="0.2">
      <c r="A2839" s="104">
        <v>45869</v>
      </c>
      <c r="B2839" s="105" t="s">
        <v>8752</v>
      </c>
      <c r="C2839" s="105" t="s">
        <v>8574</v>
      </c>
      <c r="D2839" s="105" t="s">
        <v>8753</v>
      </c>
      <c r="E2839" s="106">
        <v>-250548</v>
      </c>
      <c r="F2839" s="107" t="s">
        <v>156</v>
      </c>
      <c r="G2839" s="106">
        <v>-20044</v>
      </c>
      <c r="H2839" s="106">
        <v>-270592</v>
      </c>
      <c r="I2839" s="105" t="s">
        <v>3434</v>
      </c>
      <c r="J2839" s="105" t="s">
        <v>3435</v>
      </c>
      <c r="K2839" s="105" t="s">
        <v>3436</v>
      </c>
      <c r="L2839" s="103" t="s">
        <v>799</v>
      </c>
    </row>
    <row r="2840" spans="1:12" x14ac:dyDescent="0.2">
      <c r="A2840" s="104">
        <v>45869</v>
      </c>
      <c r="B2840" s="105" t="s">
        <v>8754</v>
      </c>
      <c r="C2840" s="105" t="s">
        <v>8574</v>
      </c>
      <c r="D2840" s="105" t="s">
        <v>8755</v>
      </c>
      <c r="E2840" s="106">
        <v>-250548</v>
      </c>
      <c r="F2840" s="107" t="s">
        <v>156</v>
      </c>
      <c r="G2840" s="106">
        <v>-20044</v>
      </c>
      <c r="H2840" s="106">
        <v>-270592</v>
      </c>
      <c r="I2840" s="105" t="s">
        <v>3434</v>
      </c>
      <c r="J2840" s="105" t="s">
        <v>3435</v>
      </c>
      <c r="K2840" s="105" t="s">
        <v>3436</v>
      </c>
      <c r="L2840" s="103" t="s">
        <v>799</v>
      </c>
    </row>
    <row r="2841" spans="1:12" x14ac:dyDescent="0.2">
      <c r="A2841" s="104">
        <v>45869</v>
      </c>
      <c r="B2841" s="105" t="s">
        <v>8756</v>
      </c>
      <c r="C2841" s="105" t="s">
        <v>8574</v>
      </c>
      <c r="D2841" s="105" t="s">
        <v>8757</v>
      </c>
      <c r="E2841" s="106">
        <v>-171426</v>
      </c>
      <c r="F2841" s="107" t="s">
        <v>156</v>
      </c>
      <c r="G2841" s="106">
        <v>-13714</v>
      </c>
      <c r="H2841" s="106">
        <v>-185140</v>
      </c>
      <c r="I2841" s="105" t="s">
        <v>3434</v>
      </c>
      <c r="J2841" s="105" t="s">
        <v>3435</v>
      </c>
      <c r="K2841" s="105" t="s">
        <v>3436</v>
      </c>
      <c r="L2841" s="103" t="s">
        <v>799</v>
      </c>
    </row>
    <row r="2842" spans="1:12" x14ac:dyDescent="0.2">
      <c r="A2842" s="104">
        <v>45869</v>
      </c>
      <c r="B2842" s="105" t="s">
        <v>8758</v>
      </c>
      <c r="C2842" s="105" t="s">
        <v>8574</v>
      </c>
      <c r="D2842" s="105" t="s">
        <v>8759</v>
      </c>
      <c r="E2842" s="106">
        <v>-62637</v>
      </c>
      <c r="F2842" s="107" t="s">
        <v>156</v>
      </c>
      <c r="G2842" s="106">
        <v>-5011</v>
      </c>
      <c r="H2842" s="106">
        <v>-67648</v>
      </c>
      <c r="I2842" s="105" t="s">
        <v>3434</v>
      </c>
      <c r="J2842" s="105" t="s">
        <v>3435</v>
      </c>
      <c r="K2842" s="105" t="s">
        <v>3436</v>
      </c>
      <c r="L2842" s="103" t="s">
        <v>799</v>
      </c>
    </row>
    <row r="2843" spans="1:12" x14ac:dyDescent="0.2">
      <c r="A2843" s="104">
        <v>45869</v>
      </c>
      <c r="B2843" s="105" t="s">
        <v>8760</v>
      </c>
      <c r="C2843" s="105" t="s">
        <v>8574</v>
      </c>
      <c r="D2843" s="105" t="s">
        <v>8761</v>
      </c>
      <c r="E2843" s="106">
        <v>-187911</v>
      </c>
      <c r="F2843" s="107" t="s">
        <v>156</v>
      </c>
      <c r="G2843" s="106">
        <v>-15033</v>
      </c>
      <c r="H2843" s="106">
        <v>-202944</v>
      </c>
      <c r="I2843" s="105" t="s">
        <v>3434</v>
      </c>
      <c r="J2843" s="105" t="s">
        <v>3435</v>
      </c>
      <c r="K2843" s="105" t="s">
        <v>3436</v>
      </c>
      <c r="L2843" s="103" t="s">
        <v>799</v>
      </c>
    </row>
    <row r="2844" spans="1:12" x14ac:dyDescent="0.2">
      <c r="A2844" s="104">
        <v>45869</v>
      </c>
      <c r="B2844" s="105" t="s">
        <v>8762</v>
      </c>
      <c r="C2844" s="105" t="s">
        <v>8574</v>
      </c>
      <c r="D2844" s="105" t="s">
        <v>8763</v>
      </c>
      <c r="E2844" s="106">
        <v>-125274</v>
      </c>
      <c r="F2844" s="107" t="s">
        <v>156</v>
      </c>
      <c r="G2844" s="106">
        <v>-10022</v>
      </c>
      <c r="H2844" s="106">
        <v>-135296</v>
      </c>
      <c r="I2844" s="105" t="s">
        <v>3434</v>
      </c>
      <c r="J2844" s="105" t="s">
        <v>3435</v>
      </c>
      <c r="K2844" s="105" t="s">
        <v>3436</v>
      </c>
      <c r="L2844" s="103" t="s">
        <v>799</v>
      </c>
    </row>
    <row r="2845" spans="1:12" x14ac:dyDescent="0.2">
      <c r="A2845" s="104">
        <v>45869</v>
      </c>
      <c r="B2845" s="105" t="s">
        <v>8764</v>
      </c>
      <c r="C2845" s="105" t="s">
        <v>8574</v>
      </c>
      <c r="D2845" s="105" t="s">
        <v>8765</v>
      </c>
      <c r="E2845" s="106">
        <v>-125274</v>
      </c>
      <c r="F2845" s="107" t="s">
        <v>156</v>
      </c>
      <c r="G2845" s="106">
        <v>-10022</v>
      </c>
      <c r="H2845" s="106">
        <v>-135296</v>
      </c>
      <c r="I2845" s="105" t="s">
        <v>3434</v>
      </c>
      <c r="J2845" s="105" t="s">
        <v>3435</v>
      </c>
      <c r="K2845" s="105" t="s">
        <v>3436</v>
      </c>
      <c r="L2845" s="103" t="s">
        <v>799</v>
      </c>
    </row>
    <row r="2846" spans="1:12" x14ac:dyDescent="0.2">
      <c r="A2846" s="104">
        <v>45869</v>
      </c>
      <c r="B2846" s="105" t="s">
        <v>8766</v>
      </c>
      <c r="C2846" s="105" t="s">
        <v>8574</v>
      </c>
      <c r="D2846" s="105" t="s">
        <v>8767</v>
      </c>
      <c r="E2846" s="106">
        <v>-62637</v>
      </c>
      <c r="F2846" s="107" t="s">
        <v>156</v>
      </c>
      <c r="G2846" s="106">
        <v>-5011</v>
      </c>
      <c r="H2846" s="106">
        <v>-67648</v>
      </c>
      <c r="I2846" s="105" t="s">
        <v>3434</v>
      </c>
      <c r="J2846" s="105" t="s">
        <v>3435</v>
      </c>
      <c r="K2846" s="105" t="s">
        <v>3436</v>
      </c>
      <c r="L2846" s="103" t="s">
        <v>799</v>
      </c>
    </row>
    <row r="2847" spans="1:12" x14ac:dyDescent="0.2">
      <c r="A2847" s="104">
        <v>45869</v>
      </c>
      <c r="B2847" s="105" t="s">
        <v>8768</v>
      </c>
      <c r="C2847" s="105" t="s">
        <v>8574</v>
      </c>
      <c r="D2847" s="105" t="s">
        <v>8769</v>
      </c>
      <c r="E2847" s="106">
        <v>-125274</v>
      </c>
      <c r="F2847" s="107" t="s">
        <v>156</v>
      </c>
      <c r="G2847" s="106">
        <v>-10022</v>
      </c>
      <c r="H2847" s="106">
        <v>-135296</v>
      </c>
      <c r="I2847" s="105" t="s">
        <v>3434</v>
      </c>
      <c r="J2847" s="105" t="s">
        <v>3435</v>
      </c>
      <c r="K2847" s="105" t="s">
        <v>3436</v>
      </c>
      <c r="L2847" s="103" t="s">
        <v>799</v>
      </c>
    </row>
    <row r="2848" spans="1:12" x14ac:dyDescent="0.2">
      <c r="A2848" s="104">
        <v>45869</v>
      </c>
      <c r="B2848" s="105" t="s">
        <v>8770</v>
      </c>
      <c r="C2848" s="105" t="s">
        <v>8574</v>
      </c>
      <c r="D2848" s="105" t="s">
        <v>8771</v>
      </c>
      <c r="E2848" s="106">
        <v>-171426</v>
      </c>
      <c r="F2848" s="107" t="s">
        <v>156</v>
      </c>
      <c r="G2848" s="106">
        <v>-13714</v>
      </c>
      <c r="H2848" s="106">
        <v>-185140</v>
      </c>
      <c r="I2848" s="105" t="s">
        <v>3434</v>
      </c>
      <c r="J2848" s="105" t="s">
        <v>3435</v>
      </c>
      <c r="K2848" s="105" t="s">
        <v>3436</v>
      </c>
      <c r="L2848" s="103" t="s">
        <v>799</v>
      </c>
    </row>
    <row r="2849" spans="1:12" x14ac:dyDescent="0.2">
      <c r="A2849" s="104">
        <v>45869</v>
      </c>
      <c r="B2849" s="105" t="s">
        <v>8772</v>
      </c>
      <c r="C2849" s="105" t="s">
        <v>8574</v>
      </c>
      <c r="D2849" s="105" t="s">
        <v>8773</v>
      </c>
      <c r="E2849" s="106">
        <v>-187911</v>
      </c>
      <c r="F2849" s="107" t="s">
        <v>156</v>
      </c>
      <c r="G2849" s="106">
        <v>-15033</v>
      </c>
      <c r="H2849" s="106">
        <v>-202944</v>
      </c>
      <c r="I2849" s="105" t="s">
        <v>3434</v>
      </c>
      <c r="J2849" s="105" t="s">
        <v>3435</v>
      </c>
      <c r="K2849" s="105" t="s">
        <v>3436</v>
      </c>
      <c r="L2849" s="103" t="s">
        <v>799</v>
      </c>
    </row>
    <row r="2850" spans="1:12" x14ac:dyDescent="0.2">
      <c r="A2850" s="104">
        <v>45869</v>
      </c>
      <c r="B2850" s="105" t="s">
        <v>8774</v>
      </c>
      <c r="C2850" s="105" t="s">
        <v>8574</v>
      </c>
      <c r="D2850" s="105" t="s">
        <v>8775</v>
      </c>
      <c r="E2850" s="106">
        <v>-319776</v>
      </c>
      <c r="F2850" s="107" t="s">
        <v>156</v>
      </c>
      <c r="G2850" s="106">
        <v>-25582</v>
      </c>
      <c r="H2850" s="106">
        <v>-345358</v>
      </c>
      <c r="I2850" s="105" t="s">
        <v>3434</v>
      </c>
      <c r="J2850" s="105" t="s">
        <v>3435</v>
      </c>
      <c r="K2850" s="105" t="s">
        <v>3436</v>
      </c>
      <c r="L2850" s="103" t="s">
        <v>799</v>
      </c>
    </row>
    <row r="2851" spans="1:12" x14ac:dyDescent="0.2">
      <c r="A2851" s="104">
        <v>45869</v>
      </c>
      <c r="B2851" s="105" t="s">
        <v>8776</v>
      </c>
      <c r="C2851" s="105" t="s">
        <v>8574</v>
      </c>
      <c r="D2851" s="105" t="s">
        <v>8777</v>
      </c>
      <c r="E2851" s="106">
        <v>-92304</v>
      </c>
      <c r="F2851" s="107" t="s">
        <v>156</v>
      </c>
      <c r="G2851" s="106">
        <v>-7384</v>
      </c>
      <c r="H2851" s="106">
        <v>-99688</v>
      </c>
      <c r="I2851" s="105" t="s">
        <v>3434</v>
      </c>
      <c r="J2851" s="105" t="s">
        <v>3435</v>
      </c>
      <c r="K2851" s="105" t="s">
        <v>3436</v>
      </c>
      <c r="L2851" s="103" t="s">
        <v>799</v>
      </c>
    </row>
    <row r="2852" spans="1:12" x14ac:dyDescent="0.2">
      <c r="A2852" s="104">
        <v>45869</v>
      </c>
      <c r="B2852" s="105" t="s">
        <v>8778</v>
      </c>
      <c r="C2852" s="105" t="s">
        <v>8574</v>
      </c>
      <c r="D2852" s="105" t="s">
        <v>8779</v>
      </c>
      <c r="E2852" s="106">
        <v>-62637</v>
      </c>
      <c r="F2852" s="107" t="s">
        <v>156</v>
      </c>
      <c r="G2852" s="106">
        <v>-5011</v>
      </c>
      <c r="H2852" s="106">
        <v>-67648</v>
      </c>
      <c r="I2852" s="105" t="s">
        <v>3434</v>
      </c>
      <c r="J2852" s="105" t="s">
        <v>3435</v>
      </c>
      <c r="K2852" s="105" t="s">
        <v>3436</v>
      </c>
      <c r="L2852" s="103" t="s">
        <v>799</v>
      </c>
    </row>
    <row r="2853" spans="1:12" x14ac:dyDescent="0.2">
      <c r="A2853" s="104">
        <v>45869</v>
      </c>
      <c r="B2853" s="105" t="s">
        <v>8780</v>
      </c>
      <c r="C2853" s="105" t="s">
        <v>8574</v>
      </c>
      <c r="D2853" s="105" t="s">
        <v>8781</v>
      </c>
      <c r="E2853" s="106">
        <v>-125274</v>
      </c>
      <c r="F2853" s="107" t="s">
        <v>156</v>
      </c>
      <c r="G2853" s="106">
        <v>-10022</v>
      </c>
      <c r="H2853" s="106">
        <v>-135296</v>
      </c>
      <c r="I2853" s="105" t="s">
        <v>3434</v>
      </c>
      <c r="J2853" s="105" t="s">
        <v>3435</v>
      </c>
      <c r="K2853" s="105" t="s">
        <v>3436</v>
      </c>
      <c r="L2853" s="103" t="s">
        <v>799</v>
      </c>
    </row>
    <row r="2854" spans="1:12" x14ac:dyDescent="0.2">
      <c r="A2854" s="110">
        <v>45869</v>
      </c>
      <c r="B2854" s="105" t="s">
        <v>8782</v>
      </c>
      <c r="C2854" s="105" t="s">
        <v>775</v>
      </c>
      <c r="D2854" s="105" t="s">
        <v>8783</v>
      </c>
      <c r="E2854" s="106">
        <v>0</v>
      </c>
      <c r="F2854" s="107" t="s">
        <v>156</v>
      </c>
      <c r="G2854" s="106">
        <v>1</v>
      </c>
      <c r="H2854" s="106">
        <v>1</v>
      </c>
      <c r="I2854" s="105" t="s">
        <v>3434</v>
      </c>
      <c r="J2854" s="105" t="s">
        <v>3435</v>
      </c>
      <c r="K2854" s="105" t="s">
        <v>3436</v>
      </c>
      <c r="L2854" s="103" t="s">
        <v>799</v>
      </c>
    </row>
    <row r="2855" spans="1:12" x14ac:dyDescent="0.2">
      <c r="A2855" s="104">
        <v>45870</v>
      </c>
      <c r="B2855" s="105" t="s">
        <v>8784</v>
      </c>
      <c r="C2855" s="105" t="s">
        <v>775</v>
      </c>
      <c r="D2855" s="105" t="s">
        <v>8785</v>
      </c>
      <c r="E2855" s="106">
        <v>659325</v>
      </c>
      <c r="F2855" s="107" t="s">
        <v>156</v>
      </c>
      <c r="G2855" s="106">
        <v>52746</v>
      </c>
      <c r="H2855" s="106">
        <v>712071</v>
      </c>
      <c r="I2855" s="105" t="s">
        <v>3434</v>
      </c>
      <c r="J2855" s="105" t="s">
        <v>3435</v>
      </c>
      <c r="K2855" s="105" t="s">
        <v>3436</v>
      </c>
      <c r="L2855" s="103" t="s">
        <v>802</v>
      </c>
    </row>
    <row r="2856" spans="1:12" x14ac:dyDescent="0.2">
      <c r="A2856" s="104">
        <v>45870</v>
      </c>
      <c r="B2856" s="105" t="s">
        <v>8786</v>
      </c>
      <c r="C2856" s="105" t="s">
        <v>775</v>
      </c>
      <c r="D2856" s="105" t="s">
        <v>8787</v>
      </c>
      <c r="E2856" s="106">
        <v>857130</v>
      </c>
      <c r="F2856" s="107" t="s">
        <v>156</v>
      </c>
      <c r="G2856" s="106">
        <v>68570</v>
      </c>
      <c r="H2856" s="106">
        <v>925700</v>
      </c>
      <c r="I2856" s="105" t="s">
        <v>3434</v>
      </c>
      <c r="J2856" s="105" t="s">
        <v>3435</v>
      </c>
      <c r="K2856" s="105" t="s">
        <v>3436</v>
      </c>
      <c r="L2856" s="103" t="s">
        <v>802</v>
      </c>
    </row>
    <row r="2857" spans="1:12" x14ac:dyDescent="0.2">
      <c r="A2857" s="104">
        <v>45870</v>
      </c>
      <c r="B2857" s="105" t="s">
        <v>8788</v>
      </c>
      <c r="C2857" s="105" t="s">
        <v>775</v>
      </c>
      <c r="D2857" s="105" t="s">
        <v>8789</v>
      </c>
      <c r="E2857" s="106">
        <v>626370</v>
      </c>
      <c r="F2857" s="107" t="s">
        <v>156</v>
      </c>
      <c r="G2857" s="106">
        <v>50110</v>
      </c>
      <c r="H2857" s="106">
        <v>676480</v>
      </c>
      <c r="I2857" s="105" t="s">
        <v>3434</v>
      </c>
      <c r="J2857" s="105" t="s">
        <v>3435</v>
      </c>
      <c r="K2857" s="105" t="s">
        <v>3436</v>
      </c>
      <c r="L2857" s="103" t="s">
        <v>802</v>
      </c>
    </row>
    <row r="2858" spans="1:12" x14ac:dyDescent="0.2">
      <c r="A2858" s="104">
        <v>45870</v>
      </c>
      <c r="B2858" s="105" t="s">
        <v>8790</v>
      </c>
      <c r="C2858" s="105" t="s">
        <v>775</v>
      </c>
      <c r="D2858" s="105" t="s">
        <v>8791</v>
      </c>
      <c r="E2858" s="106">
        <v>428565</v>
      </c>
      <c r="F2858" s="107" t="s">
        <v>156</v>
      </c>
      <c r="G2858" s="106">
        <v>34285</v>
      </c>
      <c r="H2858" s="106">
        <v>462850</v>
      </c>
      <c r="I2858" s="105" t="s">
        <v>3434</v>
      </c>
      <c r="J2858" s="105" t="s">
        <v>3435</v>
      </c>
      <c r="K2858" s="105" t="s">
        <v>3436</v>
      </c>
      <c r="L2858" s="103" t="s">
        <v>802</v>
      </c>
    </row>
    <row r="2859" spans="1:12" x14ac:dyDescent="0.2">
      <c r="A2859" s="104">
        <v>45870</v>
      </c>
      <c r="B2859" s="105" t="s">
        <v>8792</v>
      </c>
      <c r="C2859" s="105" t="s">
        <v>775</v>
      </c>
      <c r="D2859" s="105" t="s">
        <v>8793</v>
      </c>
      <c r="E2859" s="106">
        <v>230760</v>
      </c>
      <c r="F2859" s="107" t="s">
        <v>156</v>
      </c>
      <c r="G2859" s="106">
        <v>18461</v>
      </c>
      <c r="H2859" s="106">
        <v>249221</v>
      </c>
      <c r="I2859" s="105" t="s">
        <v>3434</v>
      </c>
      <c r="J2859" s="105" t="s">
        <v>3435</v>
      </c>
      <c r="K2859" s="105" t="s">
        <v>3436</v>
      </c>
      <c r="L2859" s="103" t="s">
        <v>802</v>
      </c>
    </row>
    <row r="2860" spans="1:12" x14ac:dyDescent="0.2">
      <c r="A2860" s="104">
        <v>45870</v>
      </c>
      <c r="B2860" s="105" t="s">
        <v>8794</v>
      </c>
      <c r="C2860" s="105" t="s">
        <v>775</v>
      </c>
      <c r="D2860" s="105" t="s">
        <v>8795</v>
      </c>
      <c r="E2860" s="106">
        <v>497793</v>
      </c>
      <c r="F2860" s="107" t="s">
        <v>156</v>
      </c>
      <c r="G2860" s="106">
        <v>39823</v>
      </c>
      <c r="H2860" s="106">
        <v>537616</v>
      </c>
      <c r="I2860" s="105" t="s">
        <v>3434</v>
      </c>
      <c r="J2860" s="105" t="s">
        <v>3435</v>
      </c>
      <c r="K2860" s="105" t="s">
        <v>3436</v>
      </c>
      <c r="L2860" s="103" t="s">
        <v>802</v>
      </c>
    </row>
    <row r="2861" spans="1:12" x14ac:dyDescent="0.2">
      <c r="A2861" s="104">
        <v>45870</v>
      </c>
      <c r="B2861" s="105" t="s">
        <v>8796</v>
      </c>
      <c r="C2861" s="105" t="s">
        <v>775</v>
      </c>
      <c r="D2861" s="105" t="s">
        <v>8797</v>
      </c>
      <c r="E2861" s="106">
        <v>461520</v>
      </c>
      <c r="F2861" s="107" t="s">
        <v>156</v>
      </c>
      <c r="G2861" s="106">
        <v>36922</v>
      </c>
      <c r="H2861" s="106">
        <v>498442</v>
      </c>
      <c r="I2861" s="105" t="s">
        <v>3434</v>
      </c>
      <c r="J2861" s="105" t="s">
        <v>3435</v>
      </c>
      <c r="K2861" s="105" t="s">
        <v>3436</v>
      </c>
      <c r="L2861" s="103" t="s">
        <v>802</v>
      </c>
    </row>
    <row r="2862" spans="1:12" x14ac:dyDescent="0.2">
      <c r="A2862" s="104">
        <v>45870</v>
      </c>
      <c r="B2862" s="105" t="s">
        <v>8798</v>
      </c>
      <c r="C2862" s="105" t="s">
        <v>775</v>
      </c>
      <c r="D2862" s="105" t="s">
        <v>8799</v>
      </c>
      <c r="E2862" s="106">
        <v>428565</v>
      </c>
      <c r="F2862" s="107" t="s">
        <v>156</v>
      </c>
      <c r="G2862" s="106">
        <v>34285</v>
      </c>
      <c r="H2862" s="106">
        <v>462850</v>
      </c>
      <c r="I2862" s="105" t="s">
        <v>3434</v>
      </c>
      <c r="J2862" s="105" t="s">
        <v>3435</v>
      </c>
      <c r="K2862" s="105" t="s">
        <v>3436</v>
      </c>
      <c r="L2862" s="103" t="s">
        <v>802</v>
      </c>
    </row>
    <row r="2863" spans="1:12" x14ac:dyDescent="0.2">
      <c r="A2863" s="104">
        <v>45870</v>
      </c>
      <c r="B2863" s="105" t="s">
        <v>8800</v>
      </c>
      <c r="C2863" s="105" t="s">
        <v>775</v>
      </c>
      <c r="D2863" s="105" t="s">
        <v>8801</v>
      </c>
      <c r="E2863" s="106">
        <v>263730</v>
      </c>
      <c r="F2863" s="107" t="s">
        <v>156</v>
      </c>
      <c r="G2863" s="106">
        <v>21098</v>
      </c>
      <c r="H2863" s="106">
        <v>284828</v>
      </c>
      <c r="I2863" s="105" t="s">
        <v>3434</v>
      </c>
      <c r="J2863" s="105" t="s">
        <v>3435</v>
      </c>
      <c r="K2863" s="105" t="s">
        <v>3436</v>
      </c>
      <c r="L2863" s="103" t="s">
        <v>802</v>
      </c>
    </row>
    <row r="2864" spans="1:12" x14ac:dyDescent="0.2">
      <c r="A2864" s="104">
        <v>45870</v>
      </c>
      <c r="B2864" s="105" t="s">
        <v>8802</v>
      </c>
      <c r="C2864" s="105" t="s">
        <v>775</v>
      </c>
      <c r="D2864" s="105" t="s">
        <v>8803</v>
      </c>
      <c r="E2864" s="106">
        <v>626370</v>
      </c>
      <c r="F2864" s="107" t="s">
        <v>156</v>
      </c>
      <c r="G2864" s="106">
        <v>50110</v>
      </c>
      <c r="H2864" s="106">
        <v>676480</v>
      </c>
      <c r="I2864" s="105" t="s">
        <v>3434</v>
      </c>
      <c r="J2864" s="105" t="s">
        <v>3435</v>
      </c>
      <c r="K2864" s="105" t="s">
        <v>3436</v>
      </c>
      <c r="L2864" s="103" t="s">
        <v>802</v>
      </c>
    </row>
    <row r="2865" spans="1:12" x14ac:dyDescent="0.2">
      <c r="A2865" s="104">
        <v>45870</v>
      </c>
      <c r="B2865" s="105" t="s">
        <v>8804</v>
      </c>
      <c r="C2865" s="105" t="s">
        <v>775</v>
      </c>
      <c r="D2865" s="105" t="s">
        <v>8805</v>
      </c>
      <c r="E2865" s="106">
        <v>276912</v>
      </c>
      <c r="F2865" s="107" t="s">
        <v>156</v>
      </c>
      <c r="G2865" s="106">
        <v>22153</v>
      </c>
      <c r="H2865" s="106">
        <v>299065</v>
      </c>
      <c r="I2865" s="105" t="s">
        <v>3434</v>
      </c>
      <c r="J2865" s="105" t="s">
        <v>3435</v>
      </c>
      <c r="K2865" s="105" t="s">
        <v>3436</v>
      </c>
      <c r="L2865" s="103" t="s">
        <v>802</v>
      </c>
    </row>
    <row r="2866" spans="1:12" x14ac:dyDescent="0.2">
      <c r="A2866" s="104">
        <v>45870</v>
      </c>
      <c r="B2866" s="105" t="s">
        <v>8806</v>
      </c>
      <c r="C2866" s="105" t="s">
        <v>775</v>
      </c>
      <c r="D2866" s="105" t="s">
        <v>8807</v>
      </c>
      <c r="E2866" s="106">
        <v>389004</v>
      </c>
      <c r="F2866" s="107" t="s">
        <v>156</v>
      </c>
      <c r="G2866" s="106">
        <v>31120</v>
      </c>
      <c r="H2866" s="106">
        <v>420124</v>
      </c>
      <c r="I2866" s="105" t="s">
        <v>3434</v>
      </c>
      <c r="J2866" s="105" t="s">
        <v>3435</v>
      </c>
      <c r="K2866" s="105" t="s">
        <v>3436</v>
      </c>
      <c r="L2866" s="103" t="s">
        <v>802</v>
      </c>
    </row>
    <row r="2867" spans="1:12" x14ac:dyDescent="0.2">
      <c r="A2867" s="104">
        <v>45870</v>
      </c>
      <c r="B2867" s="105" t="s">
        <v>8808</v>
      </c>
      <c r="C2867" s="105" t="s">
        <v>775</v>
      </c>
      <c r="D2867" s="105" t="s">
        <v>8809</v>
      </c>
      <c r="E2867" s="106">
        <v>543945</v>
      </c>
      <c r="F2867" s="107" t="s">
        <v>156</v>
      </c>
      <c r="G2867" s="106">
        <v>43516</v>
      </c>
      <c r="H2867" s="106">
        <v>587461</v>
      </c>
      <c r="I2867" s="105" t="s">
        <v>3434</v>
      </c>
      <c r="J2867" s="105" t="s">
        <v>3435</v>
      </c>
      <c r="K2867" s="105" t="s">
        <v>3436</v>
      </c>
      <c r="L2867" s="103" t="s">
        <v>802</v>
      </c>
    </row>
    <row r="2868" spans="1:12" x14ac:dyDescent="0.2">
      <c r="A2868" s="104">
        <v>45870</v>
      </c>
      <c r="B2868" s="105" t="s">
        <v>8810</v>
      </c>
      <c r="C2868" s="105" t="s">
        <v>775</v>
      </c>
      <c r="D2868" s="105" t="s">
        <v>8811</v>
      </c>
      <c r="E2868" s="106">
        <v>857130</v>
      </c>
      <c r="F2868" s="107" t="s">
        <v>156</v>
      </c>
      <c r="G2868" s="106">
        <v>68570</v>
      </c>
      <c r="H2868" s="106">
        <v>925700</v>
      </c>
      <c r="I2868" s="105" t="s">
        <v>3434</v>
      </c>
      <c r="J2868" s="105" t="s">
        <v>3435</v>
      </c>
      <c r="K2868" s="105" t="s">
        <v>3436</v>
      </c>
      <c r="L2868" s="103" t="s">
        <v>802</v>
      </c>
    </row>
    <row r="2869" spans="1:12" x14ac:dyDescent="0.2">
      <c r="A2869" s="104">
        <v>45870</v>
      </c>
      <c r="B2869" s="105" t="s">
        <v>8812</v>
      </c>
      <c r="C2869" s="105" t="s">
        <v>775</v>
      </c>
      <c r="D2869" s="105" t="s">
        <v>8813</v>
      </c>
      <c r="E2869" s="106">
        <v>230760</v>
      </c>
      <c r="F2869" s="107" t="s">
        <v>156</v>
      </c>
      <c r="G2869" s="106">
        <v>18461</v>
      </c>
      <c r="H2869" s="106">
        <v>249221</v>
      </c>
      <c r="I2869" s="105" t="s">
        <v>3434</v>
      </c>
      <c r="J2869" s="105" t="s">
        <v>3435</v>
      </c>
      <c r="K2869" s="105" t="s">
        <v>3436</v>
      </c>
      <c r="L2869" s="103" t="s">
        <v>802</v>
      </c>
    </row>
    <row r="2870" spans="1:12" x14ac:dyDescent="0.2">
      <c r="A2870" s="104">
        <v>45870</v>
      </c>
      <c r="B2870" s="105" t="s">
        <v>8814</v>
      </c>
      <c r="C2870" s="105" t="s">
        <v>775</v>
      </c>
      <c r="D2870" s="105" t="s">
        <v>8815</v>
      </c>
      <c r="E2870" s="106">
        <v>543945</v>
      </c>
      <c r="F2870" s="107" t="s">
        <v>156</v>
      </c>
      <c r="G2870" s="106">
        <v>43516</v>
      </c>
      <c r="H2870" s="106">
        <v>587461</v>
      </c>
      <c r="I2870" s="105" t="s">
        <v>3434</v>
      </c>
      <c r="J2870" s="105" t="s">
        <v>3435</v>
      </c>
      <c r="K2870" s="105" t="s">
        <v>3436</v>
      </c>
      <c r="L2870" s="103" t="s">
        <v>802</v>
      </c>
    </row>
    <row r="2871" spans="1:12" x14ac:dyDescent="0.2">
      <c r="A2871" s="104">
        <v>45870</v>
      </c>
      <c r="B2871" s="105" t="s">
        <v>8816</v>
      </c>
      <c r="C2871" s="105" t="s">
        <v>775</v>
      </c>
      <c r="D2871" s="105" t="s">
        <v>8817</v>
      </c>
      <c r="E2871" s="106">
        <v>481308</v>
      </c>
      <c r="F2871" s="107" t="s">
        <v>156</v>
      </c>
      <c r="G2871" s="106">
        <v>38505</v>
      </c>
      <c r="H2871" s="106">
        <v>519813</v>
      </c>
      <c r="I2871" s="105" t="s">
        <v>3434</v>
      </c>
      <c r="J2871" s="105" t="s">
        <v>3435</v>
      </c>
      <c r="K2871" s="105" t="s">
        <v>3436</v>
      </c>
      <c r="L2871" s="103" t="s">
        <v>802</v>
      </c>
    </row>
    <row r="2872" spans="1:12" x14ac:dyDescent="0.2">
      <c r="A2872" s="104">
        <v>45870</v>
      </c>
      <c r="B2872" s="105" t="s">
        <v>8818</v>
      </c>
      <c r="C2872" s="105" t="s">
        <v>775</v>
      </c>
      <c r="D2872" s="105" t="s">
        <v>8819</v>
      </c>
      <c r="E2872" s="106">
        <v>857130</v>
      </c>
      <c r="F2872" s="107" t="s">
        <v>156</v>
      </c>
      <c r="G2872" s="106">
        <v>68570</v>
      </c>
      <c r="H2872" s="106">
        <v>925700</v>
      </c>
      <c r="I2872" s="105" t="s">
        <v>3434</v>
      </c>
      <c r="J2872" s="105" t="s">
        <v>3435</v>
      </c>
      <c r="K2872" s="105" t="s">
        <v>3436</v>
      </c>
      <c r="L2872" s="103" t="s">
        <v>802</v>
      </c>
    </row>
    <row r="2873" spans="1:12" x14ac:dyDescent="0.2">
      <c r="A2873" s="104">
        <v>45870</v>
      </c>
      <c r="B2873" s="105" t="s">
        <v>8820</v>
      </c>
      <c r="C2873" s="105" t="s">
        <v>775</v>
      </c>
      <c r="D2873" s="105" t="s">
        <v>8821</v>
      </c>
      <c r="E2873" s="106">
        <v>230760</v>
      </c>
      <c r="F2873" s="107" t="s">
        <v>156</v>
      </c>
      <c r="G2873" s="106">
        <v>18461</v>
      </c>
      <c r="H2873" s="106">
        <v>249221</v>
      </c>
      <c r="I2873" s="105" t="s">
        <v>3434</v>
      </c>
      <c r="J2873" s="105" t="s">
        <v>3435</v>
      </c>
      <c r="K2873" s="105" t="s">
        <v>3436</v>
      </c>
      <c r="L2873" s="103" t="s">
        <v>802</v>
      </c>
    </row>
    <row r="2874" spans="1:12" x14ac:dyDescent="0.2">
      <c r="A2874" s="104">
        <v>45870</v>
      </c>
      <c r="B2874" s="105" t="s">
        <v>8822</v>
      </c>
      <c r="C2874" s="105" t="s">
        <v>775</v>
      </c>
      <c r="D2874" s="105" t="s">
        <v>8823</v>
      </c>
      <c r="E2874" s="106">
        <v>230760</v>
      </c>
      <c r="F2874" s="107" t="s">
        <v>156</v>
      </c>
      <c r="G2874" s="106">
        <v>18461</v>
      </c>
      <c r="H2874" s="106">
        <v>249221</v>
      </c>
      <c r="I2874" s="105" t="s">
        <v>3434</v>
      </c>
      <c r="J2874" s="105" t="s">
        <v>3435</v>
      </c>
      <c r="K2874" s="105" t="s">
        <v>3436</v>
      </c>
      <c r="L2874" s="103" t="s">
        <v>802</v>
      </c>
    </row>
    <row r="2875" spans="1:12" x14ac:dyDescent="0.2">
      <c r="A2875" s="104">
        <v>45870</v>
      </c>
      <c r="B2875" s="105" t="s">
        <v>8824</v>
      </c>
      <c r="C2875" s="105" t="s">
        <v>775</v>
      </c>
      <c r="D2875" s="105" t="s">
        <v>8825</v>
      </c>
      <c r="E2875" s="106">
        <v>230760</v>
      </c>
      <c r="F2875" s="107" t="s">
        <v>156</v>
      </c>
      <c r="G2875" s="106">
        <v>18461</v>
      </c>
      <c r="H2875" s="106">
        <v>249221</v>
      </c>
      <c r="I2875" s="105" t="s">
        <v>3434</v>
      </c>
      <c r="J2875" s="105" t="s">
        <v>3435</v>
      </c>
      <c r="K2875" s="105" t="s">
        <v>3436</v>
      </c>
      <c r="L2875" s="103" t="s">
        <v>802</v>
      </c>
    </row>
    <row r="2876" spans="1:12" x14ac:dyDescent="0.2">
      <c r="A2876" s="104">
        <v>45870</v>
      </c>
      <c r="B2876" s="105" t="s">
        <v>8826</v>
      </c>
      <c r="C2876" s="105" t="s">
        <v>775</v>
      </c>
      <c r="D2876" s="105" t="s">
        <v>8827</v>
      </c>
      <c r="E2876" s="106">
        <v>616476</v>
      </c>
      <c r="F2876" s="107" t="s">
        <v>156</v>
      </c>
      <c r="G2876" s="106">
        <v>49318</v>
      </c>
      <c r="H2876" s="106">
        <v>665794</v>
      </c>
      <c r="I2876" s="105" t="s">
        <v>3434</v>
      </c>
      <c r="J2876" s="105" t="s">
        <v>3435</v>
      </c>
      <c r="K2876" s="105" t="s">
        <v>3436</v>
      </c>
      <c r="L2876" s="103" t="s">
        <v>802</v>
      </c>
    </row>
    <row r="2877" spans="1:12" x14ac:dyDescent="0.2">
      <c r="A2877" s="104">
        <v>45870</v>
      </c>
      <c r="B2877" s="105" t="s">
        <v>8828</v>
      </c>
      <c r="C2877" s="105" t="s">
        <v>775</v>
      </c>
      <c r="D2877" s="105" t="s">
        <v>8829</v>
      </c>
      <c r="E2877" s="106">
        <v>721962</v>
      </c>
      <c r="F2877" s="107" t="s">
        <v>156</v>
      </c>
      <c r="G2877" s="106">
        <v>57757</v>
      </c>
      <c r="H2877" s="106">
        <v>779719</v>
      </c>
      <c r="I2877" s="105" t="s">
        <v>3434</v>
      </c>
      <c r="J2877" s="105" t="s">
        <v>3435</v>
      </c>
      <c r="K2877" s="105" t="s">
        <v>3436</v>
      </c>
      <c r="L2877" s="103" t="s">
        <v>802</v>
      </c>
    </row>
    <row r="2878" spans="1:12" x14ac:dyDescent="0.2">
      <c r="A2878" s="104">
        <v>45870</v>
      </c>
      <c r="B2878" s="105" t="s">
        <v>8830</v>
      </c>
      <c r="C2878" s="105" t="s">
        <v>775</v>
      </c>
      <c r="D2878" s="105" t="s">
        <v>8831</v>
      </c>
      <c r="E2878" s="106">
        <v>230760</v>
      </c>
      <c r="F2878" s="107" t="s">
        <v>156</v>
      </c>
      <c r="G2878" s="106">
        <v>18461</v>
      </c>
      <c r="H2878" s="106">
        <v>249221</v>
      </c>
      <c r="I2878" s="105" t="s">
        <v>3434</v>
      </c>
      <c r="J2878" s="105" t="s">
        <v>3435</v>
      </c>
      <c r="K2878" s="105" t="s">
        <v>3436</v>
      </c>
      <c r="L2878" s="103" t="s">
        <v>802</v>
      </c>
    </row>
    <row r="2879" spans="1:12" x14ac:dyDescent="0.2">
      <c r="A2879" s="104">
        <v>45870</v>
      </c>
      <c r="B2879" s="105" t="s">
        <v>8832</v>
      </c>
      <c r="C2879" s="105" t="s">
        <v>775</v>
      </c>
      <c r="D2879" s="105" t="s">
        <v>8833</v>
      </c>
      <c r="E2879" s="106">
        <v>626370</v>
      </c>
      <c r="F2879" s="107" t="s">
        <v>156</v>
      </c>
      <c r="G2879" s="106">
        <v>50110</v>
      </c>
      <c r="H2879" s="106">
        <v>676480</v>
      </c>
      <c r="I2879" s="105" t="s">
        <v>3434</v>
      </c>
      <c r="J2879" s="105" t="s">
        <v>3435</v>
      </c>
      <c r="K2879" s="105" t="s">
        <v>3436</v>
      </c>
      <c r="L2879" s="103" t="s">
        <v>802</v>
      </c>
    </row>
    <row r="2880" spans="1:12" x14ac:dyDescent="0.2">
      <c r="A2880" s="104">
        <v>45870</v>
      </c>
      <c r="B2880" s="105" t="s">
        <v>8834</v>
      </c>
      <c r="C2880" s="105" t="s">
        <v>775</v>
      </c>
      <c r="D2880" s="105" t="s">
        <v>8835</v>
      </c>
      <c r="E2880" s="106">
        <v>501096</v>
      </c>
      <c r="F2880" s="107" t="s">
        <v>156</v>
      </c>
      <c r="G2880" s="106">
        <v>40088</v>
      </c>
      <c r="H2880" s="106">
        <v>541184</v>
      </c>
      <c r="I2880" s="105" t="s">
        <v>3434</v>
      </c>
      <c r="J2880" s="105" t="s">
        <v>3435</v>
      </c>
      <c r="K2880" s="105" t="s">
        <v>3436</v>
      </c>
      <c r="L2880" s="103" t="s">
        <v>802</v>
      </c>
    </row>
    <row r="2881" spans="1:12" x14ac:dyDescent="0.2">
      <c r="A2881" s="104">
        <v>45870</v>
      </c>
      <c r="B2881" s="105" t="s">
        <v>8836</v>
      </c>
      <c r="C2881" s="105" t="s">
        <v>775</v>
      </c>
      <c r="D2881" s="105" t="s">
        <v>8837</v>
      </c>
      <c r="E2881" s="106">
        <v>626370</v>
      </c>
      <c r="F2881" s="107" t="s">
        <v>156</v>
      </c>
      <c r="G2881" s="106">
        <v>50110</v>
      </c>
      <c r="H2881" s="106">
        <v>676480</v>
      </c>
      <c r="I2881" s="105" t="s">
        <v>3434</v>
      </c>
      <c r="J2881" s="105" t="s">
        <v>3435</v>
      </c>
      <c r="K2881" s="105" t="s">
        <v>3436</v>
      </c>
      <c r="L2881" s="103" t="s">
        <v>802</v>
      </c>
    </row>
    <row r="2882" spans="1:12" x14ac:dyDescent="0.2">
      <c r="A2882" s="104">
        <v>45871</v>
      </c>
      <c r="B2882" s="105" t="s">
        <v>8838</v>
      </c>
      <c r="C2882" s="105" t="s">
        <v>775</v>
      </c>
      <c r="D2882" s="105" t="s">
        <v>8839</v>
      </c>
      <c r="E2882" s="106">
        <v>1401075</v>
      </c>
      <c r="F2882" s="107" t="s">
        <v>156</v>
      </c>
      <c r="G2882" s="106">
        <v>112086</v>
      </c>
      <c r="H2882" s="106">
        <v>1513161</v>
      </c>
      <c r="I2882" s="105" t="s">
        <v>3418</v>
      </c>
      <c r="J2882" s="105" t="s">
        <v>3419</v>
      </c>
      <c r="K2882" s="105" t="s">
        <v>3420</v>
      </c>
      <c r="L2882" s="103" t="s">
        <v>802</v>
      </c>
    </row>
    <row r="2883" spans="1:12" x14ac:dyDescent="0.2">
      <c r="A2883" s="104">
        <v>45873</v>
      </c>
      <c r="B2883" s="105" t="s">
        <v>8840</v>
      </c>
      <c r="C2883" s="105" t="s">
        <v>775</v>
      </c>
      <c r="D2883" s="105" t="s">
        <v>8841</v>
      </c>
      <c r="E2883" s="106">
        <v>230760</v>
      </c>
      <c r="F2883" s="107" t="s">
        <v>156</v>
      </c>
      <c r="G2883" s="106">
        <v>18461</v>
      </c>
      <c r="H2883" s="106">
        <v>249221</v>
      </c>
      <c r="I2883" s="105" t="s">
        <v>3434</v>
      </c>
      <c r="J2883" s="105" t="s">
        <v>3435</v>
      </c>
      <c r="K2883" s="105" t="s">
        <v>3436</v>
      </c>
      <c r="L2883" s="103" t="s">
        <v>802</v>
      </c>
    </row>
    <row r="2884" spans="1:12" x14ac:dyDescent="0.2">
      <c r="A2884" s="104">
        <v>45873</v>
      </c>
      <c r="B2884" s="105" t="s">
        <v>8842</v>
      </c>
      <c r="C2884" s="105" t="s">
        <v>775</v>
      </c>
      <c r="D2884" s="105" t="s">
        <v>8843</v>
      </c>
      <c r="E2884" s="106">
        <v>501096</v>
      </c>
      <c r="F2884" s="107" t="s">
        <v>156</v>
      </c>
      <c r="G2884" s="106">
        <v>40088</v>
      </c>
      <c r="H2884" s="106">
        <v>541184</v>
      </c>
      <c r="I2884" s="105" t="s">
        <v>3434</v>
      </c>
      <c r="J2884" s="105" t="s">
        <v>3435</v>
      </c>
      <c r="K2884" s="105" t="s">
        <v>3436</v>
      </c>
      <c r="L2884" s="103" t="s">
        <v>802</v>
      </c>
    </row>
    <row r="2885" spans="1:12" x14ac:dyDescent="0.2">
      <c r="A2885" s="104">
        <v>45873</v>
      </c>
      <c r="B2885" s="105" t="s">
        <v>8844</v>
      </c>
      <c r="C2885" s="105" t="s">
        <v>775</v>
      </c>
      <c r="D2885" s="105" t="s">
        <v>8845</v>
      </c>
      <c r="E2885" s="106">
        <v>616476</v>
      </c>
      <c r="F2885" s="107" t="s">
        <v>156</v>
      </c>
      <c r="G2885" s="106">
        <v>49318</v>
      </c>
      <c r="H2885" s="106">
        <v>665794</v>
      </c>
      <c r="I2885" s="105" t="s">
        <v>3434</v>
      </c>
      <c r="J2885" s="105" t="s">
        <v>3435</v>
      </c>
      <c r="K2885" s="105" t="s">
        <v>3436</v>
      </c>
      <c r="L2885" s="103" t="s">
        <v>802</v>
      </c>
    </row>
    <row r="2886" spans="1:12" x14ac:dyDescent="0.2">
      <c r="A2886" s="104">
        <v>45873</v>
      </c>
      <c r="B2886" s="105" t="s">
        <v>8846</v>
      </c>
      <c r="C2886" s="105" t="s">
        <v>775</v>
      </c>
      <c r="D2886" s="105" t="s">
        <v>8847</v>
      </c>
      <c r="E2886" s="106">
        <v>435156</v>
      </c>
      <c r="F2886" s="107" t="s">
        <v>156</v>
      </c>
      <c r="G2886" s="106">
        <v>34812</v>
      </c>
      <c r="H2886" s="106">
        <v>469968</v>
      </c>
      <c r="I2886" s="105" t="s">
        <v>3434</v>
      </c>
      <c r="J2886" s="105" t="s">
        <v>3435</v>
      </c>
      <c r="K2886" s="105" t="s">
        <v>3436</v>
      </c>
      <c r="L2886" s="103" t="s">
        <v>802</v>
      </c>
    </row>
    <row r="2887" spans="1:12" x14ac:dyDescent="0.2">
      <c r="A2887" s="104">
        <v>45873</v>
      </c>
      <c r="B2887" s="105" t="s">
        <v>8848</v>
      </c>
      <c r="C2887" s="105" t="s">
        <v>775</v>
      </c>
      <c r="D2887" s="105" t="s">
        <v>8849</v>
      </c>
      <c r="E2887" s="106">
        <v>230760</v>
      </c>
      <c r="F2887" s="107" t="s">
        <v>156</v>
      </c>
      <c r="G2887" s="106">
        <v>18461</v>
      </c>
      <c r="H2887" s="106">
        <v>249221</v>
      </c>
      <c r="I2887" s="105" t="s">
        <v>3434</v>
      </c>
      <c r="J2887" s="105" t="s">
        <v>3435</v>
      </c>
      <c r="K2887" s="105" t="s">
        <v>3436</v>
      </c>
      <c r="L2887" s="103" t="s">
        <v>802</v>
      </c>
    </row>
    <row r="2888" spans="1:12" x14ac:dyDescent="0.2">
      <c r="A2888" s="104">
        <v>45873</v>
      </c>
      <c r="B2888" s="105" t="s">
        <v>8850</v>
      </c>
      <c r="C2888" s="105" t="s">
        <v>775</v>
      </c>
      <c r="D2888" s="105" t="s">
        <v>8851</v>
      </c>
      <c r="E2888" s="106">
        <v>501096</v>
      </c>
      <c r="F2888" s="107" t="s">
        <v>156</v>
      </c>
      <c r="G2888" s="106">
        <v>40088</v>
      </c>
      <c r="H2888" s="106">
        <v>541184</v>
      </c>
      <c r="I2888" s="105" t="s">
        <v>3434</v>
      </c>
      <c r="J2888" s="105" t="s">
        <v>3435</v>
      </c>
      <c r="K2888" s="105" t="s">
        <v>3436</v>
      </c>
      <c r="L2888" s="103" t="s">
        <v>802</v>
      </c>
    </row>
    <row r="2889" spans="1:12" x14ac:dyDescent="0.2">
      <c r="A2889" s="104">
        <v>45873</v>
      </c>
      <c r="B2889" s="105" t="s">
        <v>8852</v>
      </c>
      <c r="C2889" s="105" t="s">
        <v>775</v>
      </c>
      <c r="D2889" s="105" t="s">
        <v>8853</v>
      </c>
      <c r="E2889" s="106">
        <v>501096</v>
      </c>
      <c r="F2889" s="107" t="s">
        <v>156</v>
      </c>
      <c r="G2889" s="106">
        <v>40088</v>
      </c>
      <c r="H2889" s="106">
        <v>541184</v>
      </c>
      <c r="I2889" s="105" t="s">
        <v>3434</v>
      </c>
      <c r="J2889" s="105" t="s">
        <v>3435</v>
      </c>
      <c r="K2889" s="105" t="s">
        <v>3436</v>
      </c>
      <c r="L2889" s="103" t="s">
        <v>802</v>
      </c>
    </row>
    <row r="2890" spans="1:12" x14ac:dyDescent="0.2">
      <c r="A2890" s="104">
        <v>45873</v>
      </c>
      <c r="B2890" s="105" t="s">
        <v>8854</v>
      </c>
      <c r="C2890" s="105" t="s">
        <v>775</v>
      </c>
      <c r="D2890" s="105" t="s">
        <v>8855</v>
      </c>
      <c r="E2890" s="106">
        <v>626370</v>
      </c>
      <c r="F2890" s="107" t="s">
        <v>156</v>
      </c>
      <c r="G2890" s="106">
        <v>50110</v>
      </c>
      <c r="H2890" s="106">
        <v>676480</v>
      </c>
      <c r="I2890" s="105" t="s">
        <v>3434</v>
      </c>
      <c r="J2890" s="105" t="s">
        <v>3435</v>
      </c>
      <c r="K2890" s="105" t="s">
        <v>3436</v>
      </c>
      <c r="L2890" s="103" t="s">
        <v>802</v>
      </c>
    </row>
    <row r="2891" spans="1:12" x14ac:dyDescent="0.2">
      <c r="A2891" s="104">
        <v>45873</v>
      </c>
      <c r="B2891" s="105" t="s">
        <v>8856</v>
      </c>
      <c r="C2891" s="105" t="s">
        <v>775</v>
      </c>
      <c r="D2891" s="105" t="s">
        <v>8857</v>
      </c>
      <c r="E2891" s="106">
        <v>857130</v>
      </c>
      <c r="F2891" s="107" t="s">
        <v>156</v>
      </c>
      <c r="G2891" s="106">
        <v>68570</v>
      </c>
      <c r="H2891" s="106">
        <v>925700</v>
      </c>
      <c r="I2891" s="105" t="s">
        <v>3434</v>
      </c>
      <c r="J2891" s="105" t="s">
        <v>3435</v>
      </c>
      <c r="K2891" s="105" t="s">
        <v>3436</v>
      </c>
      <c r="L2891" s="103" t="s">
        <v>802</v>
      </c>
    </row>
    <row r="2892" spans="1:12" x14ac:dyDescent="0.2">
      <c r="A2892" s="104">
        <v>45873</v>
      </c>
      <c r="B2892" s="105" t="s">
        <v>8858</v>
      </c>
      <c r="C2892" s="105" t="s">
        <v>775</v>
      </c>
      <c r="D2892" s="105" t="s">
        <v>8859</v>
      </c>
      <c r="E2892" s="106">
        <v>349443</v>
      </c>
      <c r="F2892" s="107" t="s">
        <v>156</v>
      </c>
      <c r="G2892" s="106">
        <v>27955</v>
      </c>
      <c r="H2892" s="106">
        <v>377398</v>
      </c>
      <c r="I2892" s="105" t="s">
        <v>3434</v>
      </c>
      <c r="J2892" s="105" t="s">
        <v>3435</v>
      </c>
      <c r="K2892" s="105" t="s">
        <v>3436</v>
      </c>
      <c r="L2892" s="103" t="s">
        <v>802</v>
      </c>
    </row>
    <row r="2893" spans="1:12" x14ac:dyDescent="0.2">
      <c r="A2893" s="104">
        <v>45873</v>
      </c>
      <c r="B2893" s="105" t="s">
        <v>8860</v>
      </c>
      <c r="C2893" s="105" t="s">
        <v>775</v>
      </c>
      <c r="D2893" s="105" t="s">
        <v>8861</v>
      </c>
      <c r="E2893" s="106">
        <v>543945</v>
      </c>
      <c r="F2893" s="107" t="s">
        <v>156</v>
      </c>
      <c r="G2893" s="106">
        <v>43516</v>
      </c>
      <c r="H2893" s="106">
        <v>587461</v>
      </c>
      <c r="I2893" s="105" t="s">
        <v>3434</v>
      </c>
      <c r="J2893" s="105" t="s">
        <v>3435</v>
      </c>
      <c r="K2893" s="105" t="s">
        <v>3436</v>
      </c>
      <c r="L2893" s="103" t="s">
        <v>802</v>
      </c>
    </row>
    <row r="2894" spans="1:12" x14ac:dyDescent="0.2">
      <c r="A2894" s="104">
        <v>45873</v>
      </c>
      <c r="B2894" s="105" t="s">
        <v>8862</v>
      </c>
      <c r="C2894" s="105" t="s">
        <v>775</v>
      </c>
      <c r="D2894" s="105" t="s">
        <v>8863</v>
      </c>
      <c r="E2894" s="106">
        <v>276912</v>
      </c>
      <c r="F2894" s="107" t="s">
        <v>156</v>
      </c>
      <c r="G2894" s="106">
        <v>22153</v>
      </c>
      <c r="H2894" s="106">
        <v>299065</v>
      </c>
      <c r="I2894" s="105" t="s">
        <v>3434</v>
      </c>
      <c r="J2894" s="105" t="s">
        <v>3435</v>
      </c>
      <c r="K2894" s="105" t="s">
        <v>3436</v>
      </c>
      <c r="L2894" s="103" t="s">
        <v>802</v>
      </c>
    </row>
    <row r="2895" spans="1:12" x14ac:dyDescent="0.2">
      <c r="A2895" s="104">
        <v>45873</v>
      </c>
      <c r="B2895" s="105" t="s">
        <v>8864</v>
      </c>
      <c r="C2895" s="105" t="s">
        <v>775</v>
      </c>
      <c r="D2895" s="105" t="s">
        <v>8865</v>
      </c>
      <c r="E2895" s="106">
        <v>461520</v>
      </c>
      <c r="F2895" s="107" t="s">
        <v>156</v>
      </c>
      <c r="G2895" s="106">
        <v>36922</v>
      </c>
      <c r="H2895" s="106">
        <v>498442</v>
      </c>
      <c r="I2895" s="105" t="s">
        <v>3434</v>
      </c>
      <c r="J2895" s="105" t="s">
        <v>3435</v>
      </c>
      <c r="K2895" s="105" t="s">
        <v>3436</v>
      </c>
      <c r="L2895" s="103" t="s">
        <v>802</v>
      </c>
    </row>
    <row r="2896" spans="1:12" x14ac:dyDescent="0.2">
      <c r="A2896" s="104">
        <v>45873</v>
      </c>
      <c r="B2896" s="105" t="s">
        <v>8866</v>
      </c>
      <c r="C2896" s="105" t="s">
        <v>775</v>
      </c>
      <c r="D2896" s="105" t="s">
        <v>8867</v>
      </c>
      <c r="E2896" s="106">
        <v>468126</v>
      </c>
      <c r="F2896" s="107" t="s">
        <v>156</v>
      </c>
      <c r="G2896" s="106">
        <v>37450</v>
      </c>
      <c r="H2896" s="106">
        <v>505576</v>
      </c>
      <c r="I2896" s="105" t="s">
        <v>3434</v>
      </c>
      <c r="J2896" s="105" t="s">
        <v>3435</v>
      </c>
      <c r="K2896" s="105" t="s">
        <v>3436</v>
      </c>
      <c r="L2896" s="103" t="s">
        <v>802</v>
      </c>
    </row>
    <row r="2897" spans="1:12" x14ac:dyDescent="0.2">
      <c r="A2897" s="104">
        <v>45873</v>
      </c>
      <c r="B2897" s="105" t="s">
        <v>8868</v>
      </c>
      <c r="C2897" s="105" t="s">
        <v>775</v>
      </c>
      <c r="D2897" s="105" t="s">
        <v>8869</v>
      </c>
      <c r="E2897" s="106">
        <v>382413</v>
      </c>
      <c r="F2897" s="107" t="s">
        <v>156</v>
      </c>
      <c r="G2897" s="106">
        <v>30593</v>
      </c>
      <c r="H2897" s="106">
        <v>413006</v>
      </c>
      <c r="I2897" s="105" t="s">
        <v>3434</v>
      </c>
      <c r="J2897" s="105" t="s">
        <v>3435</v>
      </c>
      <c r="K2897" s="105" t="s">
        <v>3436</v>
      </c>
      <c r="L2897" s="103" t="s">
        <v>802</v>
      </c>
    </row>
    <row r="2898" spans="1:12" x14ac:dyDescent="0.2">
      <c r="A2898" s="104">
        <v>45873</v>
      </c>
      <c r="B2898" s="105" t="s">
        <v>8870</v>
      </c>
      <c r="C2898" s="105" t="s">
        <v>775</v>
      </c>
      <c r="D2898" s="105" t="s">
        <v>8871</v>
      </c>
      <c r="E2898" s="106">
        <v>309882</v>
      </c>
      <c r="F2898" s="107" t="s">
        <v>156</v>
      </c>
      <c r="G2898" s="106">
        <v>24791</v>
      </c>
      <c r="H2898" s="106">
        <v>334673</v>
      </c>
      <c r="I2898" s="105" t="s">
        <v>3434</v>
      </c>
      <c r="J2898" s="105" t="s">
        <v>3435</v>
      </c>
      <c r="K2898" s="105" t="s">
        <v>3436</v>
      </c>
      <c r="L2898" s="103" t="s">
        <v>802</v>
      </c>
    </row>
    <row r="2899" spans="1:12" x14ac:dyDescent="0.2">
      <c r="A2899" s="104">
        <v>45873</v>
      </c>
      <c r="B2899" s="105" t="s">
        <v>8872</v>
      </c>
      <c r="C2899" s="105" t="s">
        <v>775</v>
      </c>
      <c r="D2899" s="105" t="s">
        <v>8873</v>
      </c>
      <c r="E2899" s="106">
        <v>418671</v>
      </c>
      <c r="F2899" s="107" t="s">
        <v>156</v>
      </c>
      <c r="G2899" s="106">
        <v>33494</v>
      </c>
      <c r="H2899" s="106">
        <v>452165</v>
      </c>
      <c r="I2899" s="105" t="s">
        <v>3434</v>
      </c>
      <c r="J2899" s="105" t="s">
        <v>3435</v>
      </c>
      <c r="K2899" s="105" t="s">
        <v>3436</v>
      </c>
      <c r="L2899" s="103" t="s">
        <v>802</v>
      </c>
    </row>
    <row r="2900" spans="1:12" x14ac:dyDescent="0.2">
      <c r="A2900" s="104">
        <v>45873</v>
      </c>
      <c r="B2900" s="105" t="s">
        <v>8874</v>
      </c>
      <c r="C2900" s="105" t="s">
        <v>775</v>
      </c>
      <c r="D2900" s="105" t="s">
        <v>8875</v>
      </c>
      <c r="E2900" s="106">
        <v>230760</v>
      </c>
      <c r="F2900" s="107" t="s">
        <v>156</v>
      </c>
      <c r="G2900" s="106">
        <v>18461</v>
      </c>
      <c r="H2900" s="106">
        <v>249221</v>
      </c>
      <c r="I2900" s="105" t="s">
        <v>3434</v>
      </c>
      <c r="J2900" s="105" t="s">
        <v>3435</v>
      </c>
      <c r="K2900" s="105" t="s">
        <v>3436</v>
      </c>
      <c r="L2900" s="103" t="s">
        <v>802</v>
      </c>
    </row>
    <row r="2901" spans="1:12" x14ac:dyDescent="0.2">
      <c r="A2901" s="104">
        <v>45873</v>
      </c>
      <c r="B2901" s="105" t="s">
        <v>8876</v>
      </c>
      <c r="C2901" s="105" t="s">
        <v>775</v>
      </c>
      <c r="D2901" s="105" t="s">
        <v>8877</v>
      </c>
      <c r="E2901" s="106">
        <v>626370</v>
      </c>
      <c r="F2901" s="107" t="s">
        <v>156</v>
      </c>
      <c r="G2901" s="106">
        <v>50110</v>
      </c>
      <c r="H2901" s="106">
        <v>676480</v>
      </c>
      <c r="I2901" s="105" t="s">
        <v>3434</v>
      </c>
      <c r="J2901" s="105" t="s">
        <v>3435</v>
      </c>
      <c r="K2901" s="105" t="s">
        <v>3436</v>
      </c>
      <c r="L2901" s="103" t="s">
        <v>802</v>
      </c>
    </row>
    <row r="2902" spans="1:12" x14ac:dyDescent="0.2">
      <c r="A2902" s="104">
        <v>45873</v>
      </c>
      <c r="B2902" s="105" t="s">
        <v>8878</v>
      </c>
      <c r="C2902" s="105" t="s">
        <v>775</v>
      </c>
      <c r="D2902" s="105" t="s">
        <v>8879</v>
      </c>
      <c r="E2902" s="106">
        <v>346140</v>
      </c>
      <c r="F2902" s="107" t="s">
        <v>156</v>
      </c>
      <c r="G2902" s="106">
        <v>27691</v>
      </c>
      <c r="H2902" s="106">
        <v>373831</v>
      </c>
      <c r="I2902" s="105" t="s">
        <v>3434</v>
      </c>
      <c r="J2902" s="105" t="s">
        <v>3435</v>
      </c>
      <c r="K2902" s="105" t="s">
        <v>3436</v>
      </c>
      <c r="L2902" s="103" t="s">
        <v>802</v>
      </c>
    </row>
    <row r="2903" spans="1:12" x14ac:dyDescent="0.2">
      <c r="A2903" s="104">
        <v>45873</v>
      </c>
      <c r="B2903" s="105" t="s">
        <v>8880</v>
      </c>
      <c r="C2903" s="105" t="s">
        <v>775</v>
      </c>
      <c r="D2903" s="105" t="s">
        <v>8881</v>
      </c>
      <c r="E2903" s="106">
        <v>501096</v>
      </c>
      <c r="F2903" s="107" t="s">
        <v>156</v>
      </c>
      <c r="G2903" s="106">
        <v>40088</v>
      </c>
      <c r="H2903" s="106">
        <v>541184</v>
      </c>
      <c r="I2903" s="105" t="s">
        <v>3434</v>
      </c>
      <c r="J2903" s="105" t="s">
        <v>3435</v>
      </c>
      <c r="K2903" s="105" t="s">
        <v>3436</v>
      </c>
      <c r="L2903" s="103" t="s">
        <v>802</v>
      </c>
    </row>
    <row r="2904" spans="1:12" x14ac:dyDescent="0.2">
      <c r="A2904" s="104">
        <v>45873</v>
      </c>
      <c r="B2904" s="105" t="s">
        <v>8882</v>
      </c>
      <c r="C2904" s="105" t="s">
        <v>775</v>
      </c>
      <c r="D2904" s="105" t="s">
        <v>8883</v>
      </c>
      <c r="E2904" s="106">
        <v>461520</v>
      </c>
      <c r="F2904" s="107" t="s">
        <v>156</v>
      </c>
      <c r="G2904" s="106">
        <v>36922</v>
      </c>
      <c r="H2904" s="106">
        <v>498442</v>
      </c>
      <c r="I2904" s="105" t="s">
        <v>3434</v>
      </c>
      <c r="J2904" s="105" t="s">
        <v>3435</v>
      </c>
      <c r="K2904" s="105" t="s">
        <v>3436</v>
      </c>
      <c r="L2904" s="103" t="s">
        <v>802</v>
      </c>
    </row>
    <row r="2905" spans="1:12" x14ac:dyDescent="0.2">
      <c r="A2905" s="104">
        <v>45873</v>
      </c>
      <c r="B2905" s="105" t="s">
        <v>8884</v>
      </c>
      <c r="C2905" s="105" t="s">
        <v>775</v>
      </c>
      <c r="D2905" s="105" t="s">
        <v>8885</v>
      </c>
      <c r="E2905" s="106">
        <v>365928</v>
      </c>
      <c r="F2905" s="107" t="s">
        <v>156</v>
      </c>
      <c r="G2905" s="106">
        <v>29274</v>
      </c>
      <c r="H2905" s="106">
        <v>395202</v>
      </c>
      <c r="I2905" s="105" t="s">
        <v>3434</v>
      </c>
      <c r="J2905" s="105" t="s">
        <v>3435</v>
      </c>
      <c r="K2905" s="105" t="s">
        <v>3436</v>
      </c>
      <c r="L2905" s="103" t="s">
        <v>802</v>
      </c>
    </row>
    <row r="2906" spans="1:12" x14ac:dyDescent="0.2">
      <c r="A2906" s="104">
        <v>45873</v>
      </c>
      <c r="B2906" s="105" t="s">
        <v>8886</v>
      </c>
      <c r="C2906" s="105" t="s">
        <v>775</v>
      </c>
      <c r="D2906" s="105" t="s">
        <v>8887</v>
      </c>
      <c r="E2906" s="106">
        <v>293397</v>
      </c>
      <c r="F2906" s="107" t="s">
        <v>156</v>
      </c>
      <c r="G2906" s="106">
        <v>23472</v>
      </c>
      <c r="H2906" s="106">
        <v>316869</v>
      </c>
      <c r="I2906" s="105" t="s">
        <v>3434</v>
      </c>
      <c r="J2906" s="105" t="s">
        <v>3435</v>
      </c>
      <c r="K2906" s="105" t="s">
        <v>3436</v>
      </c>
      <c r="L2906" s="103" t="s">
        <v>802</v>
      </c>
    </row>
    <row r="2907" spans="1:12" x14ac:dyDescent="0.2">
      <c r="A2907" s="104">
        <v>45873</v>
      </c>
      <c r="B2907" s="105" t="s">
        <v>8888</v>
      </c>
      <c r="C2907" s="105" t="s">
        <v>775</v>
      </c>
      <c r="D2907" s="105" t="s">
        <v>8889</v>
      </c>
      <c r="E2907" s="106">
        <v>263730</v>
      </c>
      <c r="F2907" s="107" t="s">
        <v>156</v>
      </c>
      <c r="G2907" s="106">
        <v>21098</v>
      </c>
      <c r="H2907" s="106">
        <v>284828</v>
      </c>
      <c r="I2907" s="105" t="s">
        <v>3434</v>
      </c>
      <c r="J2907" s="105" t="s">
        <v>3435</v>
      </c>
      <c r="K2907" s="105" t="s">
        <v>3436</v>
      </c>
      <c r="L2907" s="103" t="s">
        <v>802</v>
      </c>
    </row>
    <row r="2908" spans="1:12" x14ac:dyDescent="0.2">
      <c r="A2908" s="104">
        <v>45873</v>
      </c>
      <c r="B2908" s="105" t="s">
        <v>8890</v>
      </c>
      <c r="C2908" s="105" t="s">
        <v>775</v>
      </c>
      <c r="D2908" s="105" t="s">
        <v>8891</v>
      </c>
      <c r="E2908" s="106">
        <v>382413</v>
      </c>
      <c r="F2908" s="107" t="s">
        <v>156</v>
      </c>
      <c r="G2908" s="106">
        <v>30593</v>
      </c>
      <c r="H2908" s="106">
        <v>413006</v>
      </c>
      <c r="I2908" s="105" t="s">
        <v>3434</v>
      </c>
      <c r="J2908" s="105" t="s">
        <v>3435</v>
      </c>
      <c r="K2908" s="105" t="s">
        <v>3436</v>
      </c>
      <c r="L2908" s="103" t="s">
        <v>802</v>
      </c>
    </row>
    <row r="2909" spans="1:12" x14ac:dyDescent="0.2">
      <c r="A2909" s="104">
        <v>45873</v>
      </c>
      <c r="B2909" s="105" t="s">
        <v>8892</v>
      </c>
      <c r="C2909" s="105" t="s">
        <v>775</v>
      </c>
      <c r="D2909" s="105" t="s">
        <v>8893</v>
      </c>
      <c r="E2909" s="106">
        <v>560430</v>
      </c>
      <c r="F2909" s="107" t="s">
        <v>156</v>
      </c>
      <c r="G2909" s="106">
        <v>44834</v>
      </c>
      <c r="H2909" s="106">
        <v>605264</v>
      </c>
      <c r="I2909" s="105" t="s">
        <v>3434</v>
      </c>
      <c r="J2909" s="105" t="s">
        <v>3435</v>
      </c>
      <c r="K2909" s="105" t="s">
        <v>3436</v>
      </c>
      <c r="L2909" s="103" t="s">
        <v>802</v>
      </c>
    </row>
    <row r="2910" spans="1:12" x14ac:dyDescent="0.2">
      <c r="A2910" s="104">
        <v>45873</v>
      </c>
      <c r="B2910" s="105" t="s">
        <v>8894</v>
      </c>
      <c r="C2910" s="105" t="s">
        <v>775</v>
      </c>
      <c r="D2910" s="105" t="s">
        <v>8895</v>
      </c>
      <c r="E2910" s="106">
        <v>184608</v>
      </c>
      <c r="F2910" s="107" t="s">
        <v>156</v>
      </c>
      <c r="G2910" s="106">
        <v>14769</v>
      </c>
      <c r="H2910" s="106">
        <v>199377</v>
      </c>
      <c r="I2910" s="105" t="s">
        <v>3434</v>
      </c>
      <c r="J2910" s="105" t="s">
        <v>3435</v>
      </c>
      <c r="K2910" s="105" t="s">
        <v>3436</v>
      </c>
      <c r="L2910" s="103" t="s">
        <v>802</v>
      </c>
    </row>
    <row r="2911" spans="1:12" x14ac:dyDescent="0.2">
      <c r="A2911" s="104">
        <v>45874</v>
      </c>
      <c r="B2911" s="105" t="s">
        <v>8896</v>
      </c>
      <c r="C2911" s="105" t="s">
        <v>775</v>
      </c>
      <c r="D2911" s="105" t="s">
        <v>8897</v>
      </c>
      <c r="E2911" s="106">
        <v>1054935</v>
      </c>
      <c r="F2911" s="107" t="s">
        <v>156</v>
      </c>
      <c r="G2911" s="106">
        <v>84395</v>
      </c>
      <c r="H2911" s="106">
        <v>1139330</v>
      </c>
      <c r="I2911" s="105" t="s">
        <v>3527</v>
      </c>
      <c r="J2911" s="105" t="s">
        <v>3426</v>
      </c>
      <c r="K2911" s="105" t="s">
        <v>3528</v>
      </c>
      <c r="L2911" s="103" t="s">
        <v>802</v>
      </c>
    </row>
    <row r="2912" spans="1:12" x14ac:dyDescent="0.2">
      <c r="A2912" s="104">
        <v>45874</v>
      </c>
      <c r="B2912" s="105" t="s">
        <v>8898</v>
      </c>
      <c r="C2912" s="105" t="s">
        <v>775</v>
      </c>
      <c r="D2912" s="105" t="s">
        <v>8899</v>
      </c>
      <c r="E2912" s="106">
        <v>0</v>
      </c>
      <c r="F2912" s="107" t="s">
        <v>156</v>
      </c>
      <c r="G2912" s="106">
        <v>0</v>
      </c>
      <c r="H2912" s="106">
        <v>0</v>
      </c>
      <c r="I2912" s="105" t="s">
        <v>3429</v>
      </c>
      <c r="J2912" s="105" t="s">
        <v>3430</v>
      </c>
      <c r="K2912" s="105" t="s">
        <v>3431</v>
      </c>
      <c r="L2912" s="103" t="s">
        <v>802</v>
      </c>
    </row>
    <row r="2913" spans="1:12" x14ac:dyDescent="0.2">
      <c r="A2913" s="104">
        <v>45874</v>
      </c>
      <c r="B2913" s="105" t="s">
        <v>8900</v>
      </c>
      <c r="C2913" s="105" t="s">
        <v>775</v>
      </c>
      <c r="D2913" s="105" t="s">
        <v>8901</v>
      </c>
      <c r="E2913" s="106">
        <v>471414</v>
      </c>
      <c r="F2913" s="107" t="s">
        <v>156</v>
      </c>
      <c r="G2913" s="106">
        <v>37713</v>
      </c>
      <c r="H2913" s="106">
        <v>509127</v>
      </c>
      <c r="I2913" s="105" t="s">
        <v>3434</v>
      </c>
      <c r="J2913" s="105" t="s">
        <v>3435</v>
      </c>
      <c r="K2913" s="105" t="s">
        <v>3436</v>
      </c>
      <c r="L2913" s="103" t="s">
        <v>802</v>
      </c>
    </row>
    <row r="2914" spans="1:12" x14ac:dyDescent="0.2">
      <c r="A2914" s="104">
        <v>45874</v>
      </c>
      <c r="B2914" s="105" t="s">
        <v>8902</v>
      </c>
      <c r="C2914" s="105" t="s">
        <v>775</v>
      </c>
      <c r="D2914" s="105" t="s">
        <v>8903</v>
      </c>
      <c r="E2914" s="106">
        <v>543945</v>
      </c>
      <c r="F2914" s="107" t="s">
        <v>156</v>
      </c>
      <c r="G2914" s="106">
        <v>43516</v>
      </c>
      <c r="H2914" s="106">
        <v>587461</v>
      </c>
      <c r="I2914" s="105" t="s">
        <v>3434</v>
      </c>
      <c r="J2914" s="105" t="s">
        <v>3435</v>
      </c>
      <c r="K2914" s="105" t="s">
        <v>3436</v>
      </c>
      <c r="L2914" s="103" t="s">
        <v>802</v>
      </c>
    </row>
    <row r="2915" spans="1:12" x14ac:dyDescent="0.2">
      <c r="A2915" s="104">
        <v>45874</v>
      </c>
      <c r="B2915" s="105" t="s">
        <v>8904</v>
      </c>
      <c r="C2915" s="105" t="s">
        <v>775</v>
      </c>
      <c r="D2915" s="105" t="s">
        <v>8905</v>
      </c>
      <c r="E2915" s="106">
        <v>309882</v>
      </c>
      <c r="F2915" s="107" t="s">
        <v>156</v>
      </c>
      <c r="G2915" s="106">
        <v>24791</v>
      </c>
      <c r="H2915" s="106">
        <v>334673</v>
      </c>
      <c r="I2915" s="105" t="s">
        <v>3434</v>
      </c>
      <c r="J2915" s="105" t="s">
        <v>3435</v>
      </c>
      <c r="K2915" s="105" t="s">
        <v>3436</v>
      </c>
      <c r="L2915" s="103" t="s">
        <v>802</v>
      </c>
    </row>
    <row r="2916" spans="1:12" x14ac:dyDescent="0.2">
      <c r="A2916" s="104">
        <v>45874</v>
      </c>
      <c r="B2916" s="105" t="s">
        <v>8906</v>
      </c>
      <c r="C2916" s="105" t="s">
        <v>775</v>
      </c>
      <c r="D2916" s="105" t="s">
        <v>8907</v>
      </c>
      <c r="E2916" s="106">
        <v>461520</v>
      </c>
      <c r="F2916" s="107" t="s">
        <v>156</v>
      </c>
      <c r="G2916" s="106">
        <v>36922</v>
      </c>
      <c r="H2916" s="106">
        <v>498442</v>
      </c>
      <c r="I2916" s="105" t="s">
        <v>3434</v>
      </c>
      <c r="J2916" s="105" t="s">
        <v>3435</v>
      </c>
      <c r="K2916" s="105" t="s">
        <v>3436</v>
      </c>
      <c r="L2916" s="103" t="s">
        <v>802</v>
      </c>
    </row>
    <row r="2917" spans="1:12" x14ac:dyDescent="0.2">
      <c r="A2917" s="104">
        <v>45874</v>
      </c>
      <c r="B2917" s="105" t="s">
        <v>8908</v>
      </c>
      <c r="C2917" s="105" t="s">
        <v>775</v>
      </c>
      <c r="D2917" s="105" t="s">
        <v>8909</v>
      </c>
      <c r="E2917" s="106">
        <v>497793</v>
      </c>
      <c r="F2917" s="107" t="s">
        <v>156</v>
      </c>
      <c r="G2917" s="106">
        <v>39823</v>
      </c>
      <c r="H2917" s="106">
        <v>537616</v>
      </c>
      <c r="I2917" s="105" t="s">
        <v>3434</v>
      </c>
      <c r="J2917" s="105" t="s">
        <v>3435</v>
      </c>
      <c r="K2917" s="105" t="s">
        <v>3436</v>
      </c>
      <c r="L2917" s="103" t="s">
        <v>802</v>
      </c>
    </row>
    <row r="2918" spans="1:12" x14ac:dyDescent="0.2">
      <c r="A2918" s="104">
        <v>45874</v>
      </c>
      <c r="B2918" s="105" t="s">
        <v>8910</v>
      </c>
      <c r="C2918" s="105" t="s">
        <v>775</v>
      </c>
      <c r="D2918" s="105" t="s">
        <v>8911</v>
      </c>
      <c r="E2918" s="106">
        <v>389004</v>
      </c>
      <c r="F2918" s="107" t="s">
        <v>156</v>
      </c>
      <c r="G2918" s="106">
        <v>31120</v>
      </c>
      <c r="H2918" s="106">
        <v>420124</v>
      </c>
      <c r="I2918" s="105" t="s">
        <v>3434</v>
      </c>
      <c r="J2918" s="105" t="s">
        <v>3435</v>
      </c>
      <c r="K2918" s="105" t="s">
        <v>3436</v>
      </c>
      <c r="L2918" s="103" t="s">
        <v>802</v>
      </c>
    </row>
    <row r="2919" spans="1:12" x14ac:dyDescent="0.2">
      <c r="A2919" s="104">
        <v>45874</v>
      </c>
      <c r="B2919" s="105" t="s">
        <v>8912</v>
      </c>
      <c r="C2919" s="105" t="s">
        <v>775</v>
      </c>
      <c r="D2919" s="105" t="s">
        <v>8913</v>
      </c>
      <c r="E2919" s="106">
        <v>230760</v>
      </c>
      <c r="F2919" s="107" t="s">
        <v>156</v>
      </c>
      <c r="G2919" s="106">
        <v>18461</v>
      </c>
      <c r="H2919" s="106">
        <v>249221</v>
      </c>
      <c r="I2919" s="105" t="s">
        <v>3434</v>
      </c>
      <c r="J2919" s="105" t="s">
        <v>3435</v>
      </c>
      <c r="K2919" s="105" t="s">
        <v>3436</v>
      </c>
      <c r="L2919" s="103" t="s">
        <v>802</v>
      </c>
    </row>
    <row r="2920" spans="1:12" x14ac:dyDescent="0.2">
      <c r="A2920" s="104">
        <v>45874</v>
      </c>
      <c r="B2920" s="105" t="s">
        <v>8914</v>
      </c>
      <c r="C2920" s="105" t="s">
        <v>775</v>
      </c>
      <c r="D2920" s="105" t="s">
        <v>8915</v>
      </c>
      <c r="E2920" s="106">
        <v>303291</v>
      </c>
      <c r="F2920" s="107" t="s">
        <v>156</v>
      </c>
      <c r="G2920" s="106">
        <v>24263</v>
      </c>
      <c r="H2920" s="106">
        <v>327554</v>
      </c>
      <c r="I2920" s="105" t="s">
        <v>3434</v>
      </c>
      <c r="J2920" s="105" t="s">
        <v>3435</v>
      </c>
      <c r="K2920" s="105" t="s">
        <v>3436</v>
      </c>
      <c r="L2920" s="103" t="s">
        <v>802</v>
      </c>
    </row>
    <row r="2921" spans="1:12" x14ac:dyDescent="0.2">
      <c r="A2921" s="104">
        <v>45874</v>
      </c>
      <c r="B2921" s="105" t="s">
        <v>8916</v>
      </c>
      <c r="C2921" s="105" t="s">
        <v>775</v>
      </c>
      <c r="D2921" s="105" t="s">
        <v>8917</v>
      </c>
      <c r="E2921" s="106">
        <v>468126</v>
      </c>
      <c r="F2921" s="107" t="s">
        <v>156</v>
      </c>
      <c r="G2921" s="106">
        <v>37450</v>
      </c>
      <c r="H2921" s="106">
        <v>505576</v>
      </c>
      <c r="I2921" s="105" t="s">
        <v>3434</v>
      </c>
      <c r="J2921" s="105" t="s">
        <v>3435</v>
      </c>
      <c r="K2921" s="105" t="s">
        <v>3436</v>
      </c>
      <c r="L2921" s="103" t="s">
        <v>802</v>
      </c>
    </row>
    <row r="2922" spans="1:12" x14ac:dyDescent="0.2">
      <c r="A2922" s="104">
        <v>45874</v>
      </c>
      <c r="B2922" s="105" t="s">
        <v>8918</v>
      </c>
      <c r="C2922" s="105" t="s">
        <v>775</v>
      </c>
      <c r="D2922" s="105" t="s">
        <v>8919</v>
      </c>
      <c r="E2922" s="106">
        <v>484611</v>
      </c>
      <c r="F2922" s="107" t="s">
        <v>156</v>
      </c>
      <c r="G2922" s="106">
        <v>38769</v>
      </c>
      <c r="H2922" s="106">
        <v>523380</v>
      </c>
      <c r="I2922" s="105" t="s">
        <v>3434</v>
      </c>
      <c r="J2922" s="105" t="s">
        <v>3435</v>
      </c>
      <c r="K2922" s="105" t="s">
        <v>3436</v>
      </c>
      <c r="L2922" s="103" t="s">
        <v>802</v>
      </c>
    </row>
    <row r="2923" spans="1:12" x14ac:dyDescent="0.2">
      <c r="A2923" s="104">
        <v>45874</v>
      </c>
      <c r="B2923" s="105" t="s">
        <v>8920</v>
      </c>
      <c r="C2923" s="105" t="s">
        <v>775</v>
      </c>
      <c r="D2923" s="105" t="s">
        <v>8921</v>
      </c>
      <c r="E2923" s="106">
        <v>857130</v>
      </c>
      <c r="F2923" s="107" t="s">
        <v>156</v>
      </c>
      <c r="G2923" s="106">
        <v>68570</v>
      </c>
      <c r="H2923" s="106">
        <v>925700</v>
      </c>
      <c r="I2923" s="105" t="s">
        <v>3434</v>
      </c>
      <c r="J2923" s="105" t="s">
        <v>3435</v>
      </c>
      <c r="K2923" s="105" t="s">
        <v>3436</v>
      </c>
      <c r="L2923" s="103" t="s">
        <v>802</v>
      </c>
    </row>
    <row r="2924" spans="1:12" x14ac:dyDescent="0.2">
      <c r="A2924" s="104">
        <v>45874</v>
      </c>
      <c r="B2924" s="105" t="s">
        <v>8922</v>
      </c>
      <c r="C2924" s="105" t="s">
        <v>775</v>
      </c>
      <c r="D2924" s="105" t="s">
        <v>8923</v>
      </c>
      <c r="E2924" s="106">
        <v>606582</v>
      </c>
      <c r="F2924" s="107" t="s">
        <v>156</v>
      </c>
      <c r="G2924" s="106">
        <v>48527</v>
      </c>
      <c r="H2924" s="106">
        <v>655109</v>
      </c>
      <c r="I2924" s="105" t="s">
        <v>3434</v>
      </c>
      <c r="J2924" s="105" t="s">
        <v>3435</v>
      </c>
      <c r="K2924" s="105" t="s">
        <v>3436</v>
      </c>
      <c r="L2924" s="103" t="s">
        <v>802</v>
      </c>
    </row>
    <row r="2925" spans="1:12" x14ac:dyDescent="0.2">
      <c r="A2925" s="104">
        <v>45874</v>
      </c>
      <c r="B2925" s="105" t="s">
        <v>8924</v>
      </c>
      <c r="C2925" s="105" t="s">
        <v>775</v>
      </c>
      <c r="D2925" s="105" t="s">
        <v>8925</v>
      </c>
      <c r="E2925" s="106">
        <v>356034</v>
      </c>
      <c r="F2925" s="107" t="s">
        <v>156</v>
      </c>
      <c r="G2925" s="106">
        <v>28483</v>
      </c>
      <c r="H2925" s="106">
        <v>384517</v>
      </c>
      <c r="I2925" s="105" t="s">
        <v>3434</v>
      </c>
      <c r="J2925" s="105" t="s">
        <v>3435</v>
      </c>
      <c r="K2925" s="105" t="s">
        <v>3436</v>
      </c>
      <c r="L2925" s="103" t="s">
        <v>802</v>
      </c>
    </row>
    <row r="2926" spans="1:12" x14ac:dyDescent="0.2">
      <c r="A2926" s="104">
        <v>45874</v>
      </c>
      <c r="B2926" s="105" t="s">
        <v>8926</v>
      </c>
      <c r="C2926" s="105" t="s">
        <v>775</v>
      </c>
      <c r="D2926" s="105" t="s">
        <v>8927</v>
      </c>
      <c r="E2926" s="106">
        <v>346140</v>
      </c>
      <c r="F2926" s="107" t="s">
        <v>156</v>
      </c>
      <c r="G2926" s="106">
        <v>27691</v>
      </c>
      <c r="H2926" s="106">
        <v>373831</v>
      </c>
      <c r="I2926" s="105" t="s">
        <v>3434</v>
      </c>
      <c r="J2926" s="105" t="s">
        <v>3435</v>
      </c>
      <c r="K2926" s="105" t="s">
        <v>3436</v>
      </c>
      <c r="L2926" s="103" t="s">
        <v>802</v>
      </c>
    </row>
    <row r="2927" spans="1:12" x14ac:dyDescent="0.2">
      <c r="A2927" s="104">
        <v>45874</v>
      </c>
      <c r="B2927" s="105" t="s">
        <v>8928</v>
      </c>
      <c r="C2927" s="105" t="s">
        <v>775</v>
      </c>
      <c r="D2927" s="105" t="s">
        <v>8929</v>
      </c>
      <c r="E2927" s="106">
        <v>514278</v>
      </c>
      <c r="F2927" s="107" t="s">
        <v>156</v>
      </c>
      <c r="G2927" s="106">
        <v>41142</v>
      </c>
      <c r="H2927" s="106">
        <v>555420</v>
      </c>
      <c r="I2927" s="105" t="s">
        <v>3434</v>
      </c>
      <c r="J2927" s="105" t="s">
        <v>3435</v>
      </c>
      <c r="K2927" s="105" t="s">
        <v>3436</v>
      </c>
      <c r="L2927" s="103" t="s">
        <v>802</v>
      </c>
    </row>
    <row r="2928" spans="1:12" x14ac:dyDescent="0.2">
      <c r="A2928" s="104">
        <v>45874</v>
      </c>
      <c r="B2928" s="105" t="s">
        <v>8930</v>
      </c>
      <c r="C2928" s="105" t="s">
        <v>775</v>
      </c>
      <c r="D2928" s="105" t="s">
        <v>8931</v>
      </c>
      <c r="E2928" s="106">
        <v>543945</v>
      </c>
      <c r="F2928" s="107" t="s">
        <v>156</v>
      </c>
      <c r="G2928" s="106">
        <v>43516</v>
      </c>
      <c r="H2928" s="106">
        <v>587461</v>
      </c>
      <c r="I2928" s="105" t="s">
        <v>3434</v>
      </c>
      <c r="J2928" s="105" t="s">
        <v>3435</v>
      </c>
      <c r="K2928" s="105" t="s">
        <v>3436</v>
      </c>
      <c r="L2928" s="103" t="s">
        <v>802</v>
      </c>
    </row>
    <row r="2929" spans="1:12" x14ac:dyDescent="0.2">
      <c r="A2929" s="104">
        <v>45874</v>
      </c>
      <c r="B2929" s="105" t="s">
        <v>8932</v>
      </c>
      <c r="C2929" s="105" t="s">
        <v>775</v>
      </c>
      <c r="D2929" s="105" t="s">
        <v>8933</v>
      </c>
      <c r="E2929" s="106">
        <v>382413</v>
      </c>
      <c r="F2929" s="107" t="s">
        <v>156</v>
      </c>
      <c r="G2929" s="106">
        <v>30593</v>
      </c>
      <c r="H2929" s="106">
        <v>413006</v>
      </c>
      <c r="I2929" s="105" t="s">
        <v>3434</v>
      </c>
      <c r="J2929" s="105" t="s">
        <v>3435</v>
      </c>
      <c r="K2929" s="105" t="s">
        <v>3436</v>
      </c>
      <c r="L2929" s="103" t="s">
        <v>802</v>
      </c>
    </row>
    <row r="2930" spans="1:12" x14ac:dyDescent="0.2">
      <c r="A2930" s="104">
        <v>45874</v>
      </c>
      <c r="B2930" s="105" t="s">
        <v>8934</v>
      </c>
      <c r="C2930" s="105" t="s">
        <v>775</v>
      </c>
      <c r="D2930" s="105" t="s">
        <v>8935</v>
      </c>
      <c r="E2930" s="106">
        <v>626370</v>
      </c>
      <c r="F2930" s="107" t="s">
        <v>156</v>
      </c>
      <c r="G2930" s="106">
        <v>50110</v>
      </c>
      <c r="H2930" s="106">
        <v>676480</v>
      </c>
      <c r="I2930" s="105" t="s">
        <v>3434</v>
      </c>
      <c r="J2930" s="105" t="s">
        <v>3435</v>
      </c>
      <c r="K2930" s="105" t="s">
        <v>3436</v>
      </c>
      <c r="L2930" s="103" t="s">
        <v>802</v>
      </c>
    </row>
    <row r="2931" spans="1:12" x14ac:dyDescent="0.2">
      <c r="A2931" s="104">
        <v>45874</v>
      </c>
      <c r="B2931" s="105" t="s">
        <v>8936</v>
      </c>
      <c r="C2931" s="105" t="s">
        <v>775</v>
      </c>
      <c r="D2931" s="105" t="s">
        <v>8937</v>
      </c>
      <c r="E2931" s="106">
        <v>626370</v>
      </c>
      <c r="F2931" s="107" t="s">
        <v>156</v>
      </c>
      <c r="G2931" s="106">
        <v>50110</v>
      </c>
      <c r="H2931" s="106">
        <v>676480</v>
      </c>
      <c r="I2931" s="105" t="s">
        <v>3434</v>
      </c>
      <c r="J2931" s="105" t="s">
        <v>3435</v>
      </c>
      <c r="K2931" s="105" t="s">
        <v>3436</v>
      </c>
      <c r="L2931" s="103" t="s">
        <v>802</v>
      </c>
    </row>
    <row r="2932" spans="1:12" x14ac:dyDescent="0.2">
      <c r="A2932" s="104">
        <v>45874</v>
      </c>
      <c r="B2932" s="105" t="s">
        <v>8938</v>
      </c>
      <c r="C2932" s="105" t="s">
        <v>775</v>
      </c>
      <c r="D2932" s="105" t="s">
        <v>8939</v>
      </c>
      <c r="E2932" s="106">
        <v>461520</v>
      </c>
      <c r="F2932" s="107" t="s">
        <v>156</v>
      </c>
      <c r="G2932" s="106">
        <v>36922</v>
      </c>
      <c r="H2932" s="106">
        <v>498442</v>
      </c>
      <c r="I2932" s="105" t="s">
        <v>3434</v>
      </c>
      <c r="J2932" s="105" t="s">
        <v>3435</v>
      </c>
      <c r="K2932" s="105" t="s">
        <v>3436</v>
      </c>
      <c r="L2932" s="103" t="s">
        <v>802</v>
      </c>
    </row>
    <row r="2933" spans="1:12" x14ac:dyDescent="0.2">
      <c r="A2933" s="104">
        <v>45874</v>
      </c>
      <c r="B2933" s="105" t="s">
        <v>8940</v>
      </c>
      <c r="C2933" s="105" t="s">
        <v>775</v>
      </c>
      <c r="D2933" s="105" t="s">
        <v>8941</v>
      </c>
      <c r="E2933" s="106">
        <v>421974</v>
      </c>
      <c r="F2933" s="107" t="s">
        <v>156</v>
      </c>
      <c r="G2933" s="106">
        <v>33758</v>
      </c>
      <c r="H2933" s="106">
        <v>455732</v>
      </c>
      <c r="I2933" s="105" t="s">
        <v>3434</v>
      </c>
      <c r="J2933" s="105" t="s">
        <v>3435</v>
      </c>
      <c r="K2933" s="105" t="s">
        <v>3436</v>
      </c>
      <c r="L2933" s="103" t="s">
        <v>802</v>
      </c>
    </row>
    <row r="2934" spans="1:12" x14ac:dyDescent="0.2">
      <c r="A2934" s="104">
        <v>45874</v>
      </c>
      <c r="B2934" s="105" t="s">
        <v>8942</v>
      </c>
      <c r="C2934" s="105" t="s">
        <v>775</v>
      </c>
      <c r="D2934" s="105" t="s">
        <v>8943</v>
      </c>
      <c r="E2934" s="106">
        <v>428565</v>
      </c>
      <c r="F2934" s="107" t="s">
        <v>156</v>
      </c>
      <c r="G2934" s="106">
        <v>34285</v>
      </c>
      <c r="H2934" s="106">
        <v>462850</v>
      </c>
      <c r="I2934" s="105" t="s">
        <v>3434</v>
      </c>
      <c r="J2934" s="105" t="s">
        <v>3435</v>
      </c>
      <c r="K2934" s="105" t="s">
        <v>3436</v>
      </c>
      <c r="L2934" s="103" t="s">
        <v>802</v>
      </c>
    </row>
    <row r="2935" spans="1:12" x14ac:dyDescent="0.2">
      <c r="A2935" s="104">
        <v>45874</v>
      </c>
      <c r="B2935" s="105" t="s">
        <v>8944</v>
      </c>
      <c r="C2935" s="105" t="s">
        <v>775</v>
      </c>
      <c r="D2935" s="105" t="s">
        <v>8945</v>
      </c>
      <c r="E2935" s="106">
        <v>1170315</v>
      </c>
      <c r="F2935" s="107" t="s">
        <v>156</v>
      </c>
      <c r="G2935" s="106">
        <v>93625</v>
      </c>
      <c r="H2935" s="106">
        <v>1263940</v>
      </c>
      <c r="I2935" s="105" t="s">
        <v>3429</v>
      </c>
      <c r="J2935" s="105" t="s">
        <v>3430</v>
      </c>
      <c r="K2935" s="105" t="s">
        <v>3431</v>
      </c>
      <c r="L2935" s="103" t="s">
        <v>802</v>
      </c>
    </row>
    <row r="2936" spans="1:12" x14ac:dyDescent="0.2">
      <c r="A2936" s="104">
        <v>45875</v>
      </c>
      <c r="B2936" s="105" t="s">
        <v>8946</v>
      </c>
      <c r="C2936" s="105" t="s">
        <v>775</v>
      </c>
      <c r="D2936" s="105" t="s">
        <v>8947</v>
      </c>
      <c r="E2936" s="106">
        <v>712068</v>
      </c>
      <c r="F2936" s="107" t="s">
        <v>156</v>
      </c>
      <c r="G2936" s="106">
        <v>56965</v>
      </c>
      <c r="H2936" s="106">
        <v>769033</v>
      </c>
      <c r="I2936" s="105" t="s">
        <v>3434</v>
      </c>
      <c r="J2936" s="105" t="s">
        <v>3435</v>
      </c>
      <c r="K2936" s="105" t="s">
        <v>3436</v>
      </c>
      <c r="L2936" s="103" t="s">
        <v>802</v>
      </c>
    </row>
    <row r="2937" spans="1:12" x14ac:dyDescent="0.2">
      <c r="A2937" s="104">
        <v>45875</v>
      </c>
      <c r="B2937" s="105" t="s">
        <v>8948</v>
      </c>
      <c r="C2937" s="105" t="s">
        <v>775</v>
      </c>
      <c r="D2937" s="105" t="s">
        <v>8949</v>
      </c>
      <c r="E2937" s="106">
        <v>421974</v>
      </c>
      <c r="F2937" s="107" t="s">
        <v>156</v>
      </c>
      <c r="G2937" s="106">
        <v>33758</v>
      </c>
      <c r="H2937" s="106">
        <v>455732</v>
      </c>
      <c r="I2937" s="105" t="s">
        <v>3434</v>
      </c>
      <c r="J2937" s="105" t="s">
        <v>3435</v>
      </c>
      <c r="K2937" s="105" t="s">
        <v>3436</v>
      </c>
      <c r="L2937" s="103" t="s">
        <v>802</v>
      </c>
    </row>
    <row r="2938" spans="1:12" x14ac:dyDescent="0.2">
      <c r="A2938" s="104">
        <v>45875</v>
      </c>
      <c r="B2938" s="105" t="s">
        <v>8950</v>
      </c>
      <c r="C2938" s="105" t="s">
        <v>775</v>
      </c>
      <c r="D2938" s="105" t="s">
        <v>8951</v>
      </c>
      <c r="E2938" s="106">
        <v>626370</v>
      </c>
      <c r="F2938" s="107" t="s">
        <v>156</v>
      </c>
      <c r="G2938" s="106">
        <v>50110</v>
      </c>
      <c r="H2938" s="106">
        <v>676480</v>
      </c>
      <c r="I2938" s="105" t="s">
        <v>3434</v>
      </c>
      <c r="J2938" s="105" t="s">
        <v>3435</v>
      </c>
      <c r="K2938" s="105" t="s">
        <v>3436</v>
      </c>
      <c r="L2938" s="103" t="s">
        <v>802</v>
      </c>
    </row>
    <row r="2939" spans="1:12" x14ac:dyDescent="0.2">
      <c r="A2939" s="104">
        <v>45875</v>
      </c>
      <c r="B2939" s="105" t="s">
        <v>8952</v>
      </c>
      <c r="C2939" s="105" t="s">
        <v>775</v>
      </c>
      <c r="D2939" s="105" t="s">
        <v>8953</v>
      </c>
      <c r="E2939" s="106">
        <v>606582</v>
      </c>
      <c r="F2939" s="107" t="s">
        <v>156</v>
      </c>
      <c r="G2939" s="106">
        <v>48527</v>
      </c>
      <c r="H2939" s="106">
        <v>655109</v>
      </c>
      <c r="I2939" s="105" t="s">
        <v>3434</v>
      </c>
      <c r="J2939" s="105" t="s">
        <v>3435</v>
      </c>
      <c r="K2939" s="105" t="s">
        <v>3436</v>
      </c>
      <c r="L2939" s="103" t="s">
        <v>802</v>
      </c>
    </row>
    <row r="2940" spans="1:12" x14ac:dyDescent="0.2">
      <c r="A2940" s="104">
        <v>45875</v>
      </c>
      <c r="B2940" s="105" t="s">
        <v>8954</v>
      </c>
      <c r="C2940" s="105" t="s">
        <v>775</v>
      </c>
      <c r="D2940" s="105" t="s">
        <v>8955</v>
      </c>
      <c r="E2940" s="106">
        <v>276912</v>
      </c>
      <c r="F2940" s="107" t="s">
        <v>156</v>
      </c>
      <c r="G2940" s="106">
        <v>22153</v>
      </c>
      <c r="H2940" s="106">
        <v>299065</v>
      </c>
      <c r="I2940" s="105" t="s">
        <v>3434</v>
      </c>
      <c r="J2940" s="105" t="s">
        <v>3435</v>
      </c>
      <c r="K2940" s="105" t="s">
        <v>3436</v>
      </c>
      <c r="L2940" s="103" t="s">
        <v>802</v>
      </c>
    </row>
    <row r="2941" spans="1:12" x14ac:dyDescent="0.2">
      <c r="A2941" s="104">
        <v>45875</v>
      </c>
      <c r="B2941" s="105" t="s">
        <v>8956</v>
      </c>
      <c r="C2941" s="105" t="s">
        <v>775</v>
      </c>
      <c r="D2941" s="105" t="s">
        <v>8957</v>
      </c>
      <c r="E2941" s="106">
        <v>389004</v>
      </c>
      <c r="F2941" s="107" t="s">
        <v>156</v>
      </c>
      <c r="G2941" s="106">
        <v>31120</v>
      </c>
      <c r="H2941" s="106">
        <v>420124</v>
      </c>
      <c r="I2941" s="105" t="s">
        <v>3434</v>
      </c>
      <c r="J2941" s="105" t="s">
        <v>3435</v>
      </c>
      <c r="K2941" s="105" t="s">
        <v>3436</v>
      </c>
      <c r="L2941" s="103" t="s">
        <v>802</v>
      </c>
    </row>
    <row r="2942" spans="1:12" x14ac:dyDescent="0.2">
      <c r="A2942" s="104">
        <v>45875</v>
      </c>
      <c r="B2942" s="105" t="s">
        <v>8958</v>
      </c>
      <c r="C2942" s="105" t="s">
        <v>775</v>
      </c>
      <c r="D2942" s="105" t="s">
        <v>8959</v>
      </c>
      <c r="E2942" s="106">
        <v>326367</v>
      </c>
      <c r="F2942" s="107" t="s">
        <v>156</v>
      </c>
      <c r="G2942" s="106">
        <v>26109</v>
      </c>
      <c r="H2942" s="106">
        <v>352476</v>
      </c>
      <c r="I2942" s="105" t="s">
        <v>3434</v>
      </c>
      <c r="J2942" s="105" t="s">
        <v>3435</v>
      </c>
      <c r="K2942" s="105" t="s">
        <v>3436</v>
      </c>
      <c r="L2942" s="103" t="s">
        <v>802</v>
      </c>
    </row>
    <row r="2943" spans="1:12" x14ac:dyDescent="0.2">
      <c r="A2943" s="104">
        <v>45875</v>
      </c>
      <c r="B2943" s="105" t="s">
        <v>8960</v>
      </c>
      <c r="C2943" s="105" t="s">
        <v>775</v>
      </c>
      <c r="D2943" s="105" t="s">
        <v>8961</v>
      </c>
      <c r="E2943" s="106">
        <v>263730</v>
      </c>
      <c r="F2943" s="107" t="s">
        <v>156</v>
      </c>
      <c r="G2943" s="106">
        <v>21098</v>
      </c>
      <c r="H2943" s="106">
        <v>284828</v>
      </c>
      <c r="I2943" s="105" t="s">
        <v>3434</v>
      </c>
      <c r="J2943" s="105" t="s">
        <v>3435</v>
      </c>
      <c r="K2943" s="105" t="s">
        <v>3436</v>
      </c>
      <c r="L2943" s="103" t="s">
        <v>802</v>
      </c>
    </row>
    <row r="2944" spans="1:12" x14ac:dyDescent="0.2">
      <c r="A2944" s="104">
        <v>45875</v>
      </c>
      <c r="B2944" s="105" t="s">
        <v>8962</v>
      </c>
      <c r="C2944" s="105" t="s">
        <v>775</v>
      </c>
      <c r="D2944" s="105" t="s">
        <v>8963</v>
      </c>
      <c r="E2944" s="106">
        <v>606582</v>
      </c>
      <c r="F2944" s="107" t="s">
        <v>156</v>
      </c>
      <c r="G2944" s="106">
        <v>48527</v>
      </c>
      <c r="H2944" s="106">
        <v>655109</v>
      </c>
      <c r="I2944" s="105" t="s">
        <v>3434</v>
      </c>
      <c r="J2944" s="105" t="s">
        <v>3435</v>
      </c>
      <c r="K2944" s="105" t="s">
        <v>3436</v>
      </c>
      <c r="L2944" s="103" t="s">
        <v>802</v>
      </c>
    </row>
    <row r="2945" spans="1:12" x14ac:dyDescent="0.2">
      <c r="A2945" s="104">
        <v>45875</v>
      </c>
      <c r="B2945" s="105" t="s">
        <v>8964</v>
      </c>
      <c r="C2945" s="105" t="s">
        <v>775</v>
      </c>
      <c r="D2945" s="105" t="s">
        <v>8965</v>
      </c>
      <c r="E2945" s="106">
        <v>606582</v>
      </c>
      <c r="F2945" s="107" t="s">
        <v>156</v>
      </c>
      <c r="G2945" s="106">
        <v>48527</v>
      </c>
      <c r="H2945" s="106">
        <v>655109</v>
      </c>
      <c r="I2945" s="105" t="s">
        <v>3434</v>
      </c>
      <c r="J2945" s="105" t="s">
        <v>3435</v>
      </c>
      <c r="K2945" s="105" t="s">
        <v>3436</v>
      </c>
      <c r="L2945" s="103" t="s">
        <v>802</v>
      </c>
    </row>
    <row r="2946" spans="1:12" x14ac:dyDescent="0.2">
      <c r="A2946" s="104">
        <v>45875</v>
      </c>
      <c r="B2946" s="105" t="s">
        <v>8966</v>
      </c>
      <c r="C2946" s="105" t="s">
        <v>775</v>
      </c>
      <c r="D2946" s="105" t="s">
        <v>8967</v>
      </c>
      <c r="E2946" s="106">
        <v>626370</v>
      </c>
      <c r="F2946" s="107" t="s">
        <v>156</v>
      </c>
      <c r="G2946" s="106">
        <v>50110</v>
      </c>
      <c r="H2946" s="106">
        <v>676480</v>
      </c>
      <c r="I2946" s="105" t="s">
        <v>3434</v>
      </c>
      <c r="J2946" s="105" t="s">
        <v>3435</v>
      </c>
      <c r="K2946" s="105" t="s">
        <v>3436</v>
      </c>
      <c r="L2946" s="103" t="s">
        <v>802</v>
      </c>
    </row>
    <row r="2947" spans="1:12" x14ac:dyDescent="0.2">
      <c r="A2947" s="104">
        <v>45875</v>
      </c>
      <c r="B2947" s="105" t="s">
        <v>8968</v>
      </c>
      <c r="C2947" s="105" t="s">
        <v>775</v>
      </c>
      <c r="D2947" s="105" t="s">
        <v>8969</v>
      </c>
      <c r="E2947" s="106">
        <v>428565</v>
      </c>
      <c r="F2947" s="107" t="s">
        <v>156</v>
      </c>
      <c r="G2947" s="106">
        <v>34285</v>
      </c>
      <c r="H2947" s="106">
        <v>462850</v>
      </c>
      <c r="I2947" s="105" t="s">
        <v>3434</v>
      </c>
      <c r="J2947" s="105" t="s">
        <v>3435</v>
      </c>
      <c r="K2947" s="105" t="s">
        <v>3436</v>
      </c>
      <c r="L2947" s="103" t="s">
        <v>802</v>
      </c>
    </row>
    <row r="2948" spans="1:12" x14ac:dyDescent="0.2">
      <c r="A2948" s="104">
        <v>45875</v>
      </c>
      <c r="B2948" s="105" t="s">
        <v>8970</v>
      </c>
      <c r="C2948" s="105" t="s">
        <v>775</v>
      </c>
      <c r="D2948" s="105" t="s">
        <v>8971</v>
      </c>
      <c r="E2948" s="106">
        <v>626370</v>
      </c>
      <c r="F2948" s="107" t="s">
        <v>156</v>
      </c>
      <c r="G2948" s="106">
        <v>50110</v>
      </c>
      <c r="H2948" s="106">
        <v>676480</v>
      </c>
      <c r="I2948" s="105" t="s">
        <v>3434</v>
      </c>
      <c r="J2948" s="105" t="s">
        <v>3435</v>
      </c>
      <c r="K2948" s="105" t="s">
        <v>3436</v>
      </c>
      <c r="L2948" s="103" t="s">
        <v>802</v>
      </c>
    </row>
    <row r="2949" spans="1:12" x14ac:dyDescent="0.2">
      <c r="A2949" s="104">
        <v>45875</v>
      </c>
      <c r="B2949" s="105" t="s">
        <v>8972</v>
      </c>
      <c r="C2949" s="105" t="s">
        <v>775</v>
      </c>
      <c r="D2949" s="105" t="s">
        <v>8973</v>
      </c>
      <c r="E2949" s="106">
        <v>230760</v>
      </c>
      <c r="F2949" s="107" t="s">
        <v>156</v>
      </c>
      <c r="G2949" s="106">
        <v>18461</v>
      </c>
      <c r="H2949" s="106">
        <v>249221</v>
      </c>
      <c r="I2949" s="105" t="s">
        <v>3434</v>
      </c>
      <c r="J2949" s="105" t="s">
        <v>3435</v>
      </c>
      <c r="K2949" s="105" t="s">
        <v>3436</v>
      </c>
      <c r="L2949" s="103" t="s">
        <v>802</v>
      </c>
    </row>
    <row r="2950" spans="1:12" x14ac:dyDescent="0.2">
      <c r="A2950" s="104">
        <v>45875</v>
      </c>
      <c r="B2950" s="105" t="s">
        <v>8974</v>
      </c>
      <c r="C2950" s="105" t="s">
        <v>775</v>
      </c>
      <c r="D2950" s="105" t="s">
        <v>8975</v>
      </c>
      <c r="E2950" s="106">
        <v>501096</v>
      </c>
      <c r="F2950" s="107" t="s">
        <v>156</v>
      </c>
      <c r="G2950" s="106">
        <v>40088</v>
      </c>
      <c r="H2950" s="106">
        <v>541184</v>
      </c>
      <c r="I2950" s="105" t="s">
        <v>3434</v>
      </c>
      <c r="J2950" s="105" t="s">
        <v>3435</v>
      </c>
      <c r="K2950" s="105" t="s">
        <v>3436</v>
      </c>
      <c r="L2950" s="103" t="s">
        <v>802</v>
      </c>
    </row>
    <row r="2951" spans="1:12" x14ac:dyDescent="0.2">
      <c r="A2951" s="104">
        <v>45875</v>
      </c>
      <c r="B2951" s="105" t="s">
        <v>8976</v>
      </c>
      <c r="C2951" s="105" t="s">
        <v>775</v>
      </c>
      <c r="D2951" s="105" t="s">
        <v>8977</v>
      </c>
      <c r="E2951" s="106">
        <v>626370</v>
      </c>
      <c r="F2951" s="107" t="s">
        <v>156</v>
      </c>
      <c r="G2951" s="106">
        <v>50110</v>
      </c>
      <c r="H2951" s="106">
        <v>676480</v>
      </c>
      <c r="I2951" s="105" t="s">
        <v>3434</v>
      </c>
      <c r="J2951" s="105" t="s">
        <v>3435</v>
      </c>
      <c r="K2951" s="105" t="s">
        <v>3436</v>
      </c>
      <c r="L2951" s="103" t="s">
        <v>802</v>
      </c>
    </row>
    <row r="2952" spans="1:12" x14ac:dyDescent="0.2">
      <c r="A2952" s="104">
        <v>45875</v>
      </c>
      <c r="B2952" s="105" t="s">
        <v>8978</v>
      </c>
      <c r="C2952" s="105" t="s">
        <v>775</v>
      </c>
      <c r="D2952" s="105" t="s">
        <v>8979</v>
      </c>
      <c r="E2952" s="106">
        <v>501096</v>
      </c>
      <c r="F2952" s="107" t="s">
        <v>156</v>
      </c>
      <c r="G2952" s="106">
        <v>40088</v>
      </c>
      <c r="H2952" s="106">
        <v>541184</v>
      </c>
      <c r="I2952" s="105" t="s">
        <v>3434</v>
      </c>
      <c r="J2952" s="105" t="s">
        <v>3435</v>
      </c>
      <c r="K2952" s="105" t="s">
        <v>3436</v>
      </c>
      <c r="L2952" s="103" t="s">
        <v>802</v>
      </c>
    </row>
    <row r="2953" spans="1:12" x14ac:dyDescent="0.2">
      <c r="A2953" s="104">
        <v>45875</v>
      </c>
      <c r="B2953" s="105" t="s">
        <v>8980</v>
      </c>
      <c r="C2953" s="105" t="s">
        <v>775</v>
      </c>
      <c r="D2953" s="105" t="s">
        <v>8981</v>
      </c>
      <c r="E2953" s="106">
        <v>481308</v>
      </c>
      <c r="F2953" s="107" t="s">
        <v>156</v>
      </c>
      <c r="G2953" s="106">
        <v>38505</v>
      </c>
      <c r="H2953" s="106">
        <v>519813</v>
      </c>
      <c r="I2953" s="105" t="s">
        <v>3434</v>
      </c>
      <c r="J2953" s="105" t="s">
        <v>3435</v>
      </c>
      <c r="K2953" s="105" t="s">
        <v>3436</v>
      </c>
      <c r="L2953" s="103" t="s">
        <v>802</v>
      </c>
    </row>
    <row r="2954" spans="1:12" x14ac:dyDescent="0.2">
      <c r="A2954" s="104">
        <v>45875</v>
      </c>
      <c r="B2954" s="105" t="s">
        <v>8982</v>
      </c>
      <c r="C2954" s="105" t="s">
        <v>775</v>
      </c>
      <c r="D2954" s="105" t="s">
        <v>8983</v>
      </c>
      <c r="E2954" s="106">
        <v>547248</v>
      </c>
      <c r="F2954" s="107" t="s">
        <v>156</v>
      </c>
      <c r="G2954" s="106">
        <v>43780</v>
      </c>
      <c r="H2954" s="106">
        <v>591028</v>
      </c>
      <c r="I2954" s="105" t="s">
        <v>3434</v>
      </c>
      <c r="J2954" s="105" t="s">
        <v>3435</v>
      </c>
      <c r="K2954" s="105" t="s">
        <v>3436</v>
      </c>
      <c r="L2954" s="103" t="s">
        <v>802</v>
      </c>
    </row>
    <row r="2955" spans="1:12" x14ac:dyDescent="0.2">
      <c r="A2955" s="104">
        <v>45875</v>
      </c>
      <c r="B2955" s="105" t="s">
        <v>8984</v>
      </c>
      <c r="C2955" s="105" t="s">
        <v>775</v>
      </c>
      <c r="D2955" s="105" t="s">
        <v>8985</v>
      </c>
      <c r="E2955" s="106">
        <v>303291</v>
      </c>
      <c r="F2955" s="107" t="s">
        <v>156</v>
      </c>
      <c r="G2955" s="106">
        <v>24263</v>
      </c>
      <c r="H2955" s="106">
        <v>327554</v>
      </c>
      <c r="I2955" s="105" t="s">
        <v>3434</v>
      </c>
      <c r="J2955" s="105" t="s">
        <v>3435</v>
      </c>
      <c r="K2955" s="105" t="s">
        <v>3436</v>
      </c>
      <c r="L2955" s="103" t="s">
        <v>802</v>
      </c>
    </row>
    <row r="2956" spans="1:12" x14ac:dyDescent="0.2">
      <c r="A2956" s="104">
        <v>45875</v>
      </c>
      <c r="B2956" s="105" t="s">
        <v>8986</v>
      </c>
      <c r="C2956" s="105" t="s">
        <v>775</v>
      </c>
      <c r="D2956" s="105" t="s">
        <v>8987</v>
      </c>
      <c r="E2956" s="106">
        <v>1401075</v>
      </c>
      <c r="F2956" s="107" t="s">
        <v>156</v>
      </c>
      <c r="G2956" s="106">
        <v>112086</v>
      </c>
      <c r="H2956" s="106">
        <v>1513161</v>
      </c>
      <c r="I2956" s="105" t="s">
        <v>3418</v>
      </c>
      <c r="J2956" s="105" t="s">
        <v>3419</v>
      </c>
      <c r="K2956" s="105" t="s">
        <v>3420</v>
      </c>
      <c r="L2956" s="103" t="s">
        <v>802</v>
      </c>
    </row>
    <row r="2957" spans="1:12" x14ac:dyDescent="0.2">
      <c r="A2957" s="104">
        <v>45876</v>
      </c>
      <c r="B2957" s="105" t="s">
        <v>8988</v>
      </c>
      <c r="C2957" s="105" t="s">
        <v>775</v>
      </c>
      <c r="D2957" s="105" t="s">
        <v>8989</v>
      </c>
      <c r="E2957" s="106">
        <v>501096</v>
      </c>
      <c r="F2957" s="107" t="s">
        <v>156</v>
      </c>
      <c r="G2957" s="106">
        <v>40088</v>
      </c>
      <c r="H2957" s="106">
        <v>541184</v>
      </c>
      <c r="I2957" s="105" t="s">
        <v>3434</v>
      </c>
      <c r="J2957" s="105" t="s">
        <v>3435</v>
      </c>
      <c r="K2957" s="105" t="s">
        <v>3436</v>
      </c>
      <c r="L2957" s="103" t="s">
        <v>802</v>
      </c>
    </row>
    <row r="2958" spans="1:12" x14ac:dyDescent="0.2">
      <c r="A2958" s="104">
        <v>45876</v>
      </c>
      <c r="B2958" s="105" t="s">
        <v>8990</v>
      </c>
      <c r="C2958" s="105" t="s">
        <v>775</v>
      </c>
      <c r="D2958" s="105" t="s">
        <v>8991</v>
      </c>
      <c r="E2958" s="106">
        <v>712068</v>
      </c>
      <c r="F2958" s="107" t="s">
        <v>156</v>
      </c>
      <c r="G2958" s="106">
        <v>56965</v>
      </c>
      <c r="H2958" s="106">
        <v>769033</v>
      </c>
      <c r="I2958" s="105" t="s">
        <v>3434</v>
      </c>
      <c r="J2958" s="105" t="s">
        <v>3435</v>
      </c>
      <c r="K2958" s="105" t="s">
        <v>3436</v>
      </c>
      <c r="L2958" s="103" t="s">
        <v>802</v>
      </c>
    </row>
    <row r="2959" spans="1:12" x14ac:dyDescent="0.2">
      <c r="A2959" s="104">
        <v>45876</v>
      </c>
      <c r="B2959" s="105" t="s">
        <v>8992</v>
      </c>
      <c r="C2959" s="105" t="s">
        <v>775</v>
      </c>
      <c r="D2959" s="105" t="s">
        <v>8993</v>
      </c>
      <c r="E2959" s="106">
        <v>501096</v>
      </c>
      <c r="F2959" s="107" t="s">
        <v>156</v>
      </c>
      <c r="G2959" s="106">
        <v>40088</v>
      </c>
      <c r="H2959" s="106">
        <v>541184</v>
      </c>
      <c r="I2959" s="105" t="s">
        <v>3434</v>
      </c>
      <c r="J2959" s="105" t="s">
        <v>3435</v>
      </c>
      <c r="K2959" s="105" t="s">
        <v>3436</v>
      </c>
      <c r="L2959" s="103" t="s">
        <v>802</v>
      </c>
    </row>
    <row r="2960" spans="1:12" x14ac:dyDescent="0.2">
      <c r="A2960" s="104">
        <v>45876</v>
      </c>
      <c r="B2960" s="105" t="s">
        <v>8994</v>
      </c>
      <c r="C2960" s="105" t="s">
        <v>775</v>
      </c>
      <c r="D2960" s="105" t="s">
        <v>8995</v>
      </c>
      <c r="E2960" s="106">
        <v>626370</v>
      </c>
      <c r="F2960" s="107" t="s">
        <v>156</v>
      </c>
      <c r="G2960" s="106">
        <v>50110</v>
      </c>
      <c r="H2960" s="106">
        <v>676480</v>
      </c>
      <c r="I2960" s="105" t="s">
        <v>3434</v>
      </c>
      <c r="J2960" s="105" t="s">
        <v>3435</v>
      </c>
      <c r="K2960" s="105" t="s">
        <v>3436</v>
      </c>
      <c r="L2960" s="103" t="s">
        <v>802</v>
      </c>
    </row>
    <row r="2961" spans="1:12" x14ac:dyDescent="0.2">
      <c r="A2961" s="104">
        <v>45876</v>
      </c>
      <c r="B2961" s="105" t="s">
        <v>8996</v>
      </c>
      <c r="C2961" s="105" t="s">
        <v>775</v>
      </c>
      <c r="D2961" s="105" t="s">
        <v>8997</v>
      </c>
      <c r="E2961" s="106">
        <v>501096</v>
      </c>
      <c r="F2961" s="107" t="s">
        <v>156</v>
      </c>
      <c r="G2961" s="106">
        <v>40088</v>
      </c>
      <c r="H2961" s="106">
        <v>541184</v>
      </c>
      <c r="I2961" s="105" t="s">
        <v>3434</v>
      </c>
      <c r="J2961" s="105" t="s">
        <v>3435</v>
      </c>
      <c r="K2961" s="105" t="s">
        <v>3436</v>
      </c>
      <c r="L2961" s="103" t="s">
        <v>802</v>
      </c>
    </row>
    <row r="2962" spans="1:12" x14ac:dyDescent="0.2">
      <c r="A2962" s="104">
        <v>45876</v>
      </c>
      <c r="B2962" s="105" t="s">
        <v>8998</v>
      </c>
      <c r="C2962" s="105" t="s">
        <v>775</v>
      </c>
      <c r="D2962" s="105" t="s">
        <v>8999</v>
      </c>
      <c r="E2962" s="106">
        <v>326367</v>
      </c>
      <c r="F2962" s="107" t="s">
        <v>156</v>
      </c>
      <c r="G2962" s="106">
        <v>26109</v>
      </c>
      <c r="H2962" s="106">
        <v>352476</v>
      </c>
      <c r="I2962" s="105" t="s">
        <v>3434</v>
      </c>
      <c r="J2962" s="105" t="s">
        <v>3435</v>
      </c>
      <c r="K2962" s="105" t="s">
        <v>3436</v>
      </c>
      <c r="L2962" s="103" t="s">
        <v>802</v>
      </c>
    </row>
    <row r="2963" spans="1:12" x14ac:dyDescent="0.2">
      <c r="A2963" s="104">
        <v>45876</v>
      </c>
      <c r="B2963" s="105" t="s">
        <v>9000</v>
      </c>
      <c r="C2963" s="105" t="s">
        <v>775</v>
      </c>
      <c r="D2963" s="105" t="s">
        <v>9001</v>
      </c>
      <c r="E2963" s="106">
        <v>428565</v>
      </c>
      <c r="F2963" s="107" t="s">
        <v>156</v>
      </c>
      <c r="G2963" s="106">
        <v>34285</v>
      </c>
      <c r="H2963" s="106">
        <v>462850</v>
      </c>
      <c r="I2963" s="105" t="s">
        <v>3434</v>
      </c>
      <c r="J2963" s="105" t="s">
        <v>3435</v>
      </c>
      <c r="K2963" s="105" t="s">
        <v>3436</v>
      </c>
      <c r="L2963" s="103" t="s">
        <v>802</v>
      </c>
    </row>
    <row r="2964" spans="1:12" x14ac:dyDescent="0.2">
      <c r="A2964" s="104">
        <v>45876</v>
      </c>
      <c r="B2964" s="105" t="s">
        <v>9002</v>
      </c>
      <c r="C2964" s="105" t="s">
        <v>775</v>
      </c>
      <c r="D2964" s="105" t="s">
        <v>9003</v>
      </c>
      <c r="E2964" s="106">
        <v>593400</v>
      </c>
      <c r="F2964" s="107" t="s">
        <v>156</v>
      </c>
      <c r="G2964" s="106">
        <v>47472</v>
      </c>
      <c r="H2964" s="106">
        <v>640872</v>
      </c>
      <c r="I2964" s="105" t="s">
        <v>3434</v>
      </c>
      <c r="J2964" s="105" t="s">
        <v>3435</v>
      </c>
      <c r="K2964" s="105" t="s">
        <v>3436</v>
      </c>
      <c r="L2964" s="103" t="s">
        <v>802</v>
      </c>
    </row>
    <row r="2965" spans="1:12" x14ac:dyDescent="0.2">
      <c r="A2965" s="104">
        <v>45876</v>
      </c>
      <c r="B2965" s="105" t="s">
        <v>9004</v>
      </c>
      <c r="C2965" s="105" t="s">
        <v>775</v>
      </c>
      <c r="D2965" s="105" t="s">
        <v>9005</v>
      </c>
      <c r="E2965" s="106">
        <v>497793</v>
      </c>
      <c r="F2965" s="107" t="s">
        <v>156</v>
      </c>
      <c r="G2965" s="106">
        <v>39823</v>
      </c>
      <c r="H2965" s="106">
        <v>537616</v>
      </c>
      <c r="I2965" s="105" t="s">
        <v>3434</v>
      </c>
      <c r="J2965" s="105" t="s">
        <v>3435</v>
      </c>
      <c r="K2965" s="105" t="s">
        <v>3436</v>
      </c>
      <c r="L2965" s="103" t="s">
        <v>802</v>
      </c>
    </row>
    <row r="2966" spans="1:12" x14ac:dyDescent="0.2">
      <c r="A2966" s="104">
        <v>45876</v>
      </c>
      <c r="B2966" s="105" t="s">
        <v>9006</v>
      </c>
      <c r="C2966" s="105" t="s">
        <v>775</v>
      </c>
      <c r="D2966" s="105" t="s">
        <v>9007</v>
      </c>
      <c r="E2966" s="106">
        <v>501096</v>
      </c>
      <c r="F2966" s="107" t="s">
        <v>156</v>
      </c>
      <c r="G2966" s="106">
        <v>40088</v>
      </c>
      <c r="H2966" s="106">
        <v>541184</v>
      </c>
      <c r="I2966" s="105" t="s">
        <v>3434</v>
      </c>
      <c r="J2966" s="105" t="s">
        <v>3435</v>
      </c>
      <c r="K2966" s="105" t="s">
        <v>3436</v>
      </c>
      <c r="L2966" s="103" t="s">
        <v>802</v>
      </c>
    </row>
    <row r="2967" spans="1:12" x14ac:dyDescent="0.2">
      <c r="A2967" s="104">
        <v>45876</v>
      </c>
      <c r="B2967" s="105" t="s">
        <v>9008</v>
      </c>
      <c r="C2967" s="105" t="s">
        <v>775</v>
      </c>
      <c r="D2967" s="105" t="s">
        <v>9009</v>
      </c>
      <c r="E2967" s="106">
        <v>731856</v>
      </c>
      <c r="F2967" s="107" t="s">
        <v>156</v>
      </c>
      <c r="G2967" s="106">
        <v>58548</v>
      </c>
      <c r="H2967" s="106">
        <v>790404</v>
      </c>
      <c r="I2967" s="105" t="s">
        <v>3434</v>
      </c>
      <c r="J2967" s="105" t="s">
        <v>3435</v>
      </c>
      <c r="K2967" s="105" t="s">
        <v>3436</v>
      </c>
      <c r="L2967" s="103" t="s">
        <v>802</v>
      </c>
    </row>
    <row r="2968" spans="1:12" x14ac:dyDescent="0.2">
      <c r="A2968" s="104">
        <v>45876</v>
      </c>
      <c r="B2968" s="105" t="s">
        <v>9010</v>
      </c>
      <c r="C2968" s="105" t="s">
        <v>775</v>
      </c>
      <c r="D2968" s="105" t="s">
        <v>9011</v>
      </c>
      <c r="E2968" s="106">
        <v>685704</v>
      </c>
      <c r="F2968" s="107" t="s">
        <v>156</v>
      </c>
      <c r="G2968" s="106">
        <v>54856</v>
      </c>
      <c r="H2968" s="106">
        <v>740560</v>
      </c>
      <c r="I2968" s="105" t="s">
        <v>3434</v>
      </c>
      <c r="J2968" s="105" t="s">
        <v>3435</v>
      </c>
      <c r="K2968" s="105" t="s">
        <v>3436</v>
      </c>
      <c r="L2968" s="103" t="s">
        <v>802</v>
      </c>
    </row>
    <row r="2969" spans="1:12" x14ac:dyDescent="0.2">
      <c r="A2969" s="104">
        <v>45876</v>
      </c>
      <c r="B2969" s="105" t="s">
        <v>9012</v>
      </c>
      <c r="C2969" s="105" t="s">
        <v>775</v>
      </c>
      <c r="D2969" s="105" t="s">
        <v>9013</v>
      </c>
      <c r="E2969" s="106">
        <v>428565</v>
      </c>
      <c r="F2969" s="107" t="s">
        <v>156</v>
      </c>
      <c r="G2969" s="106">
        <v>34285</v>
      </c>
      <c r="H2969" s="106">
        <v>462850</v>
      </c>
      <c r="I2969" s="105" t="s">
        <v>3434</v>
      </c>
      <c r="J2969" s="105" t="s">
        <v>3435</v>
      </c>
      <c r="K2969" s="105" t="s">
        <v>3436</v>
      </c>
      <c r="L2969" s="103" t="s">
        <v>802</v>
      </c>
    </row>
    <row r="2970" spans="1:12" x14ac:dyDescent="0.2">
      <c r="A2970" s="104">
        <v>45876</v>
      </c>
      <c r="B2970" s="105" t="s">
        <v>9014</v>
      </c>
      <c r="C2970" s="105" t="s">
        <v>775</v>
      </c>
      <c r="D2970" s="105" t="s">
        <v>9015</v>
      </c>
      <c r="E2970" s="106">
        <v>626370</v>
      </c>
      <c r="F2970" s="107" t="s">
        <v>156</v>
      </c>
      <c r="G2970" s="106">
        <v>50110</v>
      </c>
      <c r="H2970" s="106">
        <v>676480</v>
      </c>
      <c r="I2970" s="105" t="s">
        <v>3434</v>
      </c>
      <c r="J2970" s="105" t="s">
        <v>3435</v>
      </c>
      <c r="K2970" s="105" t="s">
        <v>3436</v>
      </c>
      <c r="L2970" s="103" t="s">
        <v>802</v>
      </c>
    </row>
    <row r="2971" spans="1:12" x14ac:dyDescent="0.2">
      <c r="A2971" s="104">
        <v>45876</v>
      </c>
      <c r="B2971" s="105" t="s">
        <v>9016</v>
      </c>
      <c r="C2971" s="105" t="s">
        <v>775</v>
      </c>
      <c r="D2971" s="105" t="s">
        <v>9017</v>
      </c>
      <c r="E2971" s="106">
        <v>626370</v>
      </c>
      <c r="F2971" s="107" t="s">
        <v>156</v>
      </c>
      <c r="G2971" s="106">
        <v>50110</v>
      </c>
      <c r="H2971" s="106">
        <v>676480</v>
      </c>
      <c r="I2971" s="105" t="s">
        <v>3434</v>
      </c>
      <c r="J2971" s="105" t="s">
        <v>3435</v>
      </c>
      <c r="K2971" s="105" t="s">
        <v>3436</v>
      </c>
      <c r="L2971" s="103" t="s">
        <v>802</v>
      </c>
    </row>
    <row r="2972" spans="1:12" x14ac:dyDescent="0.2">
      <c r="A2972" s="104">
        <v>45876</v>
      </c>
      <c r="B2972" s="105" t="s">
        <v>9018</v>
      </c>
      <c r="C2972" s="105" t="s">
        <v>775</v>
      </c>
      <c r="D2972" s="105" t="s">
        <v>9019</v>
      </c>
      <c r="E2972" s="106">
        <v>230760</v>
      </c>
      <c r="F2972" s="107" t="s">
        <v>156</v>
      </c>
      <c r="G2972" s="106">
        <v>18461</v>
      </c>
      <c r="H2972" s="106">
        <v>249221</v>
      </c>
      <c r="I2972" s="105" t="s">
        <v>3434</v>
      </c>
      <c r="J2972" s="105" t="s">
        <v>3435</v>
      </c>
      <c r="K2972" s="105" t="s">
        <v>3436</v>
      </c>
      <c r="L2972" s="103" t="s">
        <v>802</v>
      </c>
    </row>
    <row r="2973" spans="1:12" x14ac:dyDescent="0.2">
      <c r="A2973" s="104">
        <v>45877</v>
      </c>
      <c r="B2973" s="105" t="s">
        <v>9020</v>
      </c>
      <c r="C2973" s="105" t="s">
        <v>775</v>
      </c>
      <c r="D2973" s="105" t="s">
        <v>9021</v>
      </c>
      <c r="E2973" s="106">
        <v>731856</v>
      </c>
      <c r="F2973" s="107" t="s">
        <v>156</v>
      </c>
      <c r="G2973" s="106">
        <v>58548</v>
      </c>
      <c r="H2973" s="106">
        <v>790404</v>
      </c>
      <c r="I2973" s="105" t="s">
        <v>3434</v>
      </c>
      <c r="J2973" s="105" t="s">
        <v>3435</v>
      </c>
      <c r="K2973" s="105" t="s">
        <v>3436</v>
      </c>
      <c r="L2973" s="103" t="s">
        <v>802</v>
      </c>
    </row>
    <row r="2974" spans="1:12" x14ac:dyDescent="0.2">
      <c r="A2974" s="104">
        <v>45877</v>
      </c>
      <c r="B2974" s="105" t="s">
        <v>9022</v>
      </c>
      <c r="C2974" s="105" t="s">
        <v>775</v>
      </c>
      <c r="D2974" s="105" t="s">
        <v>9023</v>
      </c>
      <c r="E2974" s="106">
        <v>543945</v>
      </c>
      <c r="F2974" s="107" t="s">
        <v>156</v>
      </c>
      <c r="G2974" s="106">
        <v>43516</v>
      </c>
      <c r="H2974" s="106">
        <v>587461</v>
      </c>
      <c r="I2974" s="105" t="s">
        <v>3434</v>
      </c>
      <c r="J2974" s="105" t="s">
        <v>3435</v>
      </c>
      <c r="K2974" s="105" t="s">
        <v>3436</v>
      </c>
      <c r="L2974" s="103" t="s">
        <v>802</v>
      </c>
    </row>
    <row r="2975" spans="1:12" x14ac:dyDescent="0.2">
      <c r="A2975" s="104">
        <v>45877</v>
      </c>
      <c r="B2975" s="105" t="s">
        <v>9024</v>
      </c>
      <c r="C2975" s="105" t="s">
        <v>775</v>
      </c>
      <c r="D2975" s="105" t="s">
        <v>9025</v>
      </c>
      <c r="E2975" s="106">
        <v>491202</v>
      </c>
      <c r="F2975" s="107" t="s">
        <v>156</v>
      </c>
      <c r="G2975" s="106">
        <v>39296</v>
      </c>
      <c r="H2975" s="106">
        <v>530498</v>
      </c>
      <c r="I2975" s="105" t="s">
        <v>3434</v>
      </c>
      <c r="J2975" s="105" t="s">
        <v>3435</v>
      </c>
      <c r="K2975" s="105" t="s">
        <v>3436</v>
      </c>
      <c r="L2975" s="103" t="s">
        <v>802</v>
      </c>
    </row>
    <row r="2976" spans="1:12" x14ac:dyDescent="0.2">
      <c r="A2976" s="104">
        <v>45877</v>
      </c>
      <c r="B2976" s="105" t="s">
        <v>9026</v>
      </c>
      <c r="C2976" s="105" t="s">
        <v>775</v>
      </c>
      <c r="D2976" s="105" t="s">
        <v>9027</v>
      </c>
      <c r="E2976" s="106">
        <v>731856</v>
      </c>
      <c r="F2976" s="107" t="s">
        <v>156</v>
      </c>
      <c r="G2976" s="106">
        <v>58548</v>
      </c>
      <c r="H2976" s="106">
        <v>790404</v>
      </c>
      <c r="I2976" s="105" t="s">
        <v>3434</v>
      </c>
      <c r="J2976" s="105" t="s">
        <v>3435</v>
      </c>
      <c r="K2976" s="105" t="s">
        <v>3436</v>
      </c>
      <c r="L2976" s="103" t="s">
        <v>802</v>
      </c>
    </row>
    <row r="2977" spans="1:12" x14ac:dyDescent="0.2">
      <c r="A2977" s="104">
        <v>45877</v>
      </c>
      <c r="B2977" s="105" t="s">
        <v>9028</v>
      </c>
      <c r="C2977" s="105" t="s">
        <v>775</v>
      </c>
      <c r="D2977" s="105" t="s">
        <v>9029</v>
      </c>
      <c r="E2977" s="106">
        <v>481308</v>
      </c>
      <c r="F2977" s="107" t="s">
        <v>156</v>
      </c>
      <c r="G2977" s="106">
        <v>38505</v>
      </c>
      <c r="H2977" s="106">
        <v>519813</v>
      </c>
      <c r="I2977" s="105" t="s">
        <v>3434</v>
      </c>
      <c r="J2977" s="105" t="s">
        <v>3435</v>
      </c>
      <c r="K2977" s="105" t="s">
        <v>3436</v>
      </c>
      <c r="L2977" s="103" t="s">
        <v>802</v>
      </c>
    </row>
    <row r="2978" spans="1:12" x14ac:dyDescent="0.2">
      <c r="A2978" s="104">
        <v>45877</v>
      </c>
      <c r="B2978" s="105" t="s">
        <v>9030</v>
      </c>
      <c r="C2978" s="105" t="s">
        <v>775</v>
      </c>
      <c r="D2978" s="105" t="s">
        <v>9031</v>
      </c>
      <c r="E2978" s="106">
        <v>606582</v>
      </c>
      <c r="F2978" s="107" t="s">
        <v>156</v>
      </c>
      <c r="G2978" s="106">
        <v>48527</v>
      </c>
      <c r="H2978" s="106">
        <v>655109</v>
      </c>
      <c r="I2978" s="105" t="s">
        <v>3434</v>
      </c>
      <c r="J2978" s="105" t="s">
        <v>3435</v>
      </c>
      <c r="K2978" s="105" t="s">
        <v>3436</v>
      </c>
      <c r="L2978" s="103" t="s">
        <v>802</v>
      </c>
    </row>
    <row r="2979" spans="1:12" x14ac:dyDescent="0.2">
      <c r="A2979" s="104">
        <v>45877</v>
      </c>
      <c r="B2979" s="105" t="s">
        <v>9032</v>
      </c>
      <c r="C2979" s="105" t="s">
        <v>775</v>
      </c>
      <c r="D2979" s="105" t="s">
        <v>9033</v>
      </c>
      <c r="E2979" s="106">
        <v>626370</v>
      </c>
      <c r="F2979" s="107" t="s">
        <v>156</v>
      </c>
      <c r="G2979" s="106">
        <v>50110</v>
      </c>
      <c r="H2979" s="106">
        <v>676480</v>
      </c>
      <c r="I2979" s="105" t="s">
        <v>3434</v>
      </c>
      <c r="J2979" s="105" t="s">
        <v>3435</v>
      </c>
      <c r="K2979" s="105" t="s">
        <v>3436</v>
      </c>
      <c r="L2979" s="103" t="s">
        <v>802</v>
      </c>
    </row>
    <row r="2980" spans="1:12" x14ac:dyDescent="0.2">
      <c r="A2980" s="104">
        <v>45877</v>
      </c>
      <c r="B2980" s="105" t="s">
        <v>9034</v>
      </c>
      <c r="C2980" s="105" t="s">
        <v>775</v>
      </c>
      <c r="D2980" s="105" t="s">
        <v>9035</v>
      </c>
      <c r="E2980" s="106">
        <v>626370</v>
      </c>
      <c r="F2980" s="107" t="s">
        <v>156</v>
      </c>
      <c r="G2980" s="106">
        <v>50110</v>
      </c>
      <c r="H2980" s="106">
        <v>676480</v>
      </c>
      <c r="I2980" s="105" t="s">
        <v>3434</v>
      </c>
      <c r="J2980" s="105" t="s">
        <v>3435</v>
      </c>
      <c r="K2980" s="105" t="s">
        <v>3436</v>
      </c>
      <c r="L2980" s="103" t="s">
        <v>802</v>
      </c>
    </row>
    <row r="2981" spans="1:12" x14ac:dyDescent="0.2">
      <c r="A2981" s="104">
        <v>45877</v>
      </c>
      <c r="B2981" s="105" t="s">
        <v>9036</v>
      </c>
      <c r="C2981" s="105" t="s">
        <v>775</v>
      </c>
      <c r="D2981" s="105" t="s">
        <v>9037</v>
      </c>
      <c r="E2981" s="106">
        <v>626370</v>
      </c>
      <c r="F2981" s="107" t="s">
        <v>156</v>
      </c>
      <c r="G2981" s="106">
        <v>50110</v>
      </c>
      <c r="H2981" s="106">
        <v>676480</v>
      </c>
      <c r="I2981" s="105" t="s">
        <v>3434</v>
      </c>
      <c r="J2981" s="105" t="s">
        <v>3435</v>
      </c>
      <c r="K2981" s="105" t="s">
        <v>3436</v>
      </c>
      <c r="L2981" s="103" t="s">
        <v>802</v>
      </c>
    </row>
    <row r="2982" spans="1:12" x14ac:dyDescent="0.2">
      <c r="A2982" s="104">
        <v>45877</v>
      </c>
      <c r="B2982" s="105" t="s">
        <v>9038</v>
      </c>
      <c r="C2982" s="105" t="s">
        <v>775</v>
      </c>
      <c r="D2982" s="105" t="s">
        <v>9039</v>
      </c>
      <c r="E2982" s="106">
        <v>501096</v>
      </c>
      <c r="F2982" s="107" t="s">
        <v>156</v>
      </c>
      <c r="G2982" s="106">
        <v>40088</v>
      </c>
      <c r="H2982" s="106">
        <v>541184</v>
      </c>
      <c r="I2982" s="105" t="s">
        <v>3434</v>
      </c>
      <c r="J2982" s="105" t="s">
        <v>3435</v>
      </c>
      <c r="K2982" s="105" t="s">
        <v>3436</v>
      </c>
      <c r="L2982" s="103" t="s">
        <v>802</v>
      </c>
    </row>
    <row r="2983" spans="1:12" x14ac:dyDescent="0.2">
      <c r="A2983" s="104">
        <v>45877</v>
      </c>
      <c r="B2983" s="105" t="s">
        <v>9040</v>
      </c>
      <c r="C2983" s="105" t="s">
        <v>775</v>
      </c>
      <c r="D2983" s="105" t="s">
        <v>9041</v>
      </c>
      <c r="E2983" s="106">
        <v>303291</v>
      </c>
      <c r="F2983" s="107" t="s">
        <v>156</v>
      </c>
      <c r="G2983" s="106">
        <v>24263</v>
      </c>
      <c r="H2983" s="106">
        <v>327554</v>
      </c>
      <c r="I2983" s="105" t="s">
        <v>3434</v>
      </c>
      <c r="J2983" s="105" t="s">
        <v>3435</v>
      </c>
      <c r="K2983" s="105" t="s">
        <v>3436</v>
      </c>
      <c r="L2983" s="103" t="s">
        <v>802</v>
      </c>
    </row>
    <row r="2984" spans="1:12" x14ac:dyDescent="0.2">
      <c r="A2984" s="104">
        <v>45877</v>
      </c>
      <c r="B2984" s="105" t="s">
        <v>9042</v>
      </c>
      <c r="C2984" s="105" t="s">
        <v>775</v>
      </c>
      <c r="D2984" s="105" t="s">
        <v>9043</v>
      </c>
      <c r="E2984" s="106">
        <v>230760</v>
      </c>
      <c r="F2984" s="107" t="s">
        <v>156</v>
      </c>
      <c r="G2984" s="106">
        <v>18461</v>
      </c>
      <c r="H2984" s="106">
        <v>249221</v>
      </c>
      <c r="I2984" s="105" t="s">
        <v>3434</v>
      </c>
      <c r="J2984" s="105" t="s">
        <v>3435</v>
      </c>
      <c r="K2984" s="105" t="s">
        <v>3436</v>
      </c>
      <c r="L2984" s="103" t="s">
        <v>802</v>
      </c>
    </row>
    <row r="2985" spans="1:12" x14ac:dyDescent="0.2">
      <c r="A2985" s="104">
        <v>45877</v>
      </c>
      <c r="B2985" s="105" t="s">
        <v>9044</v>
      </c>
      <c r="C2985" s="105" t="s">
        <v>775</v>
      </c>
      <c r="D2985" s="105" t="s">
        <v>9045</v>
      </c>
      <c r="E2985" s="106">
        <v>230760</v>
      </c>
      <c r="F2985" s="107" t="s">
        <v>156</v>
      </c>
      <c r="G2985" s="106">
        <v>18461</v>
      </c>
      <c r="H2985" s="106">
        <v>249221</v>
      </c>
      <c r="I2985" s="105" t="s">
        <v>3434</v>
      </c>
      <c r="J2985" s="105" t="s">
        <v>3435</v>
      </c>
      <c r="K2985" s="105" t="s">
        <v>3436</v>
      </c>
      <c r="L2985" s="103" t="s">
        <v>802</v>
      </c>
    </row>
    <row r="2986" spans="1:12" x14ac:dyDescent="0.2">
      <c r="A2986" s="104">
        <v>45877</v>
      </c>
      <c r="B2986" s="105" t="s">
        <v>9046</v>
      </c>
      <c r="C2986" s="105" t="s">
        <v>775</v>
      </c>
      <c r="D2986" s="105" t="s">
        <v>9047</v>
      </c>
      <c r="E2986" s="106">
        <v>543945</v>
      </c>
      <c r="F2986" s="107" t="s">
        <v>156</v>
      </c>
      <c r="G2986" s="106">
        <v>43516</v>
      </c>
      <c r="H2986" s="106">
        <v>587461</v>
      </c>
      <c r="I2986" s="105" t="s">
        <v>3434</v>
      </c>
      <c r="J2986" s="105" t="s">
        <v>3435</v>
      </c>
      <c r="K2986" s="105" t="s">
        <v>3436</v>
      </c>
      <c r="L2986" s="103" t="s">
        <v>802</v>
      </c>
    </row>
    <row r="2987" spans="1:12" x14ac:dyDescent="0.2">
      <c r="A2987" s="104">
        <v>45877</v>
      </c>
      <c r="B2987" s="105" t="s">
        <v>9048</v>
      </c>
      <c r="C2987" s="105" t="s">
        <v>775</v>
      </c>
      <c r="D2987" s="105" t="s">
        <v>9049</v>
      </c>
      <c r="E2987" s="106">
        <v>501096</v>
      </c>
      <c r="F2987" s="107" t="s">
        <v>156</v>
      </c>
      <c r="G2987" s="106">
        <v>40088</v>
      </c>
      <c r="H2987" s="106">
        <v>541184</v>
      </c>
      <c r="I2987" s="105" t="s">
        <v>3434</v>
      </c>
      <c r="J2987" s="105" t="s">
        <v>3435</v>
      </c>
      <c r="K2987" s="105" t="s">
        <v>3436</v>
      </c>
      <c r="L2987" s="103" t="s">
        <v>802</v>
      </c>
    </row>
    <row r="2988" spans="1:12" x14ac:dyDescent="0.2">
      <c r="A2988" s="104">
        <v>45877</v>
      </c>
      <c r="B2988" s="105" t="s">
        <v>9050</v>
      </c>
      <c r="C2988" s="105" t="s">
        <v>775</v>
      </c>
      <c r="D2988" s="105" t="s">
        <v>9051</v>
      </c>
      <c r="E2988" s="106">
        <v>230760</v>
      </c>
      <c r="F2988" s="107" t="s">
        <v>156</v>
      </c>
      <c r="G2988" s="106">
        <v>18461</v>
      </c>
      <c r="H2988" s="106">
        <v>249221</v>
      </c>
      <c r="I2988" s="105" t="s">
        <v>3434</v>
      </c>
      <c r="J2988" s="105" t="s">
        <v>3435</v>
      </c>
      <c r="K2988" s="105" t="s">
        <v>3436</v>
      </c>
      <c r="L2988" s="103" t="s">
        <v>802</v>
      </c>
    </row>
    <row r="2989" spans="1:12" x14ac:dyDescent="0.2">
      <c r="A2989" s="104">
        <v>45877</v>
      </c>
      <c r="B2989" s="105" t="s">
        <v>9052</v>
      </c>
      <c r="C2989" s="105" t="s">
        <v>775</v>
      </c>
      <c r="D2989" s="105" t="s">
        <v>9053</v>
      </c>
      <c r="E2989" s="106">
        <v>418671</v>
      </c>
      <c r="F2989" s="107" t="s">
        <v>156</v>
      </c>
      <c r="G2989" s="106">
        <v>33494</v>
      </c>
      <c r="H2989" s="106">
        <v>452165</v>
      </c>
      <c r="I2989" s="105" t="s">
        <v>3434</v>
      </c>
      <c r="J2989" s="105" t="s">
        <v>3435</v>
      </c>
      <c r="K2989" s="105" t="s">
        <v>3436</v>
      </c>
      <c r="L2989" s="103" t="s">
        <v>802</v>
      </c>
    </row>
    <row r="2990" spans="1:12" x14ac:dyDescent="0.2">
      <c r="A2990" s="104">
        <v>45877</v>
      </c>
      <c r="B2990" s="105" t="s">
        <v>9054</v>
      </c>
      <c r="C2990" s="105" t="s">
        <v>775</v>
      </c>
      <c r="D2990" s="105" t="s">
        <v>9055</v>
      </c>
      <c r="E2990" s="106">
        <v>230760</v>
      </c>
      <c r="F2990" s="107" t="s">
        <v>156</v>
      </c>
      <c r="G2990" s="106">
        <v>18461</v>
      </c>
      <c r="H2990" s="106">
        <v>249221</v>
      </c>
      <c r="I2990" s="105" t="s">
        <v>3434</v>
      </c>
      <c r="J2990" s="105" t="s">
        <v>3435</v>
      </c>
      <c r="K2990" s="105" t="s">
        <v>3436</v>
      </c>
      <c r="L2990" s="103" t="s">
        <v>802</v>
      </c>
    </row>
    <row r="2991" spans="1:12" x14ac:dyDescent="0.2">
      <c r="A2991" s="104">
        <v>45878</v>
      </c>
      <c r="B2991" s="105" t="s">
        <v>9056</v>
      </c>
      <c r="C2991" s="105" t="s">
        <v>775</v>
      </c>
      <c r="D2991" s="105" t="s">
        <v>9057</v>
      </c>
      <c r="E2991" s="106">
        <v>857130</v>
      </c>
      <c r="F2991" s="107" t="s">
        <v>156</v>
      </c>
      <c r="G2991" s="106">
        <v>68570</v>
      </c>
      <c r="H2991" s="106">
        <v>925700</v>
      </c>
      <c r="I2991" s="105" t="s">
        <v>3423</v>
      </c>
      <c r="J2991" s="105" t="s">
        <v>3424</v>
      </c>
      <c r="K2991" s="105" t="s">
        <v>3425</v>
      </c>
      <c r="L2991" s="103" t="s">
        <v>802</v>
      </c>
    </row>
    <row r="2992" spans="1:12" x14ac:dyDescent="0.2">
      <c r="A2992" s="104">
        <v>45878</v>
      </c>
      <c r="B2992" s="105" t="s">
        <v>9058</v>
      </c>
      <c r="C2992" s="105" t="s">
        <v>775</v>
      </c>
      <c r="D2992" s="105" t="s">
        <v>9059</v>
      </c>
      <c r="E2992" s="106">
        <v>939555</v>
      </c>
      <c r="F2992" s="107" t="s">
        <v>156</v>
      </c>
      <c r="G2992" s="106">
        <v>75164</v>
      </c>
      <c r="H2992" s="106">
        <v>1014719</v>
      </c>
      <c r="I2992" s="105" t="s">
        <v>3423</v>
      </c>
      <c r="J2992" s="105" t="s">
        <v>3424</v>
      </c>
      <c r="K2992" s="105" t="s">
        <v>3425</v>
      </c>
      <c r="L2992" s="103" t="s">
        <v>802</v>
      </c>
    </row>
    <row r="2993" spans="1:12" x14ac:dyDescent="0.2">
      <c r="A2993" s="104">
        <v>45880</v>
      </c>
      <c r="B2993" s="105" t="s">
        <v>9060</v>
      </c>
      <c r="C2993" s="105" t="s">
        <v>775</v>
      </c>
      <c r="D2993" s="105" t="s">
        <v>9061</v>
      </c>
      <c r="E2993" s="106">
        <v>1401075</v>
      </c>
      <c r="F2993" s="107" t="s">
        <v>156</v>
      </c>
      <c r="G2993" s="106">
        <v>112086</v>
      </c>
      <c r="H2993" s="106">
        <v>1513161</v>
      </c>
      <c r="I2993" s="105" t="s">
        <v>3418</v>
      </c>
      <c r="J2993" s="105" t="s">
        <v>3419</v>
      </c>
      <c r="K2993" s="105" t="s">
        <v>3420</v>
      </c>
      <c r="L2993" s="103" t="s">
        <v>802</v>
      </c>
    </row>
    <row r="2994" spans="1:12" x14ac:dyDescent="0.2">
      <c r="A2994" s="104">
        <v>45880</v>
      </c>
      <c r="B2994" s="105" t="s">
        <v>9062</v>
      </c>
      <c r="C2994" s="105" t="s">
        <v>775</v>
      </c>
      <c r="D2994" s="105" t="s">
        <v>9063</v>
      </c>
      <c r="E2994" s="106">
        <v>1124163</v>
      </c>
      <c r="F2994" s="107" t="s">
        <v>156</v>
      </c>
      <c r="G2994" s="106">
        <v>89933</v>
      </c>
      <c r="H2994" s="106">
        <v>1214096</v>
      </c>
      <c r="I2994" s="105" t="s">
        <v>3527</v>
      </c>
      <c r="J2994" s="105" t="s">
        <v>3426</v>
      </c>
      <c r="K2994" s="105" t="s">
        <v>3528</v>
      </c>
      <c r="L2994" s="103" t="s">
        <v>802</v>
      </c>
    </row>
    <row r="2995" spans="1:12" x14ac:dyDescent="0.2">
      <c r="A2995" s="104">
        <v>45880</v>
      </c>
      <c r="B2995" s="105" t="s">
        <v>9064</v>
      </c>
      <c r="C2995" s="105" t="s">
        <v>775</v>
      </c>
      <c r="D2995" s="105" t="s">
        <v>9065</v>
      </c>
      <c r="E2995" s="106">
        <v>1879110</v>
      </c>
      <c r="F2995" s="107" t="s">
        <v>156</v>
      </c>
      <c r="G2995" s="106">
        <v>150329</v>
      </c>
      <c r="H2995" s="106">
        <v>2029439</v>
      </c>
      <c r="I2995" s="105" t="s">
        <v>3423</v>
      </c>
      <c r="J2995" s="105" t="s">
        <v>3424</v>
      </c>
      <c r="K2995" s="105" t="s">
        <v>3425</v>
      </c>
      <c r="L2995" s="103" t="s">
        <v>802</v>
      </c>
    </row>
    <row r="2996" spans="1:12" x14ac:dyDescent="0.2">
      <c r="A2996" s="104">
        <v>45880</v>
      </c>
      <c r="B2996" s="105" t="s">
        <v>9066</v>
      </c>
      <c r="C2996" s="105" t="s">
        <v>775</v>
      </c>
      <c r="D2996" s="105" t="s">
        <v>9067</v>
      </c>
      <c r="E2996" s="106">
        <v>1579092</v>
      </c>
      <c r="F2996" s="107" t="s">
        <v>156</v>
      </c>
      <c r="G2996" s="106">
        <v>126327</v>
      </c>
      <c r="H2996" s="106">
        <v>1705419</v>
      </c>
      <c r="I2996" s="105" t="s">
        <v>3423</v>
      </c>
      <c r="J2996" s="105" t="s">
        <v>3424</v>
      </c>
      <c r="K2996" s="105" t="s">
        <v>3425</v>
      </c>
      <c r="L2996" s="103" t="s">
        <v>802</v>
      </c>
    </row>
    <row r="2997" spans="1:12" x14ac:dyDescent="0.2">
      <c r="A2997" s="104">
        <v>45880</v>
      </c>
      <c r="B2997" s="105" t="s">
        <v>9068</v>
      </c>
      <c r="C2997" s="105" t="s">
        <v>775</v>
      </c>
      <c r="D2997" s="105" t="s">
        <v>9069</v>
      </c>
      <c r="E2997" s="106">
        <v>2109870</v>
      </c>
      <c r="F2997" s="107" t="s">
        <v>156</v>
      </c>
      <c r="G2997" s="106">
        <v>168790</v>
      </c>
      <c r="H2997" s="106">
        <v>2278660</v>
      </c>
      <c r="I2997" s="105" t="s">
        <v>3423</v>
      </c>
      <c r="J2997" s="105" t="s">
        <v>3424</v>
      </c>
      <c r="K2997" s="105" t="s">
        <v>3425</v>
      </c>
      <c r="L2997" s="103" t="s">
        <v>802</v>
      </c>
    </row>
    <row r="2998" spans="1:12" x14ac:dyDescent="0.2">
      <c r="A2998" s="104">
        <v>45880</v>
      </c>
      <c r="B2998" s="105" t="s">
        <v>9070</v>
      </c>
      <c r="C2998" s="105" t="s">
        <v>775</v>
      </c>
      <c r="D2998" s="105" t="s">
        <v>9071</v>
      </c>
      <c r="E2998" s="106">
        <v>857130</v>
      </c>
      <c r="F2998" s="107" t="s">
        <v>156</v>
      </c>
      <c r="G2998" s="106">
        <v>68570</v>
      </c>
      <c r="H2998" s="106">
        <v>925700</v>
      </c>
      <c r="I2998" s="105" t="s">
        <v>3423</v>
      </c>
      <c r="J2998" s="105" t="s">
        <v>3424</v>
      </c>
      <c r="K2998" s="105" t="s">
        <v>3425</v>
      </c>
      <c r="L2998" s="103" t="s">
        <v>802</v>
      </c>
    </row>
    <row r="2999" spans="1:12" x14ac:dyDescent="0.2">
      <c r="A2999" s="104">
        <v>45880</v>
      </c>
      <c r="B2999" s="105" t="s">
        <v>9072</v>
      </c>
      <c r="C2999" s="105" t="s">
        <v>775</v>
      </c>
      <c r="D2999" s="105" t="s">
        <v>9073</v>
      </c>
      <c r="E2999" s="106">
        <v>184608</v>
      </c>
      <c r="F2999" s="107" t="s">
        <v>156</v>
      </c>
      <c r="G2999" s="106">
        <v>14769</v>
      </c>
      <c r="H2999" s="106">
        <v>199377</v>
      </c>
      <c r="I2999" s="105" t="s">
        <v>3434</v>
      </c>
      <c r="J2999" s="105" t="s">
        <v>3435</v>
      </c>
      <c r="K2999" s="105" t="s">
        <v>3436</v>
      </c>
      <c r="L2999" s="103" t="s">
        <v>802</v>
      </c>
    </row>
    <row r="3000" spans="1:12" x14ac:dyDescent="0.2">
      <c r="A3000" s="104">
        <v>45880</v>
      </c>
      <c r="B3000" s="105" t="s">
        <v>9074</v>
      </c>
      <c r="C3000" s="105" t="s">
        <v>775</v>
      </c>
      <c r="D3000" s="105" t="s">
        <v>9075</v>
      </c>
      <c r="E3000" s="106">
        <v>481308</v>
      </c>
      <c r="F3000" s="107" t="s">
        <v>156</v>
      </c>
      <c r="G3000" s="106">
        <v>38505</v>
      </c>
      <c r="H3000" s="106">
        <v>519813</v>
      </c>
      <c r="I3000" s="105" t="s">
        <v>3434</v>
      </c>
      <c r="J3000" s="105" t="s">
        <v>3435</v>
      </c>
      <c r="K3000" s="105" t="s">
        <v>3436</v>
      </c>
      <c r="L3000" s="103" t="s">
        <v>802</v>
      </c>
    </row>
    <row r="3001" spans="1:12" x14ac:dyDescent="0.2">
      <c r="A3001" s="104">
        <v>45880</v>
      </c>
      <c r="B3001" s="105" t="s">
        <v>9076</v>
      </c>
      <c r="C3001" s="105" t="s">
        <v>775</v>
      </c>
      <c r="D3001" s="105" t="s">
        <v>9077</v>
      </c>
      <c r="E3001" s="106">
        <v>428565</v>
      </c>
      <c r="F3001" s="107" t="s">
        <v>156</v>
      </c>
      <c r="G3001" s="106">
        <v>34285</v>
      </c>
      <c r="H3001" s="106">
        <v>462850</v>
      </c>
      <c r="I3001" s="105" t="s">
        <v>3434</v>
      </c>
      <c r="J3001" s="105" t="s">
        <v>3435</v>
      </c>
      <c r="K3001" s="105" t="s">
        <v>3436</v>
      </c>
      <c r="L3001" s="103" t="s">
        <v>802</v>
      </c>
    </row>
    <row r="3002" spans="1:12" x14ac:dyDescent="0.2">
      <c r="A3002" s="104">
        <v>45880</v>
      </c>
      <c r="B3002" s="105" t="s">
        <v>9078</v>
      </c>
      <c r="C3002" s="105" t="s">
        <v>775</v>
      </c>
      <c r="D3002" s="105" t="s">
        <v>9079</v>
      </c>
      <c r="E3002" s="106">
        <v>326367</v>
      </c>
      <c r="F3002" s="107" t="s">
        <v>156</v>
      </c>
      <c r="G3002" s="106">
        <v>26109</v>
      </c>
      <c r="H3002" s="106">
        <v>352476</v>
      </c>
      <c r="I3002" s="105" t="s">
        <v>3434</v>
      </c>
      <c r="J3002" s="105" t="s">
        <v>3435</v>
      </c>
      <c r="K3002" s="105" t="s">
        <v>3436</v>
      </c>
      <c r="L3002" s="103" t="s">
        <v>802</v>
      </c>
    </row>
    <row r="3003" spans="1:12" x14ac:dyDescent="0.2">
      <c r="A3003" s="104">
        <v>45880</v>
      </c>
      <c r="B3003" s="105" t="s">
        <v>9080</v>
      </c>
      <c r="C3003" s="105" t="s">
        <v>775</v>
      </c>
      <c r="D3003" s="105" t="s">
        <v>9081</v>
      </c>
      <c r="E3003" s="106">
        <v>501096</v>
      </c>
      <c r="F3003" s="107" t="s">
        <v>156</v>
      </c>
      <c r="G3003" s="106">
        <v>40088</v>
      </c>
      <c r="H3003" s="106">
        <v>541184</v>
      </c>
      <c r="I3003" s="105" t="s">
        <v>3434</v>
      </c>
      <c r="J3003" s="105" t="s">
        <v>3435</v>
      </c>
      <c r="K3003" s="105" t="s">
        <v>3436</v>
      </c>
      <c r="L3003" s="103" t="s">
        <v>802</v>
      </c>
    </row>
    <row r="3004" spans="1:12" x14ac:dyDescent="0.2">
      <c r="A3004" s="104">
        <v>45880</v>
      </c>
      <c r="B3004" s="105" t="s">
        <v>9082</v>
      </c>
      <c r="C3004" s="105" t="s">
        <v>775</v>
      </c>
      <c r="D3004" s="105" t="s">
        <v>9083</v>
      </c>
      <c r="E3004" s="106">
        <v>421974</v>
      </c>
      <c r="F3004" s="107" t="s">
        <v>156</v>
      </c>
      <c r="G3004" s="106">
        <v>33758</v>
      </c>
      <c r="H3004" s="106">
        <v>455732</v>
      </c>
      <c r="I3004" s="105" t="s">
        <v>3434</v>
      </c>
      <c r="J3004" s="105" t="s">
        <v>3435</v>
      </c>
      <c r="K3004" s="105" t="s">
        <v>3436</v>
      </c>
      <c r="L3004" s="103" t="s">
        <v>802</v>
      </c>
    </row>
    <row r="3005" spans="1:12" x14ac:dyDescent="0.2">
      <c r="A3005" s="104">
        <v>45880</v>
      </c>
      <c r="B3005" s="105" t="s">
        <v>9084</v>
      </c>
      <c r="C3005" s="105" t="s">
        <v>775</v>
      </c>
      <c r="D3005" s="105" t="s">
        <v>9085</v>
      </c>
      <c r="E3005" s="106">
        <v>514278</v>
      </c>
      <c r="F3005" s="107" t="s">
        <v>156</v>
      </c>
      <c r="G3005" s="106">
        <v>41142</v>
      </c>
      <c r="H3005" s="106">
        <v>555420</v>
      </c>
      <c r="I3005" s="105" t="s">
        <v>3434</v>
      </c>
      <c r="J3005" s="105" t="s">
        <v>3435</v>
      </c>
      <c r="K3005" s="105" t="s">
        <v>3436</v>
      </c>
      <c r="L3005" s="103" t="s">
        <v>802</v>
      </c>
    </row>
    <row r="3006" spans="1:12" x14ac:dyDescent="0.2">
      <c r="A3006" s="104">
        <v>45880</v>
      </c>
      <c r="B3006" s="105" t="s">
        <v>9086</v>
      </c>
      <c r="C3006" s="105" t="s">
        <v>775</v>
      </c>
      <c r="D3006" s="105" t="s">
        <v>9087</v>
      </c>
      <c r="E3006" s="106">
        <v>184608</v>
      </c>
      <c r="F3006" s="107" t="s">
        <v>156</v>
      </c>
      <c r="G3006" s="106">
        <v>14769</v>
      </c>
      <c r="H3006" s="106">
        <v>199377</v>
      </c>
      <c r="I3006" s="105" t="s">
        <v>3434</v>
      </c>
      <c r="J3006" s="105" t="s">
        <v>3435</v>
      </c>
      <c r="K3006" s="105" t="s">
        <v>3436</v>
      </c>
      <c r="L3006" s="103" t="s">
        <v>802</v>
      </c>
    </row>
    <row r="3007" spans="1:12" x14ac:dyDescent="0.2">
      <c r="A3007" s="104">
        <v>45880</v>
      </c>
      <c r="B3007" s="105" t="s">
        <v>9088</v>
      </c>
      <c r="C3007" s="105" t="s">
        <v>775</v>
      </c>
      <c r="D3007" s="105" t="s">
        <v>9089</v>
      </c>
      <c r="E3007" s="106">
        <v>626370</v>
      </c>
      <c r="F3007" s="107" t="s">
        <v>156</v>
      </c>
      <c r="G3007" s="106">
        <v>50110</v>
      </c>
      <c r="H3007" s="106">
        <v>676480</v>
      </c>
      <c r="I3007" s="105" t="s">
        <v>3434</v>
      </c>
      <c r="J3007" s="105" t="s">
        <v>3435</v>
      </c>
      <c r="K3007" s="105" t="s">
        <v>3436</v>
      </c>
      <c r="L3007" s="103" t="s">
        <v>802</v>
      </c>
    </row>
    <row r="3008" spans="1:12" x14ac:dyDescent="0.2">
      <c r="A3008" s="104">
        <v>45880</v>
      </c>
      <c r="B3008" s="105" t="s">
        <v>9090</v>
      </c>
      <c r="C3008" s="105" t="s">
        <v>775</v>
      </c>
      <c r="D3008" s="105" t="s">
        <v>9091</v>
      </c>
      <c r="E3008" s="106">
        <v>389004</v>
      </c>
      <c r="F3008" s="107" t="s">
        <v>156</v>
      </c>
      <c r="G3008" s="106">
        <v>31120</v>
      </c>
      <c r="H3008" s="106">
        <v>420124</v>
      </c>
      <c r="I3008" s="105" t="s">
        <v>3434</v>
      </c>
      <c r="J3008" s="105" t="s">
        <v>3435</v>
      </c>
      <c r="K3008" s="105" t="s">
        <v>3436</v>
      </c>
      <c r="L3008" s="103" t="s">
        <v>802</v>
      </c>
    </row>
    <row r="3009" spans="1:12" x14ac:dyDescent="0.2">
      <c r="A3009" s="104">
        <v>45880</v>
      </c>
      <c r="B3009" s="105" t="s">
        <v>9092</v>
      </c>
      <c r="C3009" s="105" t="s">
        <v>775</v>
      </c>
      <c r="D3009" s="105" t="s">
        <v>9093</v>
      </c>
      <c r="E3009" s="106">
        <v>230760</v>
      </c>
      <c r="F3009" s="107" t="s">
        <v>156</v>
      </c>
      <c r="G3009" s="106">
        <v>18461</v>
      </c>
      <c r="H3009" s="106">
        <v>249221</v>
      </c>
      <c r="I3009" s="105" t="s">
        <v>3434</v>
      </c>
      <c r="J3009" s="105" t="s">
        <v>3435</v>
      </c>
      <c r="K3009" s="105" t="s">
        <v>3436</v>
      </c>
      <c r="L3009" s="103" t="s">
        <v>802</v>
      </c>
    </row>
    <row r="3010" spans="1:12" x14ac:dyDescent="0.2">
      <c r="A3010" s="104">
        <v>45880</v>
      </c>
      <c r="B3010" s="105" t="s">
        <v>9094</v>
      </c>
      <c r="C3010" s="105" t="s">
        <v>775</v>
      </c>
      <c r="D3010" s="105" t="s">
        <v>9095</v>
      </c>
      <c r="E3010" s="106">
        <v>543945</v>
      </c>
      <c r="F3010" s="107" t="s">
        <v>156</v>
      </c>
      <c r="G3010" s="106">
        <v>43516</v>
      </c>
      <c r="H3010" s="106">
        <v>587461</v>
      </c>
      <c r="I3010" s="105" t="s">
        <v>3434</v>
      </c>
      <c r="J3010" s="105" t="s">
        <v>3435</v>
      </c>
      <c r="K3010" s="105" t="s">
        <v>3436</v>
      </c>
      <c r="L3010" s="103" t="s">
        <v>802</v>
      </c>
    </row>
    <row r="3011" spans="1:12" x14ac:dyDescent="0.2">
      <c r="A3011" s="104">
        <v>45880</v>
      </c>
      <c r="B3011" s="105" t="s">
        <v>9096</v>
      </c>
      <c r="C3011" s="105" t="s">
        <v>775</v>
      </c>
      <c r="D3011" s="105" t="s">
        <v>9097</v>
      </c>
      <c r="E3011" s="106">
        <v>514278</v>
      </c>
      <c r="F3011" s="107" t="s">
        <v>156</v>
      </c>
      <c r="G3011" s="106">
        <v>41142</v>
      </c>
      <c r="H3011" s="106">
        <v>555420</v>
      </c>
      <c r="I3011" s="105" t="s">
        <v>3434</v>
      </c>
      <c r="J3011" s="105" t="s">
        <v>3435</v>
      </c>
      <c r="K3011" s="105" t="s">
        <v>3436</v>
      </c>
      <c r="L3011" s="103" t="s">
        <v>802</v>
      </c>
    </row>
    <row r="3012" spans="1:12" x14ac:dyDescent="0.2">
      <c r="A3012" s="104">
        <v>45880</v>
      </c>
      <c r="B3012" s="105" t="s">
        <v>9098</v>
      </c>
      <c r="C3012" s="105" t="s">
        <v>775</v>
      </c>
      <c r="D3012" s="105" t="s">
        <v>9099</v>
      </c>
      <c r="E3012" s="106">
        <v>342852</v>
      </c>
      <c r="F3012" s="107" t="s">
        <v>156</v>
      </c>
      <c r="G3012" s="106">
        <v>27428</v>
      </c>
      <c r="H3012" s="106">
        <v>370280</v>
      </c>
      <c r="I3012" s="105" t="s">
        <v>3434</v>
      </c>
      <c r="J3012" s="105" t="s">
        <v>3435</v>
      </c>
      <c r="K3012" s="105" t="s">
        <v>3436</v>
      </c>
      <c r="L3012" s="103" t="s">
        <v>802</v>
      </c>
    </row>
    <row r="3013" spans="1:12" x14ac:dyDescent="0.2">
      <c r="A3013" s="104">
        <v>45880</v>
      </c>
      <c r="B3013" s="105" t="s">
        <v>9100</v>
      </c>
      <c r="C3013" s="105" t="s">
        <v>775</v>
      </c>
      <c r="D3013" s="105" t="s">
        <v>9101</v>
      </c>
      <c r="E3013" s="106">
        <v>309882</v>
      </c>
      <c r="F3013" s="107" t="s">
        <v>156</v>
      </c>
      <c r="G3013" s="106">
        <v>24791</v>
      </c>
      <c r="H3013" s="106">
        <v>334673</v>
      </c>
      <c r="I3013" s="105" t="s">
        <v>3434</v>
      </c>
      <c r="J3013" s="105" t="s">
        <v>3435</v>
      </c>
      <c r="K3013" s="105" t="s">
        <v>3436</v>
      </c>
      <c r="L3013" s="103" t="s">
        <v>802</v>
      </c>
    </row>
    <row r="3014" spans="1:12" x14ac:dyDescent="0.2">
      <c r="A3014" s="104">
        <v>45880</v>
      </c>
      <c r="B3014" s="105" t="s">
        <v>9102</v>
      </c>
      <c r="C3014" s="105" t="s">
        <v>775</v>
      </c>
      <c r="D3014" s="105" t="s">
        <v>9103</v>
      </c>
      <c r="E3014" s="106">
        <v>857130</v>
      </c>
      <c r="F3014" s="107" t="s">
        <v>156</v>
      </c>
      <c r="G3014" s="106">
        <v>68570</v>
      </c>
      <c r="H3014" s="106">
        <v>925700</v>
      </c>
      <c r="I3014" s="105" t="s">
        <v>3434</v>
      </c>
      <c r="J3014" s="105" t="s">
        <v>3435</v>
      </c>
      <c r="K3014" s="105" t="s">
        <v>3436</v>
      </c>
      <c r="L3014" s="103" t="s">
        <v>802</v>
      </c>
    </row>
    <row r="3015" spans="1:12" x14ac:dyDescent="0.2">
      <c r="A3015" s="104">
        <v>45880</v>
      </c>
      <c r="B3015" s="105" t="s">
        <v>9104</v>
      </c>
      <c r="C3015" s="105" t="s">
        <v>775</v>
      </c>
      <c r="D3015" s="105" t="s">
        <v>9105</v>
      </c>
      <c r="E3015" s="106">
        <v>491202</v>
      </c>
      <c r="F3015" s="107" t="s">
        <v>156</v>
      </c>
      <c r="G3015" s="106">
        <v>39296</v>
      </c>
      <c r="H3015" s="106">
        <v>530498</v>
      </c>
      <c r="I3015" s="105" t="s">
        <v>3434</v>
      </c>
      <c r="J3015" s="105" t="s">
        <v>3435</v>
      </c>
      <c r="K3015" s="105" t="s">
        <v>3436</v>
      </c>
      <c r="L3015" s="103" t="s">
        <v>802</v>
      </c>
    </row>
    <row r="3016" spans="1:12" x14ac:dyDescent="0.2">
      <c r="A3016" s="104">
        <v>45880</v>
      </c>
      <c r="B3016" s="105" t="s">
        <v>9106</v>
      </c>
      <c r="C3016" s="105" t="s">
        <v>775</v>
      </c>
      <c r="D3016" s="105" t="s">
        <v>9107</v>
      </c>
      <c r="E3016" s="106">
        <v>445050</v>
      </c>
      <c r="F3016" s="107" t="s">
        <v>156</v>
      </c>
      <c r="G3016" s="106">
        <v>35604</v>
      </c>
      <c r="H3016" s="106">
        <v>480654</v>
      </c>
      <c r="I3016" s="105" t="s">
        <v>3434</v>
      </c>
      <c r="J3016" s="105" t="s">
        <v>3435</v>
      </c>
      <c r="K3016" s="105" t="s">
        <v>3436</v>
      </c>
      <c r="L3016" s="103" t="s">
        <v>802</v>
      </c>
    </row>
    <row r="3017" spans="1:12" x14ac:dyDescent="0.2">
      <c r="A3017" s="104">
        <v>45880</v>
      </c>
      <c r="B3017" s="105" t="s">
        <v>9108</v>
      </c>
      <c r="C3017" s="105" t="s">
        <v>775</v>
      </c>
      <c r="D3017" s="105" t="s">
        <v>9109</v>
      </c>
      <c r="E3017" s="106">
        <v>230760</v>
      </c>
      <c r="F3017" s="107" t="s">
        <v>156</v>
      </c>
      <c r="G3017" s="106">
        <v>18461</v>
      </c>
      <c r="H3017" s="106">
        <v>249221</v>
      </c>
      <c r="I3017" s="105" t="s">
        <v>3434</v>
      </c>
      <c r="J3017" s="105" t="s">
        <v>3435</v>
      </c>
      <c r="K3017" s="105" t="s">
        <v>3436</v>
      </c>
      <c r="L3017" s="103" t="s">
        <v>802</v>
      </c>
    </row>
    <row r="3018" spans="1:12" x14ac:dyDescent="0.2">
      <c r="A3018" s="104">
        <v>45880</v>
      </c>
      <c r="B3018" s="105" t="s">
        <v>9110</v>
      </c>
      <c r="C3018" s="105" t="s">
        <v>775</v>
      </c>
      <c r="D3018" s="105" t="s">
        <v>9111</v>
      </c>
      <c r="E3018" s="106">
        <v>451641</v>
      </c>
      <c r="F3018" s="107" t="s">
        <v>156</v>
      </c>
      <c r="G3018" s="106">
        <v>36131</v>
      </c>
      <c r="H3018" s="106">
        <v>487772</v>
      </c>
      <c r="I3018" s="105" t="s">
        <v>3434</v>
      </c>
      <c r="J3018" s="105" t="s">
        <v>3435</v>
      </c>
      <c r="K3018" s="105" t="s">
        <v>3436</v>
      </c>
      <c r="L3018" s="103" t="s">
        <v>802</v>
      </c>
    </row>
    <row r="3019" spans="1:12" x14ac:dyDescent="0.2">
      <c r="A3019" s="104">
        <v>45880</v>
      </c>
      <c r="B3019" s="105" t="s">
        <v>9112</v>
      </c>
      <c r="C3019" s="105" t="s">
        <v>775</v>
      </c>
      <c r="D3019" s="105" t="s">
        <v>9113</v>
      </c>
      <c r="E3019" s="106">
        <v>230760</v>
      </c>
      <c r="F3019" s="107" t="s">
        <v>156</v>
      </c>
      <c r="G3019" s="106">
        <v>18461</v>
      </c>
      <c r="H3019" s="106">
        <v>249221</v>
      </c>
      <c r="I3019" s="105" t="s">
        <v>3434</v>
      </c>
      <c r="J3019" s="105" t="s">
        <v>3435</v>
      </c>
      <c r="K3019" s="105" t="s">
        <v>3436</v>
      </c>
      <c r="L3019" s="103" t="s">
        <v>802</v>
      </c>
    </row>
    <row r="3020" spans="1:12" x14ac:dyDescent="0.2">
      <c r="A3020" s="104">
        <v>45880</v>
      </c>
      <c r="B3020" s="105" t="s">
        <v>9114</v>
      </c>
      <c r="C3020" s="105" t="s">
        <v>775</v>
      </c>
      <c r="D3020" s="105" t="s">
        <v>9115</v>
      </c>
      <c r="E3020" s="106">
        <v>652734</v>
      </c>
      <c r="F3020" s="107" t="s">
        <v>156</v>
      </c>
      <c r="G3020" s="106">
        <v>52219</v>
      </c>
      <c r="H3020" s="106">
        <v>704953</v>
      </c>
      <c r="I3020" s="105" t="s">
        <v>3434</v>
      </c>
      <c r="J3020" s="105" t="s">
        <v>3435</v>
      </c>
      <c r="K3020" s="105" t="s">
        <v>3436</v>
      </c>
      <c r="L3020" s="103" t="s">
        <v>802</v>
      </c>
    </row>
    <row r="3021" spans="1:12" x14ac:dyDescent="0.2">
      <c r="A3021" s="104">
        <v>45880</v>
      </c>
      <c r="B3021" s="105" t="s">
        <v>9116</v>
      </c>
      <c r="C3021" s="105" t="s">
        <v>775</v>
      </c>
      <c r="D3021" s="105" t="s">
        <v>9117</v>
      </c>
      <c r="E3021" s="106">
        <v>276912</v>
      </c>
      <c r="F3021" s="107" t="s">
        <v>156</v>
      </c>
      <c r="G3021" s="106">
        <v>22153</v>
      </c>
      <c r="H3021" s="106">
        <v>299065</v>
      </c>
      <c r="I3021" s="105" t="s">
        <v>3434</v>
      </c>
      <c r="J3021" s="105" t="s">
        <v>3435</v>
      </c>
      <c r="K3021" s="105" t="s">
        <v>3436</v>
      </c>
      <c r="L3021" s="103" t="s">
        <v>802</v>
      </c>
    </row>
    <row r="3022" spans="1:12" x14ac:dyDescent="0.2">
      <c r="A3022" s="104">
        <v>45880</v>
      </c>
      <c r="B3022" s="105" t="s">
        <v>9118</v>
      </c>
      <c r="C3022" s="105" t="s">
        <v>775</v>
      </c>
      <c r="D3022" s="105" t="s">
        <v>9119</v>
      </c>
      <c r="E3022" s="106">
        <v>731856</v>
      </c>
      <c r="F3022" s="107" t="s">
        <v>156</v>
      </c>
      <c r="G3022" s="106">
        <v>58548</v>
      </c>
      <c r="H3022" s="106">
        <v>790404</v>
      </c>
      <c r="I3022" s="105" t="s">
        <v>3434</v>
      </c>
      <c r="J3022" s="105" t="s">
        <v>3435</v>
      </c>
      <c r="K3022" s="105" t="s">
        <v>3436</v>
      </c>
      <c r="L3022" s="103" t="s">
        <v>802</v>
      </c>
    </row>
    <row r="3023" spans="1:12" x14ac:dyDescent="0.2">
      <c r="A3023" s="104">
        <v>45880</v>
      </c>
      <c r="B3023" s="105" t="s">
        <v>9120</v>
      </c>
      <c r="C3023" s="105" t="s">
        <v>775</v>
      </c>
      <c r="D3023" s="105" t="s">
        <v>9121</v>
      </c>
      <c r="E3023" s="106">
        <v>230760</v>
      </c>
      <c r="F3023" s="107" t="s">
        <v>156</v>
      </c>
      <c r="G3023" s="106">
        <v>18461</v>
      </c>
      <c r="H3023" s="106">
        <v>249221</v>
      </c>
      <c r="I3023" s="105" t="s">
        <v>3434</v>
      </c>
      <c r="J3023" s="105" t="s">
        <v>3435</v>
      </c>
      <c r="K3023" s="105" t="s">
        <v>3436</v>
      </c>
      <c r="L3023" s="103" t="s">
        <v>802</v>
      </c>
    </row>
    <row r="3024" spans="1:12" x14ac:dyDescent="0.2">
      <c r="A3024" s="104">
        <v>45880</v>
      </c>
      <c r="B3024" s="105" t="s">
        <v>9122</v>
      </c>
      <c r="C3024" s="105" t="s">
        <v>775</v>
      </c>
      <c r="D3024" s="105" t="s">
        <v>9123</v>
      </c>
      <c r="E3024" s="106">
        <v>741750</v>
      </c>
      <c r="F3024" s="107" t="s">
        <v>156</v>
      </c>
      <c r="G3024" s="106">
        <v>59340</v>
      </c>
      <c r="H3024" s="106">
        <v>801090</v>
      </c>
      <c r="I3024" s="105" t="s">
        <v>3434</v>
      </c>
      <c r="J3024" s="105" t="s">
        <v>3435</v>
      </c>
      <c r="K3024" s="105" t="s">
        <v>3436</v>
      </c>
      <c r="L3024" s="103" t="s">
        <v>802</v>
      </c>
    </row>
    <row r="3025" spans="1:12" x14ac:dyDescent="0.2">
      <c r="A3025" s="104">
        <v>45880</v>
      </c>
      <c r="B3025" s="105" t="s">
        <v>9124</v>
      </c>
      <c r="C3025" s="105" t="s">
        <v>775</v>
      </c>
      <c r="D3025" s="105" t="s">
        <v>9125</v>
      </c>
      <c r="E3025" s="106">
        <v>491202</v>
      </c>
      <c r="F3025" s="107" t="s">
        <v>156</v>
      </c>
      <c r="G3025" s="106">
        <v>39296</v>
      </c>
      <c r="H3025" s="106">
        <v>530498</v>
      </c>
      <c r="I3025" s="105" t="s">
        <v>3434</v>
      </c>
      <c r="J3025" s="105" t="s">
        <v>3435</v>
      </c>
      <c r="K3025" s="105" t="s">
        <v>3436</v>
      </c>
      <c r="L3025" s="103" t="s">
        <v>802</v>
      </c>
    </row>
    <row r="3026" spans="1:12" x14ac:dyDescent="0.2">
      <c r="A3026" s="104">
        <v>45880</v>
      </c>
      <c r="B3026" s="105" t="s">
        <v>9126</v>
      </c>
      <c r="C3026" s="105" t="s">
        <v>775</v>
      </c>
      <c r="D3026" s="105" t="s">
        <v>9127</v>
      </c>
      <c r="E3026" s="106">
        <v>741750</v>
      </c>
      <c r="F3026" s="107" t="s">
        <v>156</v>
      </c>
      <c r="G3026" s="106">
        <v>59340</v>
      </c>
      <c r="H3026" s="106">
        <v>801090</v>
      </c>
      <c r="I3026" s="105" t="s">
        <v>3434</v>
      </c>
      <c r="J3026" s="105" t="s">
        <v>3435</v>
      </c>
      <c r="K3026" s="105" t="s">
        <v>3436</v>
      </c>
      <c r="L3026" s="103" t="s">
        <v>802</v>
      </c>
    </row>
    <row r="3027" spans="1:12" x14ac:dyDescent="0.2">
      <c r="A3027" s="104">
        <v>45880</v>
      </c>
      <c r="B3027" s="105" t="s">
        <v>9128</v>
      </c>
      <c r="C3027" s="105" t="s">
        <v>775</v>
      </c>
      <c r="D3027" s="105" t="s">
        <v>9129</v>
      </c>
      <c r="E3027" s="106">
        <v>501096</v>
      </c>
      <c r="F3027" s="107" t="s">
        <v>156</v>
      </c>
      <c r="G3027" s="106">
        <v>40088</v>
      </c>
      <c r="H3027" s="106">
        <v>541184</v>
      </c>
      <c r="I3027" s="105" t="s">
        <v>3434</v>
      </c>
      <c r="J3027" s="105" t="s">
        <v>3435</v>
      </c>
      <c r="K3027" s="105" t="s">
        <v>3436</v>
      </c>
      <c r="L3027" s="103" t="s">
        <v>802</v>
      </c>
    </row>
    <row r="3028" spans="1:12" x14ac:dyDescent="0.2">
      <c r="A3028" s="104">
        <v>45880</v>
      </c>
      <c r="B3028" s="105" t="s">
        <v>9130</v>
      </c>
      <c r="C3028" s="105" t="s">
        <v>775</v>
      </c>
      <c r="D3028" s="105" t="s">
        <v>9131</v>
      </c>
      <c r="E3028" s="106">
        <v>857130</v>
      </c>
      <c r="F3028" s="107" t="s">
        <v>156</v>
      </c>
      <c r="G3028" s="106">
        <v>68570</v>
      </c>
      <c r="H3028" s="106">
        <v>925700</v>
      </c>
      <c r="I3028" s="105" t="s">
        <v>3434</v>
      </c>
      <c r="J3028" s="105" t="s">
        <v>3435</v>
      </c>
      <c r="K3028" s="105" t="s">
        <v>3436</v>
      </c>
      <c r="L3028" s="103" t="s">
        <v>802</v>
      </c>
    </row>
    <row r="3029" spans="1:12" x14ac:dyDescent="0.2">
      <c r="A3029" s="104">
        <v>45880</v>
      </c>
      <c r="B3029" s="105" t="s">
        <v>9132</v>
      </c>
      <c r="C3029" s="105" t="s">
        <v>775</v>
      </c>
      <c r="D3029" s="105" t="s">
        <v>9133</v>
      </c>
      <c r="E3029" s="106">
        <v>230760</v>
      </c>
      <c r="F3029" s="107" t="s">
        <v>156</v>
      </c>
      <c r="G3029" s="106">
        <v>18461</v>
      </c>
      <c r="H3029" s="106">
        <v>249221</v>
      </c>
      <c r="I3029" s="105" t="s">
        <v>3434</v>
      </c>
      <c r="J3029" s="105" t="s">
        <v>3435</v>
      </c>
      <c r="K3029" s="105" t="s">
        <v>3436</v>
      </c>
      <c r="L3029" s="103" t="s">
        <v>802</v>
      </c>
    </row>
    <row r="3030" spans="1:12" x14ac:dyDescent="0.2">
      <c r="A3030" s="104">
        <v>45880</v>
      </c>
      <c r="B3030" s="105" t="s">
        <v>9134</v>
      </c>
      <c r="C3030" s="105" t="s">
        <v>775</v>
      </c>
      <c r="D3030" s="105" t="s">
        <v>9135</v>
      </c>
      <c r="E3030" s="106">
        <v>501096</v>
      </c>
      <c r="F3030" s="107" t="s">
        <v>156</v>
      </c>
      <c r="G3030" s="106">
        <v>40088</v>
      </c>
      <c r="H3030" s="106">
        <v>541184</v>
      </c>
      <c r="I3030" s="105" t="s">
        <v>3434</v>
      </c>
      <c r="J3030" s="105" t="s">
        <v>3435</v>
      </c>
      <c r="K3030" s="105" t="s">
        <v>3436</v>
      </c>
      <c r="L3030" s="103" t="s">
        <v>802</v>
      </c>
    </row>
    <row r="3031" spans="1:12" x14ac:dyDescent="0.2">
      <c r="A3031" s="104">
        <v>45880</v>
      </c>
      <c r="B3031" s="105" t="s">
        <v>9136</v>
      </c>
      <c r="C3031" s="105" t="s">
        <v>775</v>
      </c>
      <c r="D3031" s="105" t="s">
        <v>9137</v>
      </c>
      <c r="E3031" s="106">
        <v>626370</v>
      </c>
      <c r="F3031" s="107" t="s">
        <v>156</v>
      </c>
      <c r="G3031" s="106">
        <v>50110</v>
      </c>
      <c r="H3031" s="106">
        <v>676480</v>
      </c>
      <c r="I3031" s="105" t="s">
        <v>3434</v>
      </c>
      <c r="J3031" s="105" t="s">
        <v>3435</v>
      </c>
      <c r="K3031" s="105" t="s">
        <v>3436</v>
      </c>
      <c r="L3031" s="103" t="s">
        <v>802</v>
      </c>
    </row>
    <row r="3032" spans="1:12" x14ac:dyDescent="0.2">
      <c r="A3032" s="104">
        <v>45880</v>
      </c>
      <c r="B3032" s="105" t="s">
        <v>9138</v>
      </c>
      <c r="C3032" s="105" t="s">
        <v>775</v>
      </c>
      <c r="D3032" s="105" t="s">
        <v>9139</v>
      </c>
      <c r="E3032" s="106">
        <v>481308</v>
      </c>
      <c r="F3032" s="107" t="s">
        <v>156</v>
      </c>
      <c r="G3032" s="106">
        <v>38505</v>
      </c>
      <c r="H3032" s="106">
        <v>519813</v>
      </c>
      <c r="I3032" s="105" t="s">
        <v>3434</v>
      </c>
      <c r="J3032" s="105" t="s">
        <v>3435</v>
      </c>
      <c r="K3032" s="105" t="s">
        <v>3436</v>
      </c>
      <c r="L3032" s="103" t="s">
        <v>802</v>
      </c>
    </row>
    <row r="3033" spans="1:12" x14ac:dyDescent="0.2">
      <c r="A3033" s="104">
        <v>45881</v>
      </c>
      <c r="B3033" s="105" t="s">
        <v>9140</v>
      </c>
      <c r="C3033" s="105" t="s">
        <v>775</v>
      </c>
      <c r="D3033" s="105" t="s">
        <v>9141</v>
      </c>
      <c r="E3033" s="106">
        <v>501096</v>
      </c>
      <c r="F3033" s="107" t="s">
        <v>156</v>
      </c>
      <c r="G3033" s="106">
        <v>40088</v>
      </c>
      <c r="H3033" s="106">
        <v>541184</v>
      </c>
      <c r="I3033" s="105" t="s">
        <v>3434</v>
      </c>
      <c r="J3033" s="105" t="s">
        <v>3435</v>
      </c>
      <c r="K3033" s="105" t="s">
        <v>3436</v>
      </c>
      <c r="L3033" s="103" t="s">
        <v>802</v>
      </c>
    </row>
    <row r="3034" spans="1:12" x14ac:dyDescent="0.2">
      <c r="A3034" s="104">
        <v>45881</v>
      </c>
      <c r="B3034" s="105" t="s">
        <v>9142</v>
      </c>
      <c r="C3034" s="105" t="s">
        <v>775</v>
      </c>
      <c r="D3034" s="105" t="s">
        <v>9143</v>
      </c>
      <c r="E3034" s="106">
        <v>0</v>
      </c>
      <c r="F3034" s="107" t="s">
        <v>156</v>
      </c>
      <c r="G3034" s="106">
        <v>0</v>
      </c>
      <c r="H3034" s="106">
        <v>0</v>
      </c>
      <c r="I3034" s="105" t="s">
        <v>3434</v>
      </c>
      <c r="J3034" s="105" t="s">
        <v>3435</v>
      </c>
      <c r="K3034" s="105" t="s">
        <v>3436</v>
      </c>
      <c r="L3034" s="103" t="s">
        <v>802</v>
      </c>
    </row>
    <row r="3035" spans="1:12" x14ac:dyDescent="0.2">
      <c r="A3035" s="104">
        <v>45881</v>
      </c>
      <c r="B3035" s="105" t="s">
        <v>9144</v>
      </c>
      <c r="C3035" s="105" t="s">
        <v>775</v>
      </c>
      <c r="D3035" s="105" t="s">
        <v>9145</v>
      </c>
      <c r="E3035" s="106">
        <v>382413</v>
      </c>
      <c r="F3035" s="107" t="s">
        <v>156</v>
      </c>
      <c r="G3035" s="106">
        <v>30593</v>
      </c>
      <c r="H3035" s="106">
        <v>413006</v>
      </c>
      <c r="I3035" s="105" t="s">
        <v>3434</v>
      </c>
      <c r="J3035" s="105" t="s">
        <v>3435</v>
      </c>
      <c r="K3035" s="105" t="s">
        <v>3436</v>
      </c>
      <c r="L3035" s="103" t="s">
        <v>802</v>
      </c>
    </row>
    <row r="3036" spans="1:12" x14ac:dyDescent="0.2">
      <c r="A3036" s="104">
        <v>45881</v>
      </c>
      <c r="B3036" s="105" t="s">
        <v>9146</v>
      </c>
      <c r="C3036" s="105" t="s">
        <v>775</v>
      </c>
      <c r="D3036" s="105" t="s">
        <v>9147</v>
      </c>
      <c r="E3036" s="106">
        <v>428565</v>
      </c>
      <c r="F3036" s="107" t="s">
        <v>156</v>
      </c>
      <c r="G3036" s="106">
        <v>34285</v>
      </c>
      <c r="H3036" s="106">
        <v>462850</v>
      </c>
      <c r="I3036" s="105" t="s">
        <v>3434</v>
      </c>
      <c r="J3036" s="105" t="s">
        <v>3435</v>
      </c>
      <c r="K3036" s="105" t="s">
        <v>3436</v>
      </c>
      <c r="L3036" s="103" t="s">
        <v>802</v>
      </c>
    </row>
    <row r="3037" spans="1:12" x14ac:dyDescent="0.2">
      <c r="A3037" s="104">
        <v>45881</v>
      </c>
      <c r="B3037" s="105" t="s">
        <v>9148</v>
      </c>
      <c r="C3037" s="105" t="s">
        <v>775</v>
      </c>
      <c r="D3037" s="105" t="s">
        <v>9149</v>
      </c>
      <c r="E3037" s="106">
        <v>421974</v>
      </c>
      <c r="F3037" s="107" t="s">
        <v>156</v>
      </c>
      <c r="G3037" s="106">
        <v>33758</v>
      </c>
      <c r="H3037" s="106">
        <v>455732</v>
      </c>
      <c r="I3037" s="105" t="s">
        <v>3434</v>
      </c>
      <c r="J3037" s="105" t="s">
        <v>3435</v>
      </c>
      <c r="K3037" s="105" t="s">
        <v>3436</v>
      </c>
      <c r="L3037" s="103" t="s">
        <v>802</v>
      </c>
    </row>
    <row r="3038" spans="1:12" x14ac:dyDescent="0.2">
      <c r="A3038" s="104">
        <v>45881</v>
      </c>
      <c r="B3038" s="105" t="s">
        <v>9150</v>
      </c>
      <c r="C3038" s="105" t="s">
        <v>775</v>
      </c>
      <c r="D3038" s="105" t="s">
        <v>9151</v>
      </c>
      <c r="E3038" s="106">
        <v>626370</v>
      </c>
      <c r="F3038" s="107" t="s">
        <v>156</v>
      </c>
      <c r="G3038" s="106">
        <v>50110</v>
      </c>
      <c r="H3038" s="106">
        <v>676480</v>
      </c>
      <c r="I3038" s="105" t="s">
        <v>3434</v>
      </c>
      <c r="J3038" s="105" t="s">
        <v>3435</v>
      </c>
      <c r="K3038" s="105" t="s">
        <v>3436</v>
      </c>
      <c r="L3038" s="103" t="s">
        <v>802</v>
      </c>
    </row>
    <row r="3039" spans="1:12" x14ac:dyDescent="0.2">
      <c r="A3039" s="104">
        <v>45881</v>
      </c>
      <c r="B3039" s="105" t="s">
        <v>9152</v>
      </c>
      <c r="C3039" s="105" t="s">
        <v>775</v>
      </c>
      <c r="D3039" s="105" t="s">
        <v>9153</v>
      </c>
      <c r="E3039" s="106">
        <v>857130</v>
      </c>
      <c r="F3039" s="107" t="s">
        <v>156</v>
      </c>
      <c r="G3039" s="106">
        <v>68570</v>
      </c>
      <c r="H3039" s="106">
        <v>925700</v>
      </c>
      <c r="I3039" s="105" t="s">
        <v>3434</v>
      </c>
      <c r="J3039" s="105" t="s">
        <v>3435</v>
      </c>
      <c r="K3039" s="105" t="s">
        <v>3436</v>
      </c>
      <c r="L3039" s="103" t="s">
        <v>802</v>
      </c>
    </row>
    <row r="3040" spans="1:12" x14ac:dyDescent="0.2">
      <c r="A3040" s="104">
        <v>45881</v>
      </c>
      <c r="B3040" s="105" t="s">
        <v>9154</v>
      </c>
      <c r="C3040" s="105" t="s">
        <v>775</v>
      </c>
      <c r="D3040" s="105" t="s">
        <v>9155</v>
      </c>
      <c r="E3040" s="106">
        <v>461520</v>
      </c>
      <c r="F3040" s="107" t="s">
        <v>156</v>
      </c>
      <c r="G3040" s="106">
        <v>36922</v>
      </c>
      <c r="H3040" s="106">
        <v>498442</v>
      </c>
      <c r="I3040" s="105" t="s">
        <v>3434</v>
      </c>
      <c r="J3040" s="105" t="s">
        <v>3435</v>
      </c>
      <c r="K3040" s="105" t="s">
        <v>3436</v>
      </c>
      <c r="L3040" s="103" t="s">
        <v>802</v>
      </c>
    </row>
    <row r="3041" spans="1:12" x14ac:dyDescent="0.2">
      <c r="A3041" s="104">
        <v>45881</v>
      </c>
      <c r="B3041" s="105" t="s">
        <v>9156</v>
      </c>
      <c r="C3041" s="105" t="s">
        <v>775</v>
      </c>
      <c r="D3041" s="105" t="s">
        <v>9157</v>
      </c>
      <c r="E3041" s="106">
        <v>626370</v>
      </c>
      <c r="F3041" s="107" t="s">
        <v>156</v>
      </c>
      <c r="G3041" s="106">
        <v>50110</v>
      </c>
      <c r="H3041" s="106">
        <v>676480</v>
      </c>
      <c r="I3041" s="105" t="s">
        <v>3434</v>
      </c>
      <c r="J3041" s="105" t="s">
        <v>3435</v>
      </c>
      <c r="K3041" s="105" t="s">
        <v>3436</v>
      </c>
      <c r="L3041" s="103" t="s">
        <v>802</v>
      </c>
    </row>
    <row r="3042" spans="1:12" x14ac:dyDescent="0.2">
      <c r="A3042" s="104">
        <v>45881</v>
      </c>
      <c r="B3042" s="105" t="s">
        <v>9158</v>
      </c>
      <c r="C3042" s="105" t="s">
        <v>775</v>
      </c>
      <c r="D3042" s="105" t="s">
        <v>9159</v>
      </c>
      <c r="E3042" s="106">
        <v>491202</v>
      </c>
      <c r="F3042" s="107" t="s">
        <v>156</v>
      </c>
      <c r="G3042" s="106">
        <v>39296</v>
      </c>
      <c r="H3042" s="106">
        <v>530498</v>
      </c>
      <c r="I3042" s="105" t="s">
        <v>3434</v>
      </c>
      <c r="J3042" s="105" t="s">
        <v>3435</v>
      </c>
      <c r="K3042" s="105" t="s">
        <v>3436</v>
      </c>
      <c r="L3042" s="103" t="s">
        <v>802</v>
      </c>
    </row>
    <row r="3043" spans="1:12" x14ac:dyDescent="0.2">
      <c r="A3043" s="104">
        <v>45881</v>
      </c>
      <c r="B3043" s="105" t="s">
        <v>9160</v>
      </c>
      <c r="C3043" s="105" t="s">
        <v>775</v>
      </c>
      <c r="D3043" s="105" t="s">
        <v>9161</v>
      </c>
      <c r="E3043" s="106">
        <v>428565</v>
      </c>
      <c r="F3043" s="107" t="s">
        <v>156</v>
      </c>
      <c r="G3043" s="106">
        <v>34285</v>
      </c>
      <c r="H3043" s="106">
        <v>462850</v>
      </c>
      <c r="I3043" s="105" t="s">
        <v>3434</v>
      </c>
      <c r="J3043" s="105" t="s">
        <v>3435</v>
      </c>
      <c r="K3043" s="105" t="s">
        <v>3436</v>
      </c>
      <c r="L3043" s="103" t="s">
        <v>802</v>
      </c>
    </row>
    <row r="3044" spans="1:12" x14ac:dyDescent="0.2">
      <c r="A3044" s="104">
        <v>45881</v>
      </c>
      <c r="B3044" s="105" t="s">
        <v>9162</v>
      </c>
      <c r="C3044" s="105" t="s">
        <v>775</v>
      </c>
      <c r="D3044" s="105" t="s">
        <v>9163</v>
      </c>
      <c r="E3044" s="106">
        <v>731856</v>
      </c>
      <c r="F3044" s="107" t="s">
        <v>156</v>
      </c>
      <c r="G3044" s="106">
        <v>58548</v>
      </c>
      <c r="H3044" s="106">
        <v>790404</v>
      </c>
      <c r="I3044" s="105" t="s">
        <v>3434</v>
      </c>
      <c r="J3044" s="105" t="s">
        <v>3435</v>
      </c>
      <c r="K3044" s="105" t="s">
        <v>3436</v>
      </c>
      <c r="L3044" s="103" t="s">
        <v>802</v>
      </c>
    </row>
    <row r="3045" spans="1:12" x14ac:dyDescent="0.2">
      <c r="A3045" s="104">
        <v>45881</v>
      </c>
      <c r="B3045" s="105" t="s">
        <v>9164</v>
      </c>
      <c r="C3045" s="105" t="s">
        <v>775</v>
      </c>
      <c r="D3045" s="105" t="s">
        <v>9165</v>
      </c>
      <c r="E3045" s="106">
        <v>184608</v>
      </c>
      <c r="F3045" s="107" t="s">
        <v>156</v>
      </c>
      <c r="G3045" s="106">
        <v>14769</v>
      </c>
      <c r="H3045" s="106">
        <v>199377</v>
      </c>
      <c r="I3045" s="105" t="s">
        <v>3434</v>
      </c>
      <c r="J3045" s="105" t="s">
        <v>3435</v>
      </c>
      <c r="K3045" s="105" t="s">
        <v>3436</v>
      </c>
      <c r="L3045" s="103" t="s">
        <v>802</v>
      </c>
    </row>
    <row r="3046" spans="1:12" x14ac:dyDescent="0.2">
      <c r="A3046" s="104">
        <v>45881</v>
      </c>
      <c r="B3046" s="105" t="s">
        <v>9166</v>
      </c>
      <c r="C3046" s="105" t="s">
        <v>775</v>
      </c>
      <c r="D3046" s="105" t="s">
        <v>9167</v>
      </c>
      <c r="E3046" s="106">
        <v>606582</v>
      </c>
      <c r="F3046" s="107" t="s">
        <v>156</v>
      </c>
      <c r="G3046" s="106">
        <v>48527</v>
      </c>
      <c r="H3046" s="106">
        <v>655109</v>
      </c>
      <c r="I3046" s="105" t="s">
        <v>3434</v>
      </c>
      <c r="J3046" s="105" t="s">
        <v>3435</v>
      </c>
      <c r="K3046" s="105" t="s">
        <v>3436</v>
      </c>
      <c r="L3046" s="103" t="s">
        <v>802</v>
      </c>
    </row>
    <row r="3047" spans="1:12" x14ac:dyDescent="0.2">
      <c r="A3047" s="104">
        <v>45881</v>
      </c>
      <c r="B3047" s="105" t="s">
        <v>9168</v>
      </c>
      <c r="C3047" s="105" t="s">
        <v>775</v>
      </c>
      <c r="D3047" s="105" t="s">
        <v>9169</v>
      </c>
      <c r="E3047" s="106">
        <v>626370</v>
      </c>
      <c r="F3047" s="107" t="s">
        <v>156</v>
      </c>
      <c r="G3047" s="106">
        <v>50110</v>
      </c>
      <c r="H3047" s="106">
        <v>676480</v>
      </c>
      <c r="I3047" s="105" t="s">
        <v>3434</v>
      </c>
      <c r="J3047" s="105" t="s">
        <v>3435</v>
      </c>
      <c r="K3047" s="105" t="s">
        <v>3436</v>
      </c>
      <c r="L3047" s="103" t="s">
        <v>802</v>
      </c>
    </row>
    <row r="3048" spans="1:12" x14ac:dyDescent="0.2">
      <c r="A3048" s="104">
        <v>45882</v>
      </c>
      <c r="B3048" s="105" t="s">
        <v>9170</v>
      </c>
      <c r="C3048" s="105" t="s">
        <v>775</v>
      </c>
      <c r="D3048" s="105" t="s">
        <v>9171</v>
      </c>
      <c r="E3048" s="106">
        <v>501096</v>
      </c>
      <c r="F3048" s="107" t="s">
        <v>156</v>
      </c>
      <c r="G3048" s="106">
        <v>40088</v>
      </c>
      <c r="H3048" s="106">
        <v>541184</v>
      </c>
      <c r="I3048" s="105" t="s">
        <v>3434</v>
      </c>
      <c r="J3048" s="105" t="s">
        <v>3435</v>
      </c>
      <c r="K3048" s="105" t="s">
        <v>3436</v>
      </c>
      <c r="L3048" s="103" t="s">
        <v>802</v>
      </c>
    </row>
    <row r="3049" spans="1:12" x14ac:dyDescent="0.2">
      <c r="A3049" s="104">
        <v>45882</v>
      </c>
      <c r="B3049" s="105" t="s">
        <v>9172</v>
      </c>
      <c r="C3049" s="105" t="s">
        <v>775</v>
      </c>
      <c r="D3049" s="105" t="s">
        <v>9173</v>
      </c>
      <c r="E3049" s="106">
        <v>626370</v>
      </c>
      <c r="F3049" s="107" t="s">
        <v>156</v>
      </c>
      <c r="G3049" s="106">
        <v>50110</v>
      </c>
      <c r="H3049" s="106">
        <v>676480</v>
      </c>
      <c r="I3049" s="105" t="s">
        <v>3434</v>
      </c>
      <c r="J3049" s="105" t="s">
        <v>3435</v>
      </c>
      <c r="K3049" s="105" t="s">
        <v>3436</v>
      </c>
      <c r="L3049" s="103" t="s">
        <v>802</v>
      </c>
    </row>
    <row r="3050" spans="1:12" x14ac:dyDescent="0.2">
      <c r="A3050" s="104">
        <v>45882</v>
      </c>
      <c r="B3050" s="105" t="s">
        <v>9174</v>
      </c>
      <c r="C3050" s="105" t="s">
        <v>775</v>
      </c>
      <c r="D3050" s="105" t="s">
        <v>9175</v>
      </c>
      <c r="E3050" s="106">
        <v>491202</v>
      </c>
      <c r="F3050" s="107" t="s">
        <v>156</v>
      </c>
      <c r="G3050" s="106">
        <v>39296</v>
      </c>
      <c r="H3050" s="106">
        <v>530498</v>
      </c>
      <c r="I3050" s="105" t="s">
        <v>3434</v>
      </c>
      <c r="J3050" s="105" t="s">
        <v>3435</v>
      </c>
      <c r="K3050" s="105" t="s">
        <v>3436</v>
      </c>
      <c r="L3050" s="103" t="s">
        <v>802</v>
      </c>
    </row>
    <row r="3051" spans="1:12" x14ac:dyDescent="0.2">
      <c r="A3051" s="104">
        <v>45882</v>
      </c>
      <c r="B3051" s="105" t="s">
        <v>9176</v>
      </c>
      <c r="C3051" s="105" t="s">
        <v>775</v>
      </c>
      <c r="D3051" s="105" t="s">
        <v>9177</v>
      </c>
      <c r="E3051" s="106">
        <v>230760</v>
      </c>
      <c r="F3051" s="107" t="s">
        <v>156</v>
      </c>
      <c r="G3051" s="106">
        <v>18461</v>
      </c>
      <c r="H3051" s="106">
        <v>249221</v>
      </c>
      <c r="I3051" s="105" t="s">
        <v>3434</v>
      </c>
      <c r="J3051" s="105" t="s">
        <v>3435</v>
      </c>
      <c r="K3051" s="105" t="s">
        <v>3436</v>
      </c>
      <c r="L3051" s="103" t="s">
        <v>802</v>
      </c>
    </row>
    <row r="3052" spans="1:12" x14ac:dyDescent="0.2">
      <c r="A3052" s="104">
        <v>45882</v>
      </c>
      <c r="B3052" s="105" t="s">
        <v>9178</v>
      </c>
      <c r="C3052" s="105" t="s">
        <v>775</v>
      </c>
      <c r="D3052" s="105" t="s">
        <v>9179</v>
      </c>
      <c r="E3052" s="106">
        <v>501096</v>
      </c>
      <c r="F3052" s="107" t="s">
        <v>156</v>
      </c>
      <c r="G3052" s="106">
        <v>40088</v>
      </c>
      <c r="H3052" s="106">
        <v>541184</v>
      </c>
      <c r="I3052" s="105" t="s">
        <v>3434</v>
      </c>
      <c r="J3052" s="105" t="s">
        <v>3435</v>
      </c>
      <c r="K3052" s="105" t="s">
        <v>3436</v>
      </c>
      <c r="L3052" s="103" t="s">
        <v>802</v>
      </c>
    </row>
    <row r="3053" spans="1:12" x14ac:dyDescent="0.2">
      <c r="A3053" s="104">
        <v>45882</v>
      </c>
      <c r="B3053" s="105" t="s">
        <v>9180</v>
      </c>
      <c r="C3053" s="105" t="s">
        <v>775</v>
      </c>
      <c r="D3053" s="105" t="s">
        <v>9181</v>
      </c>
      <c r="E3053" s="106">
        <v>428565</v>
      </c>
      <c r="F3053" s="107" t="s">
        <v>156</v>
      </c>
      <c r="G3053" s="106">
        <v>34285</v>
      </c>
      <c r="H3053" s="106">
        <v>462850</v>
      </c>
      <c r="I3053" s="105" t="s">
        <v>3434</v>
      </c>
      <c r="J3053" s="105" t="s">
        <v>3435</v>
      </c>
      <c r="K3053" s="105" t="s">
        <v>3436</v>
      </c>
      <c r="L3053" s="103" t="s">
        <v>802</v>
      </c>
    </row>
    <row r="3054" spans="1:12" x14ac:dyDescent="0.2">
      <c r="A3054" s="104">
        <v>45882</v>
      </c>
      <c r="B3054" s="105" t="s">
        <v>9182</v>
      </c>
      <c r="C3054" s="105" t="s">
        <v>775</v>
      </c>
      <c r="D3054" s="105" t="s">
        <v>9183</v>
      </c>
      <c r="E3054" s="106">
        <v>382413</v>
      </c>
      <c r="F3054" s="107" t="s">
        <v>156</v>
      </c>
      <c r="G3054" s="106">
        <v>30593</v>
      </c>
      <c r="H3054" s="106">
        <v>413006</v>
      </c>
      <c r="I3054" s="105" t="s">
        <v>3434</v>
      </c>
      <c r="J3054" s="105" t="s">
        <v>3435</v>
      </c>
      <c r="K3054" s="105" t="s">
        <v>3436</v>
      </c>
      <c r="L3054" s="103" t="s">
        <v>802</v>
      </c>
    </row>
    <row r="3055" spans="1:12" x14ac:dyDescent="0.2">
      <c r="A3055" s="104">
        <v>45882</v>
      </c>
      <c r="B3055" s="105" t="s">
        <v>9184</v>
      </c>
      <c r="C3055" s="105" t="s">
        <v>775</v>
      </c>
      <c r="D3055" s="105" t="s">
        <v>9185</v>
      </c>
      <c r="E3055" s="106">
        <v>501096</v>
      </c>
      <c r="F3055" s="107" t="s">
        <v>156</v>
      </c>
      <c r="G3055" s="106">
        <v>40088</v>
      </c>
      <c r="H3055" s="106">
        <v>541184</v>
      </c>
      <c r="I3055" s="105" t="s">
        <v>3434</v>
      </c>
      <c r="J3055" s="105" t="s">
        <v>3435</v>
      </c>
      <c r="K3055" s="105" t="s">
        <v>3436</v>
      </c>
      <c r="L3055" s="103" t="s">
        <v>802</v>
      </c>
    </row>
    <row r="3056" spans="1:12" x14ac:dyDescent="0.2">
      <c r="A3056" s="104">
        <v>45882</v>
      </c>
      <c r="B3056" s="105" t="s">
        <v>9186</v>
      </c>
      <c r="C3056" s="105" t="s">
        <v>775</v>
      </c>
      <c r="D3056" s="105" t="s">
        <v>9187</v>
      </c>
      <c r="E3056" s="106">
        <v>184608</v>
      </c>
      <c r="F3056" s="107" t="s">
        <v>156</v>
      </c>
      <c r="G3056" s="106">
        <v>14769</v>
      </c>
      <c r="H3056" s="106">
        <v>199377</v>
      </c>
      <c r="I3056" s="105" t="s">
        <v>3434</v>
      </c>
      <c r="J3056" s="105" t="s">
        <v>3435</v>
      </c>
      <c r="K3056" s="105" t="s">
        <v>3436</v>
      </c>
      <c r="L3056" s="103" t="s">
        <v>802</v>
      </c>
    </row>
    <row r="3057" spans="1:12" x14ac:dyDescent="0.2">
      <c r="A3057" s="104">
        <v>45882</v>
      </c>
      <c r="B3057" s="105" t="s">
        <v>9188</v>
      </c>
      <c r="C3057" s="105" t="s">
        <v>775</v>
      </c>
      <c r="D3057" s="105" t="s">
        <v>9189</v>
      </c>
      <c r="E3057" s="106">
        <v>501096</v>
      </c>
      <c r="F3057" s="107" t="s">
        <v>156</v>
      </c>
      <c r="G3057" s="106">
        <v>40088</v>
      </c>
      <c r="H3057" s="106">
        <v>541184</v>
      </c>
      <c r="I3057" s="105" t="s">
        <v>3434</v>
      </c>
      <c r="J3057" s="105" t="s">
        <v>3435</v>
      </c>
      <c r="K3057" s="105" t="s">
        <v>3436</v>
      </c>
      <c r="L3057" s="103" t="s">
        <v>802</v>
      </c>
    </row>
    <row r="3058" spans="1:12" x14ac:dyDescent="0.2">
      <c r="A3058" s="104">
        <v>45882</v>
      </c>
      <c r="B3058" s="105" t="s">
        <v>9190</v>
      </c>
      <c r="C3058" s="105" t="s">
        <v>775</v>
      </c>
      <c r="D3058" s="105" t="s">
        <v>9191</v>
      </c>
      <c r="E3058" s="106">
        <v>626370</v>
      </c>
      <c r="F3058" s="107" t="s">
        <v>156</v>
      </c>
      <c r="G3058" s="106">
        <v>50110</v>
      </c>
      <c r="H3058" s="106">
        <v>676480</v>
      </c>
      <c r="I3058" s="105" t="s">
        <v>3434</v>
      </c>
      <c r="J3058" s="105" t="s">
        <v>3435</v>
      </c>
      <c r="K3058" s="105" t="s">
        <v>3436</v>
      </c>
      <c r="L3058" s="103" t="s">
        <v>802</v>
      </c>
    </row>
    <row r="3059" spans="1:12" x14ac:dyDescent="0.2">
      <c r="A3059" s="104">
        <v>45882</v>
      </c>
      <c r="B3059" s="105" t="s">
        <v>9192</v>
      </c>
      <c r="C3059" s="105" t="s">
        <v>775</v>
      </c>
      <c r="D3059" s="105" t="s">
        <v>9193</v>
      </c>
      <c r="E3059" s="106">
        <v>491202</v>
      </c>
      <c r="F3059" s="107" t="s">
        <v>156</v>
      </c>
      <c r="G3059" s="106">
        <v>39296</v>
      </c>
      <c r="H3059" s="106">
        <v>530498</v>
      </c>
      <c r="I3059" s="105" t="s">
        <v>3434</v>
      </c>
      <c r="J3059" s="105" t="s">
        <v>3435</v>
      </c>
      <c r="K3059" s="105" t="s">
        <v>3436</v>
      </c>
      <c r="L3059" s="103" t="s">
        <v>802</v>
      </c>
    </row>
    <row r="3060" spans="1:12" x14ac:dyDescent="0.2">
      <c r="A3060" s="104">
        <v>45882</v>
      </c>
      <c r="B3060" s="105" t="s">
        <v>9194</v>
      </c>
      <c r="C3060" s="105" t="s">
        <v>775</v>
      </c>
      <c r="D3060" s="105" t="s">
        <v>9195</v>
      </c>
      <c r="E3060" s="106">
        <v>230760</v>
      </c>
      <c r="F3060" s="107" t="s">
        <v>156</v>
      </c>
      <c r="G3060" s="106">
        <v>18461</v>
      </c>
      <c r="H3060" s="106">
        <v>249221</v>
      </c>
      <c r="I3060" s="105" t="s">
        <v>3434</v>
      </c>
      <c r="J3060" s="105" t="s">
        <v>3435</v>
      </c>
      <c r="K3060" s="105" t="s">
        <v>3436</v>
      </c>
      <c r="L3060" s="103" t="s">
        <v>802</v>
      </c>
    </row>
    <row r="3061" spans="1:12" x14ac:dyDescent="0.2">
      <c r="A3061" s="104">
        <v>45882</v>
      </c>
      <c r="B3061" s="105" t="s">
        <v>9196</v>
      </c>
      <c r="C3061" s="105" t="s">
        <v>775</v>
      </c>
      <c r="D3061" s="105" t="s">
        <v>9197</v>
      </c>
      <c r="E3061" s="106">
        <v>303291</v>
      </c>
      <c r="F3061" s="107" t="s">
        <v>156</v>
      </c>
      <c r="G3061" s="106">
        <v>24263</v>
      </c>
      <c r="H3061" s="106">
        <v>327554</v>
      </c>
      <c r="I3061" s="105" t="s">
        <v>3434</v>
      </c>
      <c r="J3061" s="105" t="s">
        <v>3435</v>
      </c>
      <c r="K3061" s="105" t="s">
        <v>3436</v>
      </c>
      <c r="L3061" s="103" t="s">
        <v>802</v>
      </c>
    </row>
    <row r="3062" spans="1:12" x14ac:dyDescent="0.2">
      <c r="A3062" s="104">
        <v>45883</v>
      </c>
      <c r="B3062" s="105" t="s">
        <v>9198</v>
      </c>
      <c r="C3062" s="105" t="s">
        <v>775</v>
      </c>
      <c r="D3062" s="105" t="s">
        <v>9199</v>
      </c>
      <c r="E3062" s="106">
        <v>1879110</v>
      </c>
      <c r="F3062" s="107" t="s">
        <v>156</v>
      </c>
      <c r="G3062" s="106">
        <v>150329</v>
      </c>
      <c r="H3062" s="106">
        <v>2029439</v>
      </c>
      <c r="I3062" s="105" t="s">
        <v>3795</v>
      </c>
      <c r="J3062" s="105" t="s">
        <v>3534</v>
      </c>
      <c r="K3062" s="105" t="s">
        <v>3796</v>
      </c>
      <c r="L3062" s="103" t="s">
        <v>802</v>
      </c>
    </row>
    <row r="3063" spans="1:12" x14ac:dyDescent="0.2">
      <c r="A3063" s="104">
        <v>45883</v>
      </c>
      <c r="B3063" s="105" t="s">
        <v>9200</v>
      </c>
      <c r="C3063" s="105" t="s">
        <v>775</v>
      </c>
      <c r="D3063" s="105" t="s">
        <v>9201</v>
      </c>
      <c r="E3063" s="106">
        <v>1565925</v>
      </c>
      <c r="F3063" s="107" t="s">
        <v>156</v>
      </c>
      <c r="G3063" s="106">
        <v>125274</v>
      </c>
      <c r="H3063" s="106">
        <v>1691199</v>
      </c>
      <c r="I3063" s="105" t="s">
        <v>3795</v>
      </c>
      <c r="J3063" s="105" t="s">
        <v>3534</v>
      </c>
      <c r="K3063" s="105" t="s">
        <v>3796</v>
      </c>
      <c r="L3063" s="103" t="s">
        <v>802</v>
      </c>
    </row>
    <row r="3064" spans="1:12" x14ac:dyDescent="0.2">
      <c r="A3064" s="104">
        <v>45883</v>
      </c>
      <c r="B3064" s="105" t="s">
        <v>9202</v>
      </c>
      <c r="C3064" s="105" t="s">
        <v>775</v>
      </c>
      <c r="D3064" s="105" t="s">
        <v>9203</v>
      </c>
      <c r="E3064" s="106">
        <v>692280</v>
      </c>
      <c r="F3064" s="107" t="s">
        <v>156</v>
      </c>
      <c r="G3064" s="106">
        <v>55382</v>
      </c>
      <c r="H3064" s="106">
        <v>747662</v>
      </c>
      <c r="I3064" s="105" t="s">
        <v>3795</v>
      </c>
      <c r="J3064" s="105" t="s">
        <v>3534</v>
      </c>
      <c r="K3064" s="105" t="s">
        <v>3796</v>
      </c>
      <c r="L3064" s="103" t="s">
        <v>802</v>
      </c>
    </row>
    <row r="3065" spans="1:12" x14ac:dyDescent="0.2">
      <c r="A3065" s="104">
        <v>45883</v>
      </c>
      <c r="B3065" s="105" t="s">
        <v>9204</v>
      </c>
      <c r="C3065" s="105" t="s">
        <v>775</v>
      </c>
      <c r="D3065" s="105" t="s">
        <v>9205</v>
      </c>
      <c r="E3065" s="106">
        <v>616476</v>
      </c>
      <c r="F3065" s="107" t="s">
        <v>156</v>
      </c>
      <c r="G3065" s="106">
        <v>49318</v>
      </c>
      <c r="H3065" s="106">
        <v>665794</v>
      </c>
      <c r="I3065" s="105" t="s">
        <v>3434</v>
      </c>
      <c r="J3065" s="105" t="s">
        <v>3435</v>
      </c>
      <c r="K3065" s="105" t="s">
        <v>3436</v>
      </c>
      <c r="L3065" s="103" t="s">
        <v>802</v>
      </c>
    </row>
    <row r="3066" spans="1:12" x14ac:dyDescent="0.2">
      <c r="A3066" s="104">
        <v>45883</v>
      </c>
      <c r="B3066" s="105" t="s">
        <v>9206</v>
      </c>
      <c r="C3066" s="105" t="s">
        <v>775</v>
      </c>
      <c r="D3066" s="105" t="s">
        <v>9207</v>
      </c>
      <c r="E3066" s="106">
        <v>230760</v>
      </c>
      <c r="F3066" s="107" t="s">
        <v>156</v>
      </c>
      <c r="G3066" s="106">
        <v>18461</v>
      </c>
      <c r="H3066" s="106">
        <v>249221</v>
      </c>
      <c r="I3066" s="105" t="s">
        <v>3434</v>
      </c>
      <c r="J3066" s="105" t="s">
        <v>3435</v>
      </c>
      <c r="K3066" s="105" t="s">
        <v>3436</v>
      </c>
      <c r="L3066" s="103" t="s">
        <v>802</v>
      </c>
    </row>
    <row r="3067" spans="1:12" x14ac:dyDescent="0.2">
      <c r="A3067" s="104">
        <v>45883</v>
      </c>
      <c r="B3067" s="105" t="s">
        <v>9208</v>
      </c>
      <c r="C3067" s="105" t="s">
        <v>775</v>
      </c>
      <c r="D3067" s="105" t="s">
        <v>9209</v>
      </c>
      <c r="E3067" s="106">
        <v>303291</v>
      </c>
      <c r="F3067" s="107" t="s">
        <v>156</v>
      </c>
      <c r="G3067" s="106">
        <v>24263</v>
      </c>
      <c r="H3067" s="106">
        <v>327554</v>
      </c>
      <c r="I3067" s="105" t="s">
        <v>3434</v>
      </c>
      <c r="J3067" s="105" t="s">
        <v>3435</v>
      </c>
      <c r="K3067" s="105" t="s">
        <v>3436</v>
      </c>
      <c r="L3067" s="103" t="s">
        <v>802</v>
      </c>
    </row>
    <row r="3068" spans="1:12" x14ac:dyDescent="0.2">
      <c r="A3068" s="104">
        <v>45883</v>
      </c>
      <c r="B3068" s="105" t="s">
        <v>9210</v>
      </c>
      <c r="C3068" s="105" t="s">
        <v>775</v>
      </c>
      <c r="D3068" s="105" t="s">
        <v>9211</v>
      </c>
      <c r="E3068" s="106">
        <v>543945</v>
      </c>
      <c r="F3068" s="107" t="s">
        <v>156</v>
      </c>
      <c r="G3068" s="106">
        <v>43516</v>
      </c>
      <c r="H3068" s="106">
        <v>587461</v>
      </c>
      <c r="I3068" s="105" t="s">
        <v>3434</v>
      </c>
      <c r="J3068" s="105" t="s">
        <v>3435</v>
      </c>
      <c r="K3068" s="105" t="s">
        <v>3436</v>
      </c>
      <c r="L3068" s="103" t="s">
        <v>802</v>
      </c>
    </row>
    <row r="3069" spans="1:12" x14ac:dyDescent="0.2">
      <c r="A3069" s="104">
        <v>45883</v>
      </c>
      <c r="B3069" s="105" t="s">
        <v>9212</v>
      </c>
      <c r="C3069" s="105" t="s">
        <v>775</v>
      </c>
      <c r="D3069" s="105" t="s">
        <v>9213</v>
      </c>
      <c r="E3069" s="106">
        <v>382413</v>
      </c>
      <c r="F3069" s="107" t="s">
        <v>156</v>
      </c>
      <c r="G3069" s="106">
        <v>30593</v>
      </c>
      <c r="H3069" s="106">
        <v>413006</v>
      </c>
      <c r="I3069" s="105" t="s">
        <v>3434</v>
      </c>
      <c r="J3069" s="105" t="s">
        <v>3435</v>
      </c>
      <c r="K3069" s="105" t="s">
        <v>3436</v>
      </c>
      <c r="L3069" s="103" t="s">
        <v>802</v>
      </c>
    </row>
    <row r="3070" spans="1:12" x14ac:dyDescent="0.2">
      <c r="A3070" s="104">
        <v>45883</v>
      </c>
      <c r="B3070" s="105" t="s">
        <v>9214</v>
      </c>
      <c r="C3070" s="105" t="s">
        <v>775</v>
      </c>
      <c r="D3070" s="105" t="s">
        <v>9215</v>
      </c>
      <c r="E3070" s="106">
        <v>230760</v>
      </c>
      <c r="F3070" s="107" t="s">
        <v>156</v>
      </c>
      <c r="G3070" s="106">
        <v>18461</v>
      </c>
      <c r="H3070" s="106">
        <v>249221</v>
      </c>
      <c r="I3070" s="105" t="s">
        <v>3434</v>
      </c>
      <c r="J3070" s="105" t="s">
        <v>3435</v>
      </c>
      <c r="K3070" s="105" t="s">
        <v>3436</v>
      </c>
      <c r="L3070" s="103" t="s">
        <v>802</v>
      </c>
    </row>
    <row r="3071" spans="1:12" x14ac:dyDescent="0.2">
      <c r="A3071" s="104">
        <v>45883</v>
      </c>
      <c r="B3071" s="105" t="s">
        <v>9216</v>
      </c>
      <c r="C3071" s="105" t="s">
        <v>775</v>
      </c>
      <c r="D3071" s="105" t="s">
        <v>9217</v>
      </c>
      <c r="E3071" s="106">
        <v>230760</v>
      </c>
      <c r="F3071" s="107" t="s">
        <v>156</v>
      </c>
      <c r="G3071" s="106">
        <v>18461</v>
      </c>
      <c r="H3071" s="106">
        <v>249221</v>
      </c>
      <c r="I3071" s="105" t="s">
        <v>3434</v>
      </c>
      <c r="J3071" s="105" t="s">
        <v>3435</v>
      </c>
      <c r="K3071" s="105" t="s">
        <v>3436</v>
      </c>
      <c r="L3071" s="103" t="s">
        <v>802</v>
      </c>
    </row>
    <row r="3072" spans="1:12" x14ac:dyDescent="0.2">
      <c r="A3072" s="104">
        <v>45883</v>
      </c>
      <c r="B3072" s="105" t="s">
        <v>9218</v>
      </c>
      <c r="C3072" s="105" t="s">
        <v>775</v>
      </c>
      <c r="D3072" s="105" t="s">
        <v>9219</v>
      </c>
      <c r="E3072" s="106">
        <v>501096</v>
      </c>
      <c r="F3072" s="107" t="s">
        <v>156</v>
      </c>
      <c r="G3072" s="106">
        <v>40088</v>
      </c>
      <c r="H3072" s="106">
        <v>541184</v>
      </c>
      <c r="I3072" s="105" t="s">
        <v>3434</v>
      </c>
      <c r="J3072" s="105" t="s">
        <v>3435</v>
      </c>
      <c r="K3072" s="105" t="s">
        <v>3436</v>
      </c>
      <c r="L3072" s="103" t="s">
        <v>802</v>
      </c>
    </row>
    <row r="3073" spans="1:12" x14ac:dyDescent="0.2">
      <c r="A3073" s="104">
        <v>45883</v>
      </c>
      <c r="B3073" s="105" t="s">
        <v>9220</v>
      </c>
      <c r="C3073" s="105" t="s">
        <v>775</v>
      </c>
      <c r="D3073" s="105" t="s">
        <v>9221</v>
      </c>
      <c r="E3073" s="106">
        <v>626370</v>
      </c>
      <c r="F3073" s="107" t="s">
        <v>156</v>
      </c>
      <c r="G3073" s="106">
        <v>50110</v>
      </c>
      <c r="H3073" s="106">
        <v>676480</v>
      </c>
      <c r="I3073" s="105" t="s">
        <v>3434</v>
      </c>
      <c r="J3073" s="105" t="s">
        <v>3435</v>
      </c>
      <c r="K3073" s="105" t="s">
        <v>3436</v>
      </c>
      <c r="L3073" s="103" t="s">
        <v>802</v>
      </c>
    </row>
    <row r="3074" spans="1:12" x14ac:dyDescent="0.2">
      <c r="A3074" s="104">
        <v>45884</v>
      </c>
      <c r="B3074" s="105" t="s">
        <v>9222</v>
      </c>
      <c r="C3074" s="105" t="s">
        <v>8347</v>
      </c>
      <c r="D3074" s="105" t="s">
        <v>9223</v>
      </c>
      <c r="E3074" s="106">
        <v>-497793</v>
      </c>
      <c r="F3074" s="107" t="s">
        <v>156</v>
      </c>
      <c r="G3074" s="106">
        <v>-39823</v>
      </c>
      <c r="H3074" s="106">
        <v>-537616</v>
      </c>
      <c r="I3074" s="105" t="s">
        <v>3434</v>
      </c>
      <c r="J3074" s="105" t="s">
        <v>3435</v>
      </c>
      <c r="K3074" s="105" t="s">
        <v>3436</v>
      </c>
      <c r="L3074" s="103" t="s">
        <v>802</v>
      </c>
    </row>
    <row r="3075" spans="1:12" x14ac:dyDescent="0.2">
      <c r="A3075" s="104">
        <v>45884</v>
      </c>
      <c r="B3075" s="105" t="s">
        <v>9224</v>
      </c>
      <c r="C3075" s="105" t="s">
        <v>775</v>
      </c>
      <c r="D3075" s="105" t="s">
        <v>9225</v>
      </c>
      <c r="E3075" s="106">
        <v>372519</v>
      </c>
      <c r="F3075" s="107" t="s">
        <v>156</v>
      </c>
      <c r="G3075" s="106">
        <v>29802</v>
      </c>
      <c r="H3075" s="106">
        <v>402321</v>
      </c>
      <c r="I3075" s="105" t="s">
        <v>3434</v>
      </c>
      <c r="J3075" s="105" t="s">
        <v>3435</v>
      </c>
      <c r="K3075" s="105" t="s">
        <v>3436</v>
      </c>
      <c r="L3075" s="103" t="s">
        <v>802</v>
      </c>
    </row>
    <row r="3076" spans="1:12" x14ac:dyDescent="0.2">
      <c r="A3076" s="104">
        <v>45884</v>
      </c>
      <c r="B3076" s="105" t="s">
        <v>9226</v>
      </c>
      <c r="C3076" s="105" t="s">
        <v>775</v>
      </c>
      <c r="D3076" s="105" t="s">
        <v>9227</v>
      </c>
      <c r="E3076" s="106">
        <v>1054935</v>
      </c>
      <c r="F3076" s="107" t="s">
        <v>156</v>
      </c>
      <c r="G3076" s="106">
        <v>84395</v>
      </c>
      <c r="H3076" s="106">
        <v>1139330</v>
      </c>
      <c r="I3076" s="105" t="s">
        <v>3418</v>
      </c>
      <c r="J3076" s="105" t="s">
        <v>3419</v>
      </c>
      <c r="K3076" s="105" t="s">
        <v>3420</v>
      </c>
      <c r="L3076" s="103" t="s">
        <v>802</v>
      </c>
    </row>
    <row r="3077" spans="1:12" x14ac:dyDescent="0.2">
      <c r="A3077" s="104">
        <v>45884</v>
      </c>
      <c r="B3077" s="105" t="s">
        <v>9228</v>
      </c>
      <c r="C3077" s="105" t="s">
        <v>775</v>
      </c>
      <c r="D3077" s="105" t="s">
        <v>9229</v>
      </c>
      <c r="E3077" s="106">
        <v>418671</v>
      </c>
      <c r="F3077" s="107" t="s">
        <v>156</v>
      </c>
      <c r="G3077" s="106">
        <v>33494</v>
      </c>
      <c r="H3077" s="106">
        <v>452165</v>
      </c>
      <c r="I3077" s="105" t="s">
        <v>3434</v>
      </c>
      <c r="J3077" s="105" t="s">
        <v>3435</v>
      </c>
      <c r="K3077" s="105" t="s">
        <v>3436</v>
      </c>
      <c r="L3077" s="103" t="s">
        <v>802</v>
      </c>
    </row>
    <row r="3078" spans="1:12" x14ac:dyDescent="0.2">
      <c r="A3078" s="104">
        <v>45884</v>
      </c>
      <c r="B3078" s="105" t="s">
        <v>9230</v>
      </c>
      <c r="C3078" s="105" t="s">
        <v>775</v>
      </c>
      <c r="D3078" s="105" t="s">
        <v>9231</v>
      </c>
      <c r="E3078" s="106">
        <v>501096</v>
      </c>
      <c r="F3078" s="107" t="s">
        <v>156</v>
      </c>
      <c r="G3078" s="106">
        <v>40088</v>
      </c>
      <c r="H3078" s="106">
        <v>541184</v>
      </c>
      <c r="I3078" s="105" t="s">
        <v>3434</v>
      </c>
      <c r="J3078" s="105" t="s">
        <v>3435</v>
      </c>
      <c r="K3078" s="105" t="s">
        <v>3436</v>
      </c>
      <c r="L3078" s="103" t="s">
        <v>802</v>
      </c>
    </row>
    <row r="3079" spans="1:12" x14ac:dyDescent="0.2">
      <c r="A3079" s="104">
        <v>45884</v>
      </c>
      <c r="B3079" s="105" t="s">
        <v>9232</v>
      </c>
      <c r="C3079" s="105" t="s">
        <v>775</v>
      </c>
      <c r="D3079" s="105" t="s">
        <v>9233</v>
      </c>
      <c r="E3079" s="106">
        <v>606582</v>
      </c>
      <c r="F3079" s="107" t="s">
        <v>156</v>
      </c>
      <c r="G3079" s="106">
        <v>48527</v>
      </c>
      <c r="H3079" s="106">
        <v>655109</v>
      </c>
      <c r="I3079" s="105" t="s">
        <v>3434</v>
      </c>
      <c r="J3079" s="105" t="s">
        <v>3435</v>
      </c>
      <c r="K3079" s="105" t="s">
        <v>3436</v>
      </c>
      <c r="L3079" s="103" t="s">
        <v>802</v>
      </c>
    </row>
    <row r="3080" spans="1:12" x14ac:dyDescent="0.2">
      <c r="A3080" s="104">
        <v>45884</v>
      </c>
      <c r="B3080" s="105" t="s">
        <v>9234</v>
      </c>
      <c r="C3080" s="105" t="s">
        <v>775</v>
      </c>
      <c r="D3080" s="105" t="s">
        <v>9235</v>
      </c>
      <c r="E3080" s="106">
        <v>626370</v>
      </c>
      <c r="F3080" s="107" t="s">
        <v>156</v>
      </c>
      <c r="G3080" s="106">
        <v>50110</v>
      </c>
      <c r="H3080" s="106">
        <v>676480</v>
      </c>
      <c r="I3080" s="105" t="s">
        <v>3434</v>
      </c>
      <c r="J3080" s="105" t="s">
        <v>3435</v>
      </c>
      <c r="K3080" s="105" t="s">
        <v>3436</v>
      </c>
      <c r="L3080" s="103" t="s">
        <v>802</v>
      </c>
    </row>
    <row r="3081" spans="1:12" x14ac:dyDescent="0.2">
      <c r="A3081" s="104">
        <v>45884</v>
      </c>
      <c r="B3081" s="105" t="s">
        <v>9236</v>
      </c>
      <c r="C3081" s="105" t="s">
        <v>775</v>
      </c>
      <c r="D3081" s="105" t="s">
        <v>9237</v>
      </c>
      <c r="E3081" s="106">
        <v>626370</v>
      </c>
      <c r="F3081" s="107" t="s">
        <v>156</v>
      </c>
      <c r="G3081" s="106">
        <v>50110</v>
      </c>
      <c r="H3081" s="106">
        <v>676480</v>
      </c>
      <c r="I3081" s="105" t="s">
        <v>3434</v>
      </c>
      <c r="J3081" s="105" t="s">
        <v>3435</v>
      </c>
      <c r="K3081" s="105" t="s">
        <v>3436</v>
      </c>
      <c r="L3081" s="103" t="s">
        <v>802</v>
      </c>
    </row>
    <row r="3082" spans="1:12" x14ac:dyDescent="0.2">
      <c r="A3082" s="104">
        <v>45884</v>
      </c>
      <c r="B3082" s="105" t="s">
        <v>9238</v>
      </c>
      <c r="C3082" s="105" t="s">
        <v>775</v>
      </c>
      <c r="D3082" s="105" t="s">
        <v>9239</v>
      </c>
      <c r="E3082" s="106">
        <v>184608</v>
      </c>
      <c r="F3082" s="107" t="s">
        <v>156</v>
      </c>
      <c r="G3082" s="106">
        <v>14769</v>
      </c>
      <c r="H3082" s="106">
        <v>199377</v>
      </c>
      <c r="I3082" s="105" t="s">
        <v>3434</v>
      </c>
      <c r="J3082" s="105" t="s">
        <v>3435</v>
      </c>
      <c r="K3082" s="105" t="s">
        <v>3436</v>
      </c>
      <c r="L3082" s="103" t="s">
        <v>802</v>
      </c>
    </row>
    <row r="3083" spans="1:12" x14ac:dyDescent="0.2">
      <c r="A3083" s="104">
        <v>45887</v>
      </c>
      <c r="B3083" s="105" t="s">
        <v>9240</v>
      </c>
      <c r="C3083" s="105" t="s">
        <v>775</v>
      </c>
      <c r="D3083" s="105" t="s">
        <v>9241</v>
      </c>
      <c r="E3083" s="106">
        <v>207684</v>
      </c>
      <c r="F3083" s="107" t="s">
        <v>156</v>
      </c>
      <c r="G3083" s="106">
        <v>16615</v>
      </c>
      <c r="H3083" s="106">
        <v>224299</v>
      </c>
      <c r="I3083" s="105" t="s">
        <v>3434</v>
      </c>
      <c r="J3083" s="105" t="s">
        <v>3435</v>
      </c>
      <c r="K3083" s="105" t="s">
        <v>3436</v>
      </c>
      <c r="L3083" s="103" t="s">
        <v>802</v>
      </c>
    </row>
    <row r="3084" spans="1:12" x14ac:dyDescent="0.2">
      <c r="A3084" s="104">
        <v>45887</v>
      </c>
      <c r="B3084" s="105" t="s">
        <v>9242</v>
      </c>
      <c r="C3084" s="105" t="s">
        <v>775</v>
      </c>
      <c r="D3084" s="105" t="s">
        <v>9243</v>
      </c>
      <c r="E3084" s="106">
        <v>461520</v>
      </c>
      <c r="F3084" s="107" t="s">
        <v>156</v>
      </c>
      <c r="G3084" s="106">
        <v>36922</v>
      </c>
      <c r="H3084" s="106">
        <v>498442</v>
      </c>
      <c r="I3084" s="105" t="s">
        <v>3434</v>
      </c>
      <c r="J3084" s="105" t="s">
        <v>3435</v>
      </c>
      <c r="K3084" s="105" t="s">
        <v>3436</v>
      </c>
      <c r="L3084" s="103" t="s">
        <v>802</v>
      </c>
    </row>
    <row r="3085" spans="1:12" x14ac:dyDescent="0.2">
      <c r="A3085" s="104">
        <v>45887</v>
      </c>
      <c r="B3085" s="105" t="s">
        <v>9244</v>
      </c>
      <c r="C3085" s="105" t="s">
        <v>775</v>
      </c>
      <c r="D3085" s="105" t="s">
        <v>9245</v>
      </c>
      <c r="E3085" s="106">
        <v>184608</v>
      </c>
      <c r="F3085" s="107" t="s">
        <v>156</v>
      </c>
      <c r="G3085" s="106">
        <v>14769</v>
      </c>
      <c r="H3085" s="106">
        <v>199377</v>
      </c>
      <c r="I3085" s="105" t="s">
        <v>3434</v>
      </c>
      <c r="J3085" s="105" t="s">
        <v>3435</v>
      </c>
      <c r="K3085" s="105" t="s">
        <v>3436</v>
      </c>
      <c r="L3085" s="103" t="s">
        <v>802</v>
      </c>
    </row>
    <row r="3086" spans="1:12" x14ac:dyDescent="0.2">
      <c r="A3086" s="104">
        <v>45887</v>
      </c>
      <c r="B3086" s="105" t="s">
        <v>9246</v>
      </c>
      <c r="C3086" s="105" t="s">
        <v>775</v>
      </c>
      <c r="D3086" s="105" t="s">
        <v>9247</v>
      </c>
      <c r="E3086" s="106">
        <v>184608</v>
      </c>
      <c r="F3086" s="107" t="s">
        <v>156</v>
      </c>
      <c r="G3086" s="106">
        <v>14769</v>
      </c>
      <c r="H3086" s="106">
        <v>199377</v>
      </c>
      <c r="I3086" s="105" t="s">
        <v>3434</v>
      </c>
      <c r="J3086" s="105" t="s">
        <v>3435</v>
      </c>
      <c r="K3086" s="105" t="s">
        <v>3436</v>
      </c>
      <c r="L3086" s="103" t="s">
        <v>802</v>
      </c>
    </row>
    <row r="3087" spans="1:12" x14ac:dyDescent="0.2">
      <c r="A3087" s="104">
        <v>45887</v>
      </c>
      <c r="B3087" s="105" t="s">
        <v>9248</v>
      </c>
      <c r="C3087" s="105" t="s">
        <v>775</v>
      </c>
      <c r="D3087" s="105" t="s">
        <v>9249</v>
      </c>
      <c r="E3087" s="106">
        <v>346140</v>
      </c>
      <c r="F3087" s="107" t="s">
        <v>156</v>
      </c>
      <c r="G3087" s="106">
        <v>27691</v>
      </c>
      <c r="H3087" s="106">
        <v>373831</v>
      </c>
      <c r="I3087" s="105" t="s">
        <v>3434</v>
      </c>
      <c r="J3087" s="105" t="s">
        <v>3435</v>
      </c>
      <c r="K3087" s="105" t="s">
        <v>3436</v>
      </c>
      <c r="L3087" s="103" t="s">
        <v>802</v>
      </c>
    </row>
    <row r="3088" spans="1:12" x14ac:dyDescent="0.2">
      <c r="A3088" s="104">
        <v>45887</v>
      </c>
      <c r="B3088" s="105" t="s">
        <v>9250</v>
      </c>
      <c r="C3088" s="105" t="s">
        <v>775</v>
      </c>
      <c r="D3088" s="105" t="s">
        <v>9251</v>
      </c>
      <c r="E3088" s="106">
        <v>461520</v>
      </c>
      <c r="F3088" s="107" t="s">
        <v>156</v>
      </c>
      <c r="G3088" s="106">
        <v>36922</v>
      </c>
      <c r="H3088" s="106">
        <v>498442</v>
      </c>
      <c r="I3088" s="105" t="s">
        <v>3434</v>
      </c>
      <c r="J3088" s="105" t="s">
        <v>3435</v>
      </c>
      <c r="K3088" s="105" t="s">
        <v>3436</v>
      </c>
      <c r="L3088" s="103" t="s">
        <v>802</v>
      </c>
    </row>
    <row r="3089" spans="1:12" x14ac:dyDescent="0.2">
      <c r="A3089" s="104">
        <v>45887</v>
      </c>
      <c r="B3089" s="105" t="s">
        <v>9252</v>
      </c>
      <c r="C3089" s="105" t="s">
        <v>775</v>
      </c>
      <c r="D3089" s="105" t="s">
        <v>9253</v>
      </c>
      <c r="E3089" s="106">
        <v>184608</v>
      </c>
      <c r="F3089" s="107" t="s">
        <v>156</v>
      </c>
      <c r="G3089" s="106">
        <v>14769</v>
      </c>
      <c r="H3089" s="106">
        <v>199377</v>
      </c>
      <c r="I3089" s="105" t="s">
        <v>3434</v>
      </c>
      <c r="J3089" s="105" t="s">
        <v>3435</v>
      </c>
      <c r="K3089" s="105" t="s">
        <v>3436</v>
      </c>
      <c r="L3089" s="103" t="s">
        <v>802</v>
      </c>
    </row>
    <row r="3090" spans="1:12" x14ac:dyDescent="0.2">
      <c r="A3090" s="104">
        <v>45887</v>
      </c>
      <c r="B3090" s="105" t="s">
        <v>9254</v>
      </c>
      <c r="C3090" s="105" t="s">
        <v>775</v>
      </c>
      <c r="D3090" s="105" t="s">
        <v>9255</v>
      </c>
      <c r="E3090" s="106">
        <v>230760</v>
      </c>
      <c r="F3090" s="107" t="s">
        <v>156</v>
      </c>
      <c r="G3090" s="106">
        <v>18461</v>
      </c>
      <c r="H3090" s="106">
        <v>249221</v>
      </c>
      <c r="I3090" s="105" t="s">
        <v>3434</v>
      </c>
      <c r="J3090" s="105" t="s">
        <v>3435</v>
      </c>
      <c r="K3090" s="105" t="s">
        <v>3436</v>
      </c>
      <c r="L3090" s="103" t="s">
        <v>802</v>
      </c>
    </row>
    <row r="3091" spans="1:12" x14ac:dyDescent="0.2">
      <c r="A3091" s="104">
        <v>45887</v>
      </c>
      <c r="B3091" s="105" t="s">
        <v>9256</v>
      </c>
      <c r="C3091" s="105" t="s">
        <v>775</v>
      </c>
      <c r="D3091" s="105" t="s">
        <v>9257</v>
      </c>
      <c r="E3091" s="106">
        <v>184608</v>
      </c>
      <c r="F3091" s="107" t="s">
        <v>156</v>
      </c>
      <c r="G3091" s="106">
        <v>14769</v>
      </c>
      <c r="H3091" s="106">
        <v>199377</v>
      </c>
      <c r="I3091" s="105" t="s">
        <v>3434</v>
      </c>
      <c r="J3091" s="105" t="s">
        <v>3435</v>
      </c>
      <c r="K3091" s="105" t="s">
        <v>3436</v>
      </c>
      <c r="L3091" s="103" t="s">
        <v>802</v>
      </c>
    </row>
    <row r="3092" spans="1:12" x14ac:dyDescent="0.2">
      <c r="A3092" s="104">
        <v>45887</v>
      </c>
      <c r="B3092" s="105" t="s">
        <v>9258</v>
      </c>
      <c r="C3092" s="105" t="s">
        <v>775</v>
      </c>
      <c r="D3092" s="105" t="s">
        <v>9259</v>
      </c>
      <c r="E3092" s="106">
        <v>461520</v>
      </c>
      <c r="F3092" s="107" t="s">
        <v>156</v>
      </c>
      <c r="G3092" s="106">
        <v>36922</v>
      </c>
      <c r="H3092" s="106">
        <v>498442</v>
      </c>
      <c r="I3092" s="105" t="s">
        <v>3434</v>
      </c>
      <c r="J3092" s="105" t="s">
        <v>3435</v>
      </c>
      <c r="K3092" s="105" t="s">
        <v>3436</v>
      </c>
      <c r="L3092" s="103" t="s">
        <v>802</v>
      </c>
    </row>
    <row r="3093" spans="1:12" x14ac:dyDescent="0.2">
      <c r="A3093" s="104">
        <v>45887</v>
      </c>
      <c r="B3093" s="105" t="s">
        <v>9260</v>
      </c>
      <c r="C3093" s="105" t="s">
        <v>775</v>
      </c>
      <c r="D3093" s="105" t="s">
        <v>9261</v>
      </c>
      <c r="E3093" s="106">
        <v>184608</v>
      </c>
      <c r="F3093" s="107" t="s">
        <v>156</v>
      </c>
      <c r="G3093" s="106">
        <v>14769</v>
      </c>
      <c r="H3093" s="106">
        <v>199377</v>
      </c>
      <c r="I3093" s="105" t="s">
        <v>3434</v>
      </c>
      <c r="J3093" s="105" t="s">
        <v>3435</v>
      </c>
      <c r="K3093" s="105" t="s">
        <v>3436</v>
      </c>
      <c r="L3093" s="103" t="s">
        <v>802</v>
      </c>
    </row>
    <row r="3094" spans="1:12" x14ac:dyDescent="0.2">
      <c r="A3094" s="104">
        <v>45887</v>
      </c>
      <c r="B3094" s="105" t="s">
        <v>9262</v>
      </c>
      <c r="C3094" s="105" t="s">
        <v>775</v>
      </c>
      <c r="D3094" s="105" t="s">
        <v>9263</v>
      </c>
      <c r="E3094" s="106">
        <v>230760</v>
      </c>
      <c r="F3094" s="107" t="s">
        <v>156</v>
      </c>
      <c r="G3094" s="106">
        <v>18461</v>
      </c>
      <c r="H3094" s="106">
        <v>249221</v>
      </c>
      <c r="I3094" s="105" t="s">
        <v>3434</v>
      </c>
      <c r="J3094" s="105" t="s">
        <v>3435</v>
      </c>
      <c r="K3094" s="105" t="s">
        <v>3436</v>
      </c>
      <c r="L3094" s="103" t="s">
        <v>802</v>
      </c>
    </row>
    <row r="3095" spans="1:12" x14ac:dyDescent="0.2">
      <c r="A3095" s="104">
        <v>45887</v>
      </c>
      <c r="B3095" s="105" t="s">
        <v>9264</v>
      </c>
      <c r="C3095" s="105" t="s">
        <v>775</v>
      </c>
      <c r="D3095" s="105" t="s">
        <v>9265</v>
      </c>
      <c r="E3095" s="106">
        <v>230760</v>
      </c>
      <c r="F3095" s="107" t="s">
        <v>156</v>
      </c>
      <c r="G3095" s="106">
        <v>18461</v>
      </c>
      <c r="H3095" s="106">
        <v>249221</v>
      </c>
      <c r="I3095" s="105" t="s">
        <v>3434</v>
      </c>
      <c r="J3095" s="105" t="s">
        <v>3435</v>
      </c>
      <c r="K3095" s="105" t="s">
        <v>3436</v>
      </c>
      <c r="L3095" s="103" t="s">
        <v>802</v>
      </c>
    </row>
    <row r="3096" spans="1:12" x14ac:dyDescent="0.2">
      <c r="A3096" s="104">
        <v>45887</v>
      </c>
      <c r="B3096" s="105" t="s">
        <v>9266</v>
      </c>
      <c r="C3096" s="105" t="s">
        <v>775</v>
      </c>
      <c r="D3096" s="105" t="s">
        <v>9267</v>
      </c>
      <c r="E3096" s="106">
        <v>230760</v>
      </c>
      <c r="F3096" s="107" t="s">
        <v>156</v>
      </c>
      <c r="G3096" s="106">
        <v>18461</v>
      </c>
      <c r="H3096" s="106">
        <v>249221</v>
      </c>
      <c r="I3096" s="105" t="s">
        <v>3434</v>
      </c>
      <c r="J3096" s="105" t="s">
        <v>3435</v>
      </c>
      <c r="K3096" s="105" t="s">
        <v>3436</v>
      </c>
      <c r="L3096" s="103" t="s">
        <v>802</v>
      </c>
    </row>
    <row r="3097" spans="1:12" x14ac:dyDescent="0.2">
      <c r="A3097" s="104">
        <v>45887</v>
      </c>
      <c r="B3097" s="105" t="s">
        <v>9268</v>
      </c>
      <c r="C3097" s="105" t="s">
        <v>775</v>
      </c>
      <c r="D3097" s="105" t="s">
        <v>9269</v>
      </c>
      <c r="E3097" s="106">
        <v>230760</v>
      </c>
      <c r="F3097" s="107" t="s">
        <v>156</v>
      </c>
      <c r="G3097" s="106">
        <v>18461</v>
      </c>
      <c r="H3097" s="106">
        <v>249221</v>
      </c>
      <c r="I3097" s="105" t="s">
        <v>3434</v>
      </c>
      <c r="J3097" s="105" t="s">
        <v>3435</v>
      </c>
      <c r="K3097" s="105" t="s">
        <v>3436</v>
      </c>
      <c r="L3097" s="103" t="s">
        <v>802</v>
      </c>
    </row>
    <row r="3098" spans="1:12" x14ac:dyDescent="0.2">
      <c r="A3098" s="104">
        <v>45887</v>
      </c>
      <c r="B3098" s="105" t="s">
        <v>9270</v>
      </c>
      <c r="C3098" s="105" t="s">
        <v>775</v>
      </c>
      <c r="D3098" s="105" t="s">
        <v>9271</v>
      </c>
      <c r="E3098" s="106">
        <v>576900</v>
      </c>
      <c r="F3098" s="107" t="s">
        <v>156</v>
      </c>
      <c r="G3098" s="106">
        <v>46152</v>
      </c>
      <c r="H3098" s="106">
        <v>623052</v>
      </c>
      <c r="I3098" s="105" t="s">
        <v>3434</v>
      </c>
      <c r="J3098" s="105" t="s">
        <v>3435</v>
      </c>
      <c r="K3098" s="105" t="s">
        <v>3436</v>
      </c>
      <c r="L3098" s="103" t="s">
        <v>802</v>
      </c>
    </row>
    <row r="3099" spans="1:12" x14ac:dyDescent="0.2">
      <c r="A3099" s="104">
        <v>45888</v>
      </c>
      <c r="B3099" s="105" t="s">
        <v>9272</v>
      </c>
      <c r="C3099" s="105" t="s">
        <v>775</v>
      </c>
      <c r="D3099" s="105" t="s">
        <v>9273</v>
      </c>
      <c r="E3099" s="106">
        <v>230760</v>
      </c>
      <c r="F3099" s="107" t="s">
        <v>156</v>
      </c>
      <c r="G3099" s="106">
        <v>18461</v>
      </c>
      <c r="H3099" s="106">
        <v>249221</v>
      </c>
      <c r="I3099" s="105" t="s">
        <v>3434</v>
      </c>
      <c r="J3099" s="105" t="s">
        <v>3435</v>
      </c>
      <c r="K3099" s="105" t="s">
        <v>3436</v>
      </c>
      <c r="L3099" s="103" t="s">
        <v>802</v>
      </c>
    </row>
    <row r="3100" spans="1:12" x14ac:dyDescent="0.2">
      <c r="A3100" s="104">
        <v>45888</v>
      </c>
      <c r="B3100" s="105" t="s">
        <v>9274</v>
      </c>
      <c r="C3100" s="105" t="s">
        <v>775</v>
      </c>
      <c r="D3100" s="105" t="s">
        <v>9275</v>
      </c>
      <c r="E3100" s="106">
        <v>230760</v>
      </c>
      <c r="F3100" s="107" t="s">
        <v>156</v>
      </c>
      <c r="G3100" s="106">
        <v>18461</v>
      </c>
      <c r="H3100" s="106">
        <v>249221</v>
      </c>
      <c r="I3100" s="105" t="s">
        <v>3434</v>
      </c>
      <c r="J3100" s="105" t="s">
        <v>3435</v>
      </c>
      <c r="K3100" s="105" t="s">
        <v>3436</v>
      </c>
      <c r="L3100" s="103" t="s">
        <v>802</v>
      </c>
    </row>
    <row r="3101" spans="1:12" x14ac:dyDescent="0.2">
      <c r="A3101" s="104">
        <v>45888</v>
      </c>
      <c r="B3101" s="105" t="s">
        <v>9276</v>
      </c>
      <c r="C3101" s="105" t="s">
        <v>775</v>
      </c>
      <c r="D3101" s="105" t="s">
        <v>9277</v>
      </c>
      <c r="E3101" s="106">
        <v>184608</v>
      </c>
      <c r="F3101" s="107" t="s">
        <v>156</v>
      </c>
      <c r="G3101" s="106">
        <v>14769</v>
      </c>
      <c r="H3101" s="106">
        <v>199377</v>
      </c>
      <c r="I3101" s="105" t="s">
        <v>3434</v>
      </c>
      <c r="J3101" s="105" t="s">
        <v>3435</v>
      </c>
      <c r="K3101" s="105" t="s">
        <v>3436</v>
      </c>
      <c r="L3101" s="103" t="s">
        <v>802</v>
      </c>
    </row>
    <row r="3102" spans="1:12" x14ac:dyDescent="0.2">
      <c r="A3102" s="104">
        <v>45888</v>
      </c>
      <c r="B3102" s="105" t="s">
        <v>9278</v>
      </c>
      <c r="C3102" s="105" t="s">
        <v>775</v>
      </c>
      <c r="D3102" s="105" t="s">
        <v>9279</v>
      </c>
      <c r="E3102" s="106">
        <v>461520</v>
      </c>
      <c r="F3102" s="107" t="s">
        <v>156</v>
      </c>
      <c r="G3102" s="106">
        <v>36922</v>
      </c>
      <c r="H3102" s="106">
        <v>498442</v>
      </c>
      <c r="I3102" s="105" t="s">
        <v>3434</v>
      </c>
      <c r="J3102" s="105" t="s">
        <v>3435</v>
      </c>
      <c r="K3102" s="105" t="s">
        <v>3436</v>
      </c>
      <c r="L3102" s="103" t="s">
        <v>802</v>
      </c>
    </row>
    <row r="3103" spans="1:12" x14ac:dyDescent="0.2">
      <c r="A3103" s="104">
        <v>45888</v>
      </c>
      <c r="B3103" s="105" t="s">
        <v>9280</v>
      </c>
      <c r="C3103" s="105" t="s">
        <v>775</v>
      </c>
      <c r="D3103" s="105" t="s">
        <v>9281</v>
      </c>
      <c r="E3103" s="106">
        <v>230760</v>
      </c>
      <c r="F3103" s="107" t="s">
        <v>156</v>
      </c>
      <c r="G3103" s="106">
        <v>18461</v>
      </c>
      <c r="H3103" s="106">
        <v>249221</v>
      </c>
      <c r="I3103" s="105" t="s">
        <v>3434</v>
      </c>
      <c r="J3103" s="105" t="s">
        <v>3435</v>
      </c>
      <c r="K3103" s="105" t="s">
        <v>3436</v>
      </c>
      <c r="L3103" s="103" t="s">
        <v>802</v>
      </c>
    </row>
    <row r="3104" spans="1:12" x14ac:dyDescent="0.2">
      <c r="A3104" s="104">
        <v>45888</v>
      </c>
      <c r="B3104" s="105" t="s">
        <v>9282</v>
      </c>
      <c r="C3104" s="105" t="s">
        <v>775</v>
      </c>
      <c r="D3104" s="105" t="s">
        <v>9283</v>
      </c>
      <c r="E3104" s="106">
        <v>230760</v>
      </c>
      <c r="F3104" s="107" t="s">
        <v>156</v>
      </c>
      <c r="G3104" s="106">
        <v>18461</v>
      </c>
      <c r="H3104" s="106">
        <v>249221</v>
      </c>
      <c r="I3104" s="105" t="s">
        <v>3434</v>
      </c>
      <c r="J3104" s="105" t="s">
        <v>3435</v>
      </c>
      <c r="K3104" s="105" t="s">
        <v>3436</v>
      </c>
      <c r="L3104" s="103" t="s">
        <v>802</v>
      </c>
    </row>
    <row r="3105" spans="1:12" x14ac:dyDescent="0.2">
      <c r="A3105" s="104">
        <v>45888</v>
      </c>
      <c r="B3105" s="105" t="s">
        <v>9284</v>
      </c>
      <c r="C3105" s="105" t="s">
        <v>775</v>
      </c>
      <c r="D3105" s="105" t="s">
        <v>9285</v>
      </c>
      <c r="E3105" s="106">
        <v>230760</v>
      </c>
      <c r="F3105" s="107" t="s">
        <v>156</v>
      </c>
      <c r="G3105" s="106">
        <v>18461</v>
      </c>
      <c r="H3105" s="106">
        <v>249221</v>
      </c>
      <c r="I3105" s="105" t="s">
        <v>3434</v>
      </c>
      <c r="J3105" s="105" t="s">
        <v>3435</v>
      </c>
      <c r="K3105" s="105" t="s">
        <v>3436</v>
      </c>
      <c r="L3105" s="103" t="s">
        <v>802</v>
      </c>
    </row>
    <row r="3106" spans="1:12" x14ac:dyDescent="0.2">
      <c r="A3106" s="104">
        <v>45888</v>
      </c>
      <c r="B3106" s="105" t="s">
        <v>9286</v>
      </c>
      <c r="C3106" s="105" t="s">
        <v>775</v>
      </c>
      <c r="D3106" s="105" t="s">
        <v>9287</v>
      </c>
      <c r="E3106" s="106">
        <v>230760</v>
      </c>
      <c r="F3106" s="107" t="s">
        <v>156</v>
      </c>
      <c r="G3106" s="106">
        <v>18461</v>
      </c>
      <c r="H3106" s="106">
        <v>249221</v>
      </c>
      <c r="I3106" s="105" t="s">
        <v>3434</v>
      </c>
      <c r="J3106" s="105" t="s">
        <v>3435</v>
      </c>
      <c r="K3106" s="105" t="s">
        <v>3436</v>
      </c>
      <c r="L3106" s="103" t="s">
        <v>802</v>
      </c>
    </row>
    <row r="3107" spans="1:12" x14ac:dyDescent="0.2">
      <c r="A3107" s="104">
        <v>45888</v>
      </c>
      <c r="B3107" s="105" t="s">
        <v>9288</v>
      </c>
      <c r="C3107" s="105" t="s">
        <v>775</v>
      </c>
      <c r="D3107" s="105" t="s">
        <v>9289</v>
      </c>
      <c r="E3107" s="106">
        <v>230760</v>
      </c>
      <c r="F3107" s="107" t="s">
        <v>156</v>
      </c>
      <c r="G3107" s="106">
        <v>18461</v>
      </c>
      <c r="H3107" s="106">
        <v>249221</v>
      </c>
      <c r="I3107" s="105" t="s">
        <v>3434</v>
      </c>
      <c r="J3107" s="105" t="s">
        <v>3435</v>
      </c>
      <c r="K3107" s="105" t="s">
        <v>3436</v>
      </c>
      <c r="L3107" s="103" t="s">
        <v>802</v>
      </c>
    </row>
    <row r="3108" spans="1:12" x14ac:dyDescent="0.2">
      <c r="A3108" s="104">
        <v>45888</v>
      </c>
      <c r="B3108" s="105" t="s">
        <v>9290</v>
      </c>
      <c r="C3108" s="105" t="s">
        <v>775</v>
      </c>
      <c r="D3108" s="105" t="s">
        <v>9291</v>
      </c>
      <c r="E3108" s="106">
        <v>184608</v>
      </c>
      <c r="F3108" s="107" t="s">
        <v>156</v>
      </c>
      <c r="G3108" s="106">
        <v>14769</v>
      </c>
      <c r="H3108" s="106">
        <v>199377</v>
      </c>
      <c r="I3108" s="105" t="s">
        <v>3434</v>
      </c>
      <c r="J3108" s="105" t="s">
        <v>3435</v>
      </c>
      <c r="K3108" s="105" t="s">
        <v>3436</v>
      </c>
      <c r="L3108" s="103" t="s">
        <v>802</v>
      </c>
    </row>
    <row r="3109" spans="1:12" x14ac:dyDescent="0.2">
      <c r="A3109" s="104">
        <v>45889</v>
      </c>
      <c r="B3109" s="105" t="s">
        <v>9292</v>
      </c>
      <c r="C3109" s="105" t="s">
        <v>775</v>
      </c>
      <c r="D3109" s="105" t="s">
        <v>9293</v>
      </c>
      <c r="E3109" s="106">
        <v>346140</v>
      </c>
      <c r="F3109" s="107" t="s">
        <v>156</v>
      </c>
      <c r="G3109" s="106">
        <v>27691</v>
      </c>
      <c r="H3109" s="106">
        <v>373831</v>
      </c>
      <c r="I3109" s="105" t="s">
        <v>3434</v>
      </c>
      <c r="J3109" s="105" t="s">
        <v>3435</v>
      </c>
      <c r="K3109" s="105" t="s">
        <v>3436</v>
      </c>
      <c r="L3109" s="103" t="s">
        <v>802</v>
      </c>
    </row>
    <row r="3110" spans="1:12" x14ac:dyDescent="0.2">
      <c r="A3110" s="104">
        <v>45889</v>
      </c>
      <c r="B3110" s="105" t="s">
        <v>9294</v>
      </c>
      <c r="C3110" s="105" t="s">
        <v>775</v>
      </c>
      <c r="D3110" s="105" t="s">
        <v>9295</v>
      </c>
      <c r="E3110" s="106">
        <v>230760</v>
      </c>
      <c r="F3110" s="107" t="s">
        <v>156</v>
      </c>
      <c r="G3110" s="106">
        <v>18461</v>
      </c>
      <c r="H3110" s="106">
        <v>249221</v>
      </c>
      <c r="I3110" s="105" t="s">
        <v>3434</v>
      </c>
      <c r="J3110" s="105" t="s">
        <v>3435</v>
      </c>
      <c r="K3110" s="105" t="s">
        <v>3436</v>
      </c>
      <c r="L3110" s="103" t="s">
        <v>802</v>
      </c>
    </row>
    <row r="3111" spans="1:12" x14ac:dyDescent="0.2">
      <c r="A3111" s="104">
        <v>45889</v>
      </c>
      <c r="B3111" s="105" t="s">
        <v>9296</v>
      </c>
      <c r="C3111" s="105" t="s">
        <v>775</v>
      </c>
      <c r="D3111" s="105" t="s">
        <v>9297</v>
      </c>
      <c r="E3111" s="106">
        <v>461520</v>
      </c>
      <c r="F3111" s="107" t="s">
        <v>156</v>
      </c>
      <c r="G3111" s="106">
        <v>36922</v>
      </c>
      <c r="H3111" s="106">
        <v>498442</v>
      </c>
      <c r="I3111" s="105" t="s">
        <v>3434</v>
      </c>
      <c r="J3111" s="105" t="s">
        <v>3435</v>
      </c>
      <c r="K3111" s="105" t="s">
        <v>3436</v>
      </c>
      <c r="L3111" s="103" t="s">
        <v>802</v>
      </c>
    </row>
    <row r="3112" spans="1:12" x14ac:dyDescent="0.2">
      <c r="A3112" s="104">
        <v>45889</v>
      </c>
      <c r="B3112" s="105" t="s">
        <v>9298</v>
      </c>
      <c r="C3112" s="105" t="s">
        <v>775</v>
      </c>
      <c r="D3112" s="105" t="s">
        <v>9299</v>
      </c>
      <c r="E3112" s="106">
        <v>184608</v>
      </c>
      <c r="F3112" s="107" t="s">
        <v>156</v>
      </c>
      <c r="G3112" s="106">
        <v>14769</v>
      </c>
      <c r="H3112" s="106">
        <v>199377</v>
      </c>
      <c r="I3112" s="105" t="s">
        <v>3434</v>
      </c>
      <c r="J3112" s="105" t="s">
        <v>3435</v>
      </c>
      <c r="K3112" s="105" t="s">
        <v>3436</v>
      </c>
      <c r="L3112" s="103" t="s">
        <v>802</v>
      </c>
    </row>
    <row r="3113" spans="1:12" x14ac:dyDescent="0.2">
      <c r="A3113" s="104">
        <v>45889</v>
      </c>
      <c r="B3113" s="105" t="s">
        <v>9300</v>
      </c>
      <c r="C3113" s="105" t="s">
        <v>775</v>
      </c>
      <c r="D3113" s="105" t="s">
        <v>9301</v>
      </c>
      <c r="E3113" s="106">
        <v>230760</v>
      </c>
      <c r="F3113" s="107" t="s">
        <v>156</v>
      </c>
      <c r="G3113" s="106">
        <v>18461</v>
      </c>
      <c r="H3113" s="106">
        <v>249221</v>
      </c>
      <c r="I3113" s="105" t="s">
        <v>3434</v>
      </c>
      <c r="J3113" s="105" t="s">
        <v>3435</v>
      </c>
      <c r="K3113" s="105" t="s">
        <v>3436</v>
      </c>
      <c r="L3113" s="103" t="s">
        <v>802</v>
      </c>
    </row>
    <row r="3114" spans="1:12" x14ac:dyDescent="0.2">
      <c r="A3114" s="104">
        <v>45889</v>
      </c>
      <c r="B3114" s="105" t="s">
        <v>9302</v>
      </c>
      <c r="C3114" s="105" t="s">
        <v>775</v>
      </c>
      <c r="D3114" s="105" t="s">
        <v>9303</v>
      </c>
      <c r="E3114" s="106">
        <v>230760</v>
      </c>
      <c r="F3114" s="107" t="s">
        <v>156</v>
      </c>
      <c r="G3114" s="106">
        <v>18461</v>
      </c>
      <c r="H3114" s="106">
        <v>249221</v>
      </c>
      <c r="I3114" s="105" t="s">
        <v>3434</v>
      </c>
      <c r="J3114" s="105" t="s">
        <v>3435</v>
      </c>
      <c r="K3114" s="105" t="s">
        <v>3436</v>
      </c>
      <c r="L3114" s="103" t="s">
        <v>802</v>
      </c>
    </row>
    <row r="3115" spans="1:12" x14ac:dyDescent="0.2">
      <c r="A3115" s="104">
        <v>45890</v>
      </c>
      <c r="B3115" s="105" t="s">
        <v>9304</v>
      </c>
      <c r="C3115" s="105" t="s">
        <v>775</v>
      </c>
      <c r="D3115" s="105" t="s">
        <v>9305</v>
      </c>
      <c r="E3115" s="106">
        <v>230760</v>
      </c>
      <c r="F3115" s="107" t="s">
        <v>156</v>
      </c>
      <c r="G3115" s="106">
        <v>18461</v>
      </c>
      <c r="H3115" s="106">
        <v>249221</v>
      </c>
      <c r="I3115" s="105" t="s">
        <v>3434</v>
      </c>
      <c r="J3115" s="105" t="s">
        <v>3435</v>
      </c>
      <c r="K3115" s="105" t="s">
        <v>3436</v>
      </c>
      <c r="L3115" s="103" t="s">
        <v>802</v>
      </c>
    </row>
    <row r="3116" spans="1:12" x14ac:dyDescent="0.2">
      <c r="A3116" s="104">
        <v>45890</v>
      </c>
      <c r="B3116" s="105" t="s">
        <v>9306</v>
      </c>
      <c r="C3116" s="105" t="s">
        <v>775</v>
      </c>
      <c r="D3116" s="105" t="s">
        <v>9307</v>
      </c>
      <c r="E3116" s="106">
        <v>461520</v>
      </c>
      <c r="F3116" s="107" t="s">
        <v>156</v>
      </c>
      <c r="G3116" s="106">
        <v>36922</v>
      </c>
      <c r="H3116" s="106">
        <v>498442</v>
      </c>
      <c r="I3116" s="105" t="s">
        <v>3434</v>
      </c>
      <c r="J3116" s="105" t="s">
        <v>3435</v>
      </c>
      <c r="K3116" s="105" t="s">
        <v>3436</v>
      </c>
      <c r="L3116" s="103" t="s">
        <v>802</v>
      </c>
    </row>
    <row r="3117" spans="1:12" x14ac:dyDescent="0.2">
      <c r="A3117" s="104">
        <v>45890</v>
      </c>
      <c r="B3117" s="105" t="s">
        <v>9308</v>
      </c>
      <c r="C3117" s="105" t="s">
        <v>775</v>
      </c>
      <c r="D3117" s="105" t="s">
        <v>9309</v>
      </c>
      <c r="E3117" s="106">
        <v>230760</v>
      </c>
      <c r="F3117" s="107" t="s">
        <v>156</v>
      </c>
      <c r="G3117" s="106">
        <v>18461</v>
      </c>
      <c r="H3117" s="106">
        <v>249221</v>
      </c>
      <c r="I3117" s="105" t="s">
        <v>3434</v>
      </c>
      <c r="J3117" s="105" t="s">
        <v>3435</v>
      </c>
      <c r="K3117" s="105" t="s">
        <v>3436</v>
      </c>
      <c r="L3117" s="103" t="s">
        <v>802</v>
      </c>
    </row>
    <row r="3118" spans="1:12" x14ac:dyDescent="0.2">
      <c r="A3118" s="104">
        <v>45890</v>
      </c>
      <c r="B3118" s="105" t="s">
        <v>9310</v>
      </c>
      <c r="C3118" s="105" t="s">
        <v>775</v>
      </c>
      <c r="D3118" s="105" t="s">
        <v>9311</v>
      </c>
      <c r="E3118" s="106">
        <v>230760</v>
      </c>
      <c r="F3118" s="107" t="s">
        <v>156</v>
      </c>
      <c r="G3118" s="106">
        <v>18461</v>
      </c>
      <c r="H3118" s="106">
        <v>249221</v>
      </c>
      <c r="I3118" s="105" t="s">
        <v>3434</v>
      </c>
      <c r="J3118" s="105" t="s">
        <v>3435</v>
      </c>
      <c r="K3118" s="105" t="s">
        <v>3436</v>
      </c>
      <c r="L3118" s="103" t="s">
        <v>802</v>
      </c>
    </row>
    <row r="3119" spans="1:12" x14ac:dyDescent="0.2">
      <c r="A3119" s="104">
        <v>45890</v>
      </c>
      <c r="B3119" s="105" t="s">
        <v>9312</v>
      </c>
      <c r="C3119" s="105" t="s">
        <v>775</v>
      </c>
      <c r="D3119" s="105" t="s">
        <v>9313</v>
      </c>
      <c r="E3119" s="106">
        <v>230760</v>
      </c>
      <c r="F3119" s="107" t="s">
        <v>156</v>
      </c>
      <c r="G3119" s="106">
        <v>18461</v>
      </c>
      <c r="H3119" s="106">
        <v>249221</v>
      </c>
      <c r="I3119" s="105" t="s">
        <v>3434</v>
      </c>
      <c r="J3119" s="105" t="s">
        <v>3435</v>
      </c>
      <c r="K3119" s="105" t="s">
        <v>3436</v>
      </c>
      <c r="L3119" s="103" t="s">
        <v>802</v>
      </c>
    </row>
    <row r="3120" spans="1:12" x14ac:dyDescent="0.2">
      <c r="A3120" s="104">
        <v>45890</v>
      </c>
      <c r="B3120" s="105" t="s">
        <v>9314</v>
      </c>
      <c r="C3120" s="105" t="s">
        <v>775</v>
      </c>
      <c r="D3120" s="105" t="s">
        <v>9315</v>
      </c>
      <c r="E3120" s="106">
        <v>346140</v>
      </c>
      <c r="F3120" s="107" t="s">
        <v>156</v>
      </c>
      <c r="G3120" s="106">
        <v>27691</v>
      </c>
      <c r="H3120" s="106">
        <v>373831</v>
      </c>
      <c r="I3120" s="105" t="s">
        <v>3434</v>
      </c>
      <c r="J3120" s="105" t="s">
        <v>3435</v>
      </c>
      <c r="K3120" s="105" t="s">
        <v>3436</v>
      </c>
      <c r="L3120" s="103" t="s">
        <v>802</v>
      </c>
    </row>
    <row r="3121" spans="1:12" x14ac:dyDescent="0.2">
      <c r="A3121" s="104">
        <v>45890</v>
      </c>
      <c r="B3121" s="105" t="s">
        <v>9316</v>
      </c>
      <c r="C3121" s="105" t="s">
        <v>775</v>
      </c>
      <c r="D3121" s="105" t="s">
        <v>9317</v>
      </c>
      <c r="E3121" s="106">
        <v>184608</v>
      </c>
      <c r="F3121" s="107" t="s">
        <v>156</v>
      </c>
      <c r="G3121" s="106">
        <v>14769</v>
      </c>
      <c r="H3121" s="106">
        <v>199377</v>
      </c>
      <c r="I3121" s="105" t="s">
        <v>3434</v>
      </c>
      <c r="J3121" s="105" t="s">
        <v>3435</v>
      </c>
      <c r="K3121" s="105" t="s">
        <v>3436</v>
      </c>
      <c r="L3121" s="103" t="s">
        <v>802</v>
      </c>
    </row>
    <row r="3122" spans="1:12" x14ac:dyDescent="0.2">
      <c r="A3122" s="104">
        <v>45891</v>
      </c>
      <c r="B3122" s="105" t="s">
        <v>9318</v>
      </c>
      <c r="C3122" s="105" t="s">
        <v>775</v>
      </c>
      <c r="D3122" s="105" t="s">
        <v>9319</v>
      </c>
      <c r="E3122" s="106">
        <v>230760</v>
      </c>
      <c r="F3122" s="107" t="s">
        <v>156</v>
      </c>
      <c r="G3122" s="106">
        <v>18461</v>
      </c>
      <c r="H3122" s="106">
        <v>249221</v>
      </c>
      <c r="I3122" s="105" t="s">
        <v>3434</v>
      </c>
      <c r="J3122" s="105" t="s">
        <v>3435</v>
      </c>
      <c r="K3122" s="105" t="s">
        <v>3436</v>
      </c>
      <c r="L3122" s="103" t="s">
        <v>802</v>
      </c>
    </row>
    <row r="3123" spans="1:12" x14ac:dyDescent="0.2">
      <c r="A3123" s="104">
        <v>45891</v>
      </c>
      <c r="B3123" s="105" t="s">
        <v>9320</v>
      </c>
      <c r="C3123" s="105" t="s">
        <v>775</v>
      </c>
      <c r="D3123" s="105" t="s">
        <v>9321</v>
      </c>
      <c r="E3123" s="106">
        <v>230760</v>
      </c>
      <c r="F3123" s="107" t="s">
        <v>156</v>
      </c>
      <c r="G3123" s="106">
        <v>18461</v>
      </c>
      <c r="H3123" s="106">
        <v>249221</v>
      </c>
      <c r="I3123" s="105" t="s">
        <v>3434</v>
      </c>
      <c r="J3123" s="105" t="s">
        <v>3435</v>
      </c>
      <c r="K3123" s="105" t="s">
        <v>3436</v>
      </c>
      <c r="L3123" s="103" t="s">
        <v>802</v>
      </c>
    </row>
    <row r="3124" spans="1:12" x14ac:dyDescent="0.2">
      <c r="A3124" s="104">
        <v>45891</v>
      </c>
      <c r="B3124" s="105" t="s">
        <v>9322</v>
      </c>
      <c r="C3124" s="105" t="s">
        <v>775</v>
      </c>
      <c r="D3124" s="105" t="s">
        <v>9323</v>
      </c>
      <c r="E3124" s="106">
        <v>461520</v>
      </c>
      <c r="F3124" s="107" t="s">
        <v>156</v>
      </c>
      <c r="G3124" s="106">
        <v>36922</v>
      </c>
      <c r="H3124" s="106">
        <v>498442</v>
      </c>
      <c r="I3124" s="105" t="s">
        <v>3434</v>
      </c>
      <c r="J3124" s="105" t="s">
        <v>3435</v>
      </c>
      <c r="K3124" s="105" t="s">
        <v>3436</v>
      </c>
      <c r="L3124" s="103" t="s">
        <v>802</v>
      </c>
    </row>
    <row r="3125" spans="1:12" x14ac:dyDescent="0.2">
      <c r="A3125" s="104">
        <v>45891</v>
      </c>
      <c r="B3125" s="105" t="s">
        <v>9324</v>
      </c>
      <c r="C3125" s="105" t="s">
        <v>775</v>
      </c>
      <c r="D3125" s="105" t="s">
        <v>9325</v>
      </c>
      <c r="E3125" s="106">
        <v>230760</v>
      </c>
      <c r="F3125" s="107" t="s">
        <v>156</v>
      </c>
      <c r="G3125" s="106">
        <v>18461</v>
      </c>
      <c r="H3125" s="106">
        <v>249221</v>
      </c>
      <c r="I3125" s="105" t="s">
        <v>3434</v>
      </c>
      <c r="J3125" s="105" t="s">
        <v>3435</v>
      </c>
      <c r="K3125" s="105" t="s">
        <v>3436</v>
      </c>
      <c r="L3125" s="103" t="s">
        <v>802</v>
      </c>
    </row>
    <row r="3126" spans="1:12" x14ac:dyDescent="0.2">
      <c r="A3126" s="104">
        <v>45891</v>
      </c>
      <c r="B3126" s="105" t="s">
        <v>9326</v>
      </c>
      <c r="C3126" s="105" t="s">
        <v>775</v>
      </c>
      <c r="D3126" s="105" t="s">
        <v>9327</v>
      </c>
      <c r="E3126" s="106">
        <v>230760</v>
      </c>
      <c r="F3126" s="107" t="s">
        <v>156</v>
      </c>
      <c r="G3126" s="106">
        <v>18461</v>
      </c>
      <c r="H3126" s="106">
        <v>249221</v>
      </c>
      <c r="I3126" s="105" t="s">
        <v>3434</v>
      </c>
      <c r="J3126" s="105" t="s">
        <v>3435</v>
      </c>
      <c r="K3126" s="105" t="s">
        <v>3436</v>
      </c>
      <c r="L3126" s="103" t="s">
        <v>802</v>
      </c>
    </row>
    <row r="3127" spans="1:12" x14ac:dyDescent="0.2">
      <c r="A3127" s="104">
        <v>45891</v>
      </c>
      <c r="B3127" s="105" t="s">
        <v>9328</v>
      </c>
      <c r="C3127" s="105" t="s">
        <v>775</v>
      </c>
      <c r="D3127" s="105" t="s">
        <v>9329</v>
      </c>
      <c r="E3127" s="106">
        <v>461520</v>
      </c>
      <c r="F3127" s="107" t="s">
        <v>156</v>
      </c>
      <c r="G3127" s="106">
        <v>36922</v>
      </c>
      <c r="H3127" s="106">
        <v>498442</v>
      </c>
      <c r="I3127" s="105" t="s">
        <v>3434</v>
      </c>
      <c r="J3127" s="105" t="s">
        <v>3435</v>
      </c>
      <c r="K3127" s="105" t="s">
        <v>3436</v>
      </c>
      <c r="L3127" s="103" t="s">
        <v>802</v>
      </c>
    </row>
    <row r="3128" spans="1:12" x14ac:dyDescent="0.2">
      <c r="A3128" s="104">
        <v>45891</v>
      </c>
      <c r="B3128" s="105" t="s">
        <v>9330</v>
      </c>
      <c r="C3128" s="105" t="s">
        <v>775</v>
      </c>
      <c r="D3128" s="105" t="s">
        <v>9331</v>
      </c>
      <c r="E3128" s="106">
        <v>184608</v>
      </c>
      <c r="F3128" s="107" t="s">
        <v>156</v>
      </c>
      <c r="G3128" s="106">
        <v>14769</v>
      </c>
      <c r="H3128" s="106">
        <v>199377</v>
      </c>
      <c r="I3128" s="105" t="s">
        <v>3434</v>
      </c>
      <c r="J3128" s="105" t="s">
        <v>3435</v>
      </c>
      <c r="K3128" s="105" t="s">
        <v>3436</v>
      </c>
      <c r="L3128" s="103" t="s">
        <v>802</v>
      </c>
    </row>
    <row r="3129" spans="1:12" x14ac:dyDescent="0.2">
      <c r="A3129" s="104">
        <v>45891</v>
      </c>
      <c r="B3129" s="105" t="s">
        <v>9332</v>
      </c>
      <c r="C3129" s="105" t="s">
        <v>775</v>
      </c>
      <c r="D3129" s="105" t="s">
        <v>9333</v>
      </c>
      <c r="E3129" s="106">
        <v>184608</v>
      </c>
      <c r="F3129" s="107" t="s">
        <v>156</v>
      </c>
      <c r="G3129" s="106">
        <v>14769</v>
      </c>
      <c r="H3129" s="106">
        <v>199377</v>
      </c>
      <c r="I3129" s="105" t="s">
        <v>3434</v>
      </c>
      <c r="J3129" s="105" t="s">
        <v>3435</v>
      </c>
      <c r="K3129" s="105" t="s">
        <v>3436</v>
      </c>
      <c r="L3129" s="103" t="s">
        <v>802</v>
      </c>
    </row>
    <row r="3130" spans="1:12" x14ac:dyDescent="0.2">
      <c r="A3130" s="104">
        <v>45894</v>
      </c>
      <c r="B3130" s="105" t="s">
        <v>9334</v>
      </c>
      <c r="C3130" s="105" t="s">
        <v>775</v>
      </c>
      <c r="D3130" s="105" t="s">
        <v>9335</v>
      </c>
      <c r="E3130" s="106">
        <v>230760</v>
      </c>
      <c r="F3130" s="107" t="s">
        <v>156</v>
      </c>
      <c r="G3130" s="106">
        <v>18461</v>
      </c>
      <c r="H3130" s="106">
        <v>249221</v>
      </c>
      <c r="I3130" s="105" t="s">
        <v>3434</v>
      </c>
      <c r="J3130" s="105" t="s">
        <v>3435</v>
      </c>
      <c r="K3130" s="105" t="s">
        <v>3436</v>
      </c>
      <c r="L3130" s="103" t="s">
        <v>802</v>
      </c>
    </row>
    <row r="3131" spans="1:12" x14ac:dyDescent="0.2">
      <c r="A3131" s="104">
        <v>45894</v>
      </c>
      <c r="B3131" s="105" t="s">
        <v>9336</v>
      </c>
      <c r="C3131" s="105" t="s">
        <v>775</v>
      </c>
      <c r="D3131" s="105" t="s">
        <v>9337</v>
      </c>
      <c r="E3131" s="106">
        <v>461520</v>
      </c>
      <c r="F3131" s="107" t="s">
        <v>156</v>
      </c>
      <c r="G3131" s="106">
        <v>36922</v>
      </c>
      <c r="H3131" s="106">
        <v>498442</v>
      </c>
      <c r="I3131" s="105" t="s">
        <v>3434</v>
      </c>
      <c r="J3131" s="105" t="s">
        <v>3435</v>
      </c>
      <c r="K3131" s="105" t="s">
        <v>3436</v>
      </c>
      <c r="L3131" s="103" t="s">
        <v>802</v>
      </c>
    </row>
    <row r="3132" spans="1:12" x14ac:dyDescent="0.2">
      <c r="A3132" s="104">
        <v>45894</v>
      </c>
      <c r="B3132" s="105" t="s">
        <v>9338</v>
      </c>
      <c r="C3132" s="105" t="s">
        <v>775</v>
      </c>
      <c r="D3132" s="105" t="s">
        <v>9339</v>
      </c>
      <c r="E3132" s="106">
        <v>276912</v>
      </c>
      <c r="F3132" s="107" t="s">
        <v>156</v>
      </c>
      <c r="G3132" s="106">
        <v>22153</v>
      </c>
      <c r="H3132" s="106">
        <v>299065</v>
      </c>
      <c r="I3132" s="105" t="s">
        <v>3434</v>
      </c>
      <c r="J3132" s="105" t="s">
        <v>3435</v>
      </c>
      <c r="K3132" s="105" t="s">
        <v>3436</v>
      </c>
      <c r="L3132" s="103" t="s">
        <v>802</v>
      </c>
    </row>
    <row r="3133" spans="1:12" x14ac:dyDescent="0.2">
      <c r="A3133" s="104">
        <v>45894</v>
      </c>
      <c r="B3133" s="105" t="s">
        <v>9340</v>
      </c>
      <c r="C3133" s="105" t="s">
        <v>775</v>
      </c>
      <c r="D3133" s="105" t="s">
        <v>9341</v>
      </c>
      <c r="E3133" s="106">
        <v>461520</v>
      </c>
      <c r="F3133" s="107" t="s">
        <v>156</v>
      </c>
      <c r="G3133" s="106">
        <v>36922</v>
      </c>
      <c r="H3133" s="106">
        <v>498442</v>
      </c>
      <c r="I3133" s="105" t="s">
        <v>3434</v>
      </c>
      <c r="J3133" s="105" t="s">
        <v>3435</v>
      </c>
      <c r="K3133" s="105" t="s">
        <v>3436</v>
      </c>
      <c r="L3133" s="103" t="s">
        <v>802</v>
      </c>
    </row>
    <row r="3134" spans="1:12" x14ac:dyDescent="0.2">
      <c r="A3134" s="104">
        <v>45894</v>
      </c>
      <c r="B3134" s="105" t="s">
        <v>9342</v>
      </c>
      <c r="C3134" s="105" t="s">
        <v>775</v>
      </c>
      <c r="D3134" s="105" t="s">
        <v>9343</v>
      </c>
      <c r="E3134" s="106">
        <v>230760</v>
      </c>
      <c r="F3134" s="107" t="s">
        <v>156</v>
      </c>
      <c r="G3134" s="106">
        <v>18461</v>
      </c>
      <c r="H3134" s="106">
        <v>249221</v>
      </c>
      <c r="I3134" s="105" t="s">
        <v>3434</v>
      </c>
      <c r="J3134" s="105" t="s">
        <v>3435</v>
      </c>
      <c r="K3134" s="105" t="s">
        <v>3436</v>
      </c>
      <c r="L3134" s="103" t="s">
        <v>802</v>
      </c>
    </row>
    <row r="3135" spans="1:12" x14ac:dyDescent="0.2">
      <c r="A3135" s="104">
        <v>45894</v>
      </c>
      <c r="B3135" s="105" t="s">
        <v>9344</v>
      </c>
      <c r="C3135" s="105" t="s">
        <v>775</v>
      </c>
      <c r="D3135" s="105" t="s">
        <v>9345</v>
      </c>
      <c r="E3135" s="106">
        <v>230760</v>
      </c>
      <c r="F3135" s="107" t="s">
        <v>156</v>
      </c>
      <c r="G3135" s="106">
        <v>18461</v>
      </c>
      <c r="H3135" s="106">
        <v>249221</v>
      </c>
      <c r="I3135" s="105" t="s">
        <v>3434</v>
      </c>
      <c r="J3135" s="105" t="s">
        <v>3435</v>
      </c>
      <c r="K3135" s="105" t="s">
        <v>3436</v>
      </c>
      <c r="L3135" s="103" t="s">
        <v>802</v>
      </c>
    </row>
    <row r="3136" spans="1:12" x14ac:dyDescent="0.2">
      <c r="A3136" s="104">
        <v>45894</v>
      </c>
      <c r="B3136" s="105" t="s">
        <v>9346</v>
      </c>
      <c r="C3136" s="105" t="s">
        <v>775</v>
      </c>
      <c r="D3136" s="105" t="s">
        <v>9347</v>
      </c>
      <c r="E3136" s="106">
        <v>184608</v>
      </c>
      <c r="F3136" s="107" t="s">
        <v>156</v>
      </c>
      <c r="G3136" s="106">
        <v>14769</v>
      </c>
      <c r="H3136" s="106">
        <v>199377</v>
      </c>
      <c r="I3136" s="105" t="s">
        <v>3434</v>
      </c>
      <c r="J3136" s="105" t="s">
        <v>3435</v>
      </c>
      <c r="K3136" s="105" t="s">
        <v>3436</v>
      </c>
      <c r="L3136" s="103" t="s">
        <v>802</v>
      </c>
    </row>
    <row r="3137" spans="1:12" x14ac:dyDescent="0.2">
      <c r="A3137" s="104">
        <v>45894</v>
      </c>
      <c r="B3137" s="105" t="s">
        <v>9348</v>
      </c>
      <c r="C3137" s="105" t="s">
        <v>775</v>
      </c>
      <c r="D3137" s="105" t="s">
        <v>9349</v>
      </c>
      <c r="E3137" s="106">
        <v>230760</v>
      </c>
      <c r="F3137" s="107" t="s">
        <v>156</v>
      </c>
      <c r="G3137" s="106">
        <v>18461</v>
      </c>
      <c r="H3137" s="106">
        <v>249221</v>
      </c>
      <c r="I3137" s="105" t="s">
        <v>3434</v>
      </c>
      <c r="J3137" s="105" t="s">
        <v>3435</v>
      </c>
      <c r="K3137" s="105" t="s">
        <v>3436</v>
      </c>
      <c r="L3137" s="103" t="s">
        <v>802</v>
      </c>
    </row>
    <row r="3138" spans="1:12" x14ac:dyDescent="0.2">
      <c r="A3138" s="104">
        <v>45894</v>
      </c>
      <c r="B3138" s="105" t="s">
        <v>9350</v>
      </c>
      <c r="C3138" s="105" t="s">
        <v>775</v>
      </c>
      <c r="D3138" s="105" t="s">
        <v>9351</v>
      </c>
      <c r="E3138" s="106">
        <v>230760</v>
      </c>
      <c r="F3138" s="107" t="s">
        <v>156</v>
      </c>
      <c r="G3138" s="106">
        <v>18461</v>
      </c>
      <c r="H3138" s="106">
        <v>249221</v>
      </c>
      <c r="I3138" s="105" t="s">
        <v>3434</v>
      </c>
      <c r="J3138" s="105" t="s">
        <v>3435</v>
      </c>
      <c r="K3138" s="105" t="s">
        <v>3436</v>
      </c>
      <c r="L3138" s="103" t="s">
        <v>802</v>
      </c>
    </row>
    <row r="3139" spans="1:12" x14ac:dyDescent="0.2">
      <c r="A3139" s="104">
        <v>45894</v>
      </c>
      <c r="B3139" s="105" t="s">
        <v>9352</v>
      </c>
      <c r="C3139" s="105" t="s">
        <v>775</v>
      </c>
      <c r="D3139" s="105" t="s">
        <v>9353</v>
      </c>
      <c r="E3139" s="106">
        <v>230760</v>
      </c>
      <c r="F3139" s="107" t="s">
        <v>156</v>
      </c>
      <c r="G3139" s="106">
        <v>18461</v>
      </c>
      <c r="H3139" s="106">
        <v>249221</v>
      </c>
      <c r="I3139" s="105" t="s">
        <v>3434</v>
      </c>
      <c r="J3139" s="105" t="s">
        <v>3435</v>
      </c>
      <c r="K3139" s="105" t="s">
        <v>3436</v>
      </c>
      <c r="L3139" s="103" t="s">
        <v>802</v>
      </c>
    </row>
    <row r="3140" spans="1:12" x14ac:dyDescent="0.2">
      <c r="A3140" s="104">
        <v>45894</v>
      </c>
      <c r="B3140" s="105" t="s">
        <v>9354</v>
      </c>
      <c r="C3140" s="105" t="s">
        <v>775</v>
      </c>
      <c r="D3140" s="105" t="s">
        <v>9355</v>
      </c>
      <c r="E3140" s="106">
        <v>230760</v>
      </c>
      <c r="F3140" s="107" t="s">
        <v>156</v>
      </c>
      <c r="G3140" s="106">
        <v>18461</v>
      </c>
      <c r="H3140" s="106">
        <v>249221</v>
      </c>
      <c r="I3140" s="105" t="s">
        <v>3434</v>
      </c>
      <c r="J3140" s="105" t="s">
        <v>3435</v>
      </c>
      <c r="K3140" s="105" t="s">
        <v>3436</v>
      </c>
      <c r="L3140" s="103" t="s">
        <v>802</v>
      </c>
    </row>
    <row r="3141" spans="1:12" x14ac:dyDescent="0.2">
      <c r="A3141" s="104">
        <v>45894</v>
      </c>
      <c r="B3141" s="105" t="s">
        <v>9356</v>
      </c>
      <c r="C3141" s="105" t="s">
        <v>775</v>
      </c>
      <c r="D3141" s="105" t="s">
        <v>9357</v>
      </c>
      <c r="E3141" s="106">
        <v>184608</v>
      </c>
      <c r="F3141" s="107" t="s">
        <v>156</v>
      </c>
      <c r="G3141" s="106">
        <v>14769</v>
      </c>
      <c r="H3141" s="106">
        <v>199377</v>
      </c>
      <c r="I3141" s="105" t="s">
        <v>3434</v>
      </c>
      <c r="J3141" s="105" t="s">
        <v>3435</v>
      </c>
      <c r="K3141" s="105" t="s">
        <v>3436</v>
      </c>
      <c r="L3141" s="103" t="s">
        <v>802</v>
      </c>
    </row>
    <row r="3142" spans="1:12" x14ac:dyDescent="0.2">
      <c r="A3142" s="104">
        <v>45894</v>
      </c>
      <c r="B3142" s="105" t="s">
        <v>9358</v>
      </c>
      <c r="C3142" s="105" t="s">
        <v>775</v>
      </c>
      <c r="D3142" s="105" t="s">
        <v>9359</v>
      </c>
      <c r="E3142" s="106">
        <v>230760</v>
      </c>
      <c r="F3142" s="107" t="s">
        <v>156</v>
      </c>
      <c r="G3142" s="106">
        <v>18461</v>
      </c>
      <c r="H3142" s="106">
        <v>249221</v>
      </c>
      <c r="I3142" s="105" t="s">
        <v>3434</v>
      </c>
      <c r="J3142" s="105" t="s">
        <v>3435</v>
      </c>
      <c r="K3142" s="105" t="s">
        <v>3436</v>
      </c>
      <c r="L3142" s="103" t="s">
        <v>802</v>
      </c>
    </row>
    <row r="3143" spans="1:12" x14ac:dyDescent="0.2">
      <c r="A3143" s="104">
        <v>45894</v>
      </c>
      <c r="B3143" s="105" t="s">
        <v>9360</v>
      </c>
      <c r="C3143" s="105" t="s">
        <v>775</v>
      </c>
      <c r="D3143" s="105" t="s">
        <v>9361</v>
      </c>
      <c r="E3143" s="106">
        <v>230760</v>
      </c>
      <c r="F3143" s="107" t="s">
        <v>156</v>
      </c>
      <c r="G3143" s="106">
        <v>18461</v>
      </c>
      <c r="H3143" s="106">
        <v>249221</v>
      </c>
      <c r="I3143" s="105" t="s">
        <v>3434</v>
      </c>
      <c r="J3143" s="105" t="s">
        <v>3435</v>
      </c>
      <c r="K3143" s="105" t="s">
        <v>3436</v>
      </c>
      <c r="L3143" s="103" t="s">
        <v>802</v>
      </c>
    </row>
    <row r="3144" spans="1:12" x14ac:dyDescent="0.2">
      <c r="A3144" s="104">
        <v>45894</v>
      </c>
      <c r="B3144" s="105" t="s">
        <v>9362</v>
      </c>
      <c r="C3144" s="105" t="s">
        <v>775</v>
      </c>
      <c r="D3144" s="105" t="s">
        <v>9363</v>
      </c>
      <c r="E3144" s="106">
        <v>230760</v>
      </c>
      <c r="F3144" s="107" t="s">
        <v>156</v>
      </c>
      <c r="G3144" s="106">
        <v>18461</v>
      </c>
      <c r="H3144" s="106">
        <v>249221</v>
      </c>
      <c r="I3144" s="105" t="s">
        <v>3434</v>
      </c>
      <c r="J3144" s="105" t="s">
        <v>3435</v>
      </c>
      <c r="K3144" s="105" t="s">
        <v>3436</v>
      </c>
      <c r="L3144" s="103" t="s">
        <v>802</v>
      </c>
    </row>
    <row r="3145" spans="1:12" x14ac:dyDescent="0.2">
      <c r="A3145" s="104">
        <v>45894</v>
      </c>
      <c r="B3145" s="105" t="s">
        <v>9364</v>
      </c>
      <c r="C3145" s="105" t="s">
        <v>775</v>
      </c>
      <c r="D3145" s="105" t="s">
        <v>9365</v>
      </c>
      <c r="E3145" s="106">
        <v>230760</v>
      </c>
      <c r="F3145" s="107" t="s">
        <v>156</v>
      </c>
      <c r="G3145" s="106">
        <v>18461</v>
      </c>
      <c r="H3145" s="106">
        <v>249221</v>
      </c>
      <c r="I3145" s="105" t="s">
        <v>3434</v>
      </c>
      <c r="J3145" s="105" t="s">
        <v>3435</v>
      </c>
      <c r="K3145" s="105" t="s">
        <v>3436</v>
      </c>
      <c r="L3145" s="103" t="s">
        <v>802</v>
      </c>
    </row>
    <row r="3146" spans="1:12" x14ac:dyDescent="0.2">
      <c r="A3146" s="104">
        <v>45894</v>
      </c>
      <c r="B3146" s="105" t="s">
        <v>9366</v>
      </c>
      <c r="C3146" s="105" t="s">
        <v>775</v>
      </c>
      <c r="D3146" s="105" t="s">
        <v>9367</v>
      </c>
      <c r="E3146" s="106">
        <v>346140</v>
      </c>
      <c r="F3146" s="107" t="s">
        <v>156</v>
      </c>
      <c r="G3146" s="106">
        <v>27691</v>
      </c>
      <c r="H3146" s="106">
        <v>373831</v>
      </c>
      <c r="I3146" s="105" t="s">
        <v>3434</v>
      </c>
      <c r="J3146" s="105" t="s">
        <v>3435</v>
      </c>
      <c r="K3146" s="105" t="s">
        <v>3436</v>
      </c>
      <c r="L3146" s="103" t="s">
        <v>802</v>
      </c>
    </row>
    <row r="3147" spans="1:12" x14ac:dyDescent="0.2">
      <c r="A3147" s="104">
        <v>45894</v>
      </c>
      <c r="B3147" s="105" t="s">
        <v>9368</v>
      </c>
      <c r="C3147" s="105" t="s">
        <v>775</v>
      </c>
      <c r="D3147" s="105" t="s">
        <v>9369</v>
      </c>
      <c r="E3147" s="106">
        <v>346140</v>
      </c>
      <c r="F3147" s="107" t="s">
        <v>156</v>
      </c>
      <c r="G3147" s="106">
        <v>27691</v>
      </c>
      <c r="H3147" s="106">
        <v>373831</v>
      </c>
      <c r="I3147" s="105" t="s">
        <v>3434</v>
      </c>
      <c r="J3147" s="105" t="s">
        <v>3435</v>
      </c>
      <c r="K3147" s="105" t="s">
        <v>3436</v>
      </c>
      <c r="L3147" s="103" t="s">
        <v>802</v>
      </c>
    </row>
    <row r="3148" spans="1:12" x14ac:dyDescent="0.2">
      <c r="A3148" s="104">
        <v>45894</v>
      </c>
      <c r="B3148" s="105" t="s">
        <v>9370</v>
      </c>
      <c r="C3148" s="105" t="s">
        <v>775</v>
      </c>
      <c r="D3148" s="105" t="s">
        <v>9371</v>
      </c>
      <c r="E3148" s="106">
        <v>346140</v>
      </c>
      <c r="F3148" s="107" t="s">
        <v>156</v>
      </c>
      <c r="G3148" s="106">
        <v>27691</v>
      </c>
      <c r="H3148" s="106">
        <v>373831</v>
      </c>
      <c r="I3148" s="105" t="s">
        <v>3434</v>
      </c>
      <c r="J3148" s="105" t="s">
        <v>3435</v>
      </c>
      <c r="K3148" s="105" t="s">
        <v>3436</v>
      </c>
      <c r="L3148" s="103" t="s">
        <v>802</v>
      </c>
    </row>
    <row r="3149" spans="1:12" x14ac:dyDescent="0.2">
      <c r="A3149" s="104">
        <v>45894</v>
      </c>
      <c r="B3149" s="105" t="s">
        <v>9372</v>
      </c>
      <c r="C3149" s="105" t="s">
        <v>775</v>
      </c>
      <c r="D3149" s="105" t="s">
        <v>9373</v>
      </c>
      <c r="E3149" s="106">
        <v>230760</v>
      </c>
      <c r="F3149" s="107" t="s">
        <v>156</v>
      </c>
      <c r="G3149" s="106">
        <v>18461</v>
      </c>
      <c r="H3149" s="106">
        <v>249221</v>
      </c>
      <c r="I3149" s="105" t="s">
        <v>3434</v>
      </c>
      <c r="J3149" s="105" t="s">
        <v>3435</v>
      </c>
      <c r="K3149" s="105" t="s">
        <v>3436</v>
      </c>
      <c r="L3149" s="103" t="s">
        <v>802</v>
      </c>
    </row>
    <row r="3150" spans="1:12" x14ac:dyDescent="0.2">
      <c r="A3150" s="104">
        <v>45894</v>
      </c>
      <c r="B3150" s="105" t="s">
        <v>9374</v>
      </c>
      <c r="C3150" s="105" t="s">
        <v>775</v>
      </c>
      <c r="D3150" s="105" t="s">
        <v>9375</v>
      </c>
      <c r="E3150" s="106">
        <v>230760</v>
      </c>
      <c r="F3150" s="107" t="s">
        <v>156</v>
      </c>
      <c r="G3150" s="106">
        <v>18461</v>
      </c>
      <c r="H3150" s="106">
        <v>249221</v>
      </c>
      <c r="I3150" s="105" t="s">
        <v>3434</v>
      </c>
      <c r="J3150" s="105" t="s">
        <v>3435</v>
      </c>
      <c r="K3150" s="105" t="s">
        <v>3436</v>
      </c>
      <c r="L3150" s="103" t="s">
        <v>802</v>
      </c>
    </row>
    <row r="3151" spans="1:12" x14ac:dyDescent="0.2">
      <c r="A3151" s="104">
        <v>45894</v>
      </c>
      <c r="B3151" s="105" t="s">
        <v>9376</v>
      </c>
      <c r="C3151" s="105" t="s">
        <v>775</v>
      </c>
      <c r="D3151" s="105" t="s">
        <v>9377</v>
      </c>
      <c r="E3151" s="106">
        <v>230760</v>
      </c>
      <c r="F3151" s="107" t="s">
        <v>156</v>
      </c>
      <c r="G3151" s="106">
        <v>18461</v>
      </c>
      <c r="H3151" s="106">
        <v>249221</v>
      </c>
      <c r="I3151" s="105" t="s">
        <v>3434</v>
      </c>
      <c r="J3151" s="105" t="s">
        <v>3435</v>
      </c>
      <c r="K3151" s="105" t="s">
        <v>3436</v>
      </c>
      <c r="L3151" s="103" t="s">
        <v>802</v>
      </c>
    </row>
    <row r="3152" spans="1:12" x14ac:dyDescent="0.2">
      <c r="A3152" s="104">
        <v>45894</v>
      </c>
      <c r="B3152" s="105" t="s">
        <v>9378</v>
      </c>
      <c r="C3152" s="105" t="s">
        <v>775</v>
      </c>
      <c r="D3152" s="105" t="s">
        <v>9379</v>
      </c>
      <c r="E3152" s="106">
        <v>230760</v>
      </c>
      <c r="F3152" s="107" t="s">
        <v>156</v>
      </c>
      <c r="G3152" s="106">
        <v>18461</v>
      </c>
      <c r="H3152" s="106">
        <v>249221</v>
      </c>
      <c r="I3152" s="105" t="s">
        <v>3434</v>
      </c>
      <c r="J3152" s="105" t="s">
        <v>3435</v>
      </c>
      <c r="K3152" s="105" t="s">
        <v>3436</v>
      </c>
      <c r="L3152" s="103" t="s">
        <v>802</v>
      </c>
    </row>
    <row r="3153" spans="1:12" x14ac:dyDescent="0.2">
      <c r="A3153" s="104">
        <v>45894</v>
      </c>
      <c r="B3153" s="105" t="s">
        <v>9380</v>
      </c>
      <c r="C3153" s="105" t="s">
        <v>775</v>
      </c>
      <c r="D3153" s="105" t="s">
        <v>9381</v>
      </c>
      <c r="E3153" s="106">
        <v>230760</v>
      </c>
      <c r="F3153" s="107" t="s">
        <v>156</v>
      </c>
      <c r="G3153" s="106">
        <v>18461</v>
      </c>
      <c r="H3153" s="106">
        <v>249221</v>
      </c>
      <c r="I3153" s="105" t="s">
        <v>3434</v>
      </c>
      <c r="J3153" s="105" t="s">
        <v>3435</v>
      </c>
      <c r="K3153" s="105" t="s">
        <v>3436</v>
      </c>
      <c r="L3153" s="103" t="s">
        <v>802</v>
      </c>
    </row>
    <row r="3154" spans="1:12" x14ac:dyDescent="0.2">
      <c r="A3154" s="104">
        <v>45894</v>
      </c>
      <c r="B3154" s="105" t="s">
        <v>9382</v>
      </c>
      <c r="C3154" s="105" t="s">
        <v>775</v>
      </c>
      <c r="D3154" s="105" t="s">
        <v>9383</v>
      </c>
      <c r="E3154" s="106">
        <v>230760</v>
      </c>
      <c r="F3154" s="107" t="s">
        <v>156</v>
      </c>
      <c r="G3154" s="106">
        <v>18461</v>
      </c>
      <c r="H3154" s="106">
        <v>249221</v>
      </c>
      <c r="I3154" s="105" t="s">
        <v>3434</v>
      </c>
      <c r="J3154" s="105" t="s">
        <v>3435</v>
      </c>
      <c r="K3154" s="105" t="s">
        <v>3436</v>
      </c>
      <c r="L3154" s="103" t="s">
        <v>802</v>
      </c>
    </row>
    <row r="3155" spans="1:12" x14ac:dyDescent="0.2">
      <c r="A3155" s="104">
        <v>45894</v>
      </c>
      <c r="B3155" s="105" t="s">
        <v>9384</v>
      </c>
      <c r="C3155" s="105" t="s">
        <v>775</v>
      </c>
      <c r="D3155" s="105" t="s">
        <v>9385</v>
      </c>
      <c r="E3155" s="106">
        <v>230760</v>
      </c>
      <c r="F3155" s="107" t="s">
        <v>156</v>
      </c>
      <c r="G3155" s="106">
        <v>18461</v>
      </c>
      <c r="H3155" s="106">
        <v>249221</v>
      </c>
      <c r="I3155" s="105" t="s">
        <v>3434</v>
      </c>
      <c r="J3155" s="105" t="s">
        <v>3435</v>
      </c>
      <c r="K3155" s="105" t="s">
        <v>3436</v>
      </c>
      <c r="L3155" s="103" t="s">
        <v>802</v>
      </c>
    </row>
    <row r="3156" spans="1:12" x14ac:dyDescent="0.2">
      <c r="A3156" s="104">
        <v>45894</v>
      </c>
      <c r="B3156" s="105" t="s">
        <v>9386</v>
      </c>
      <c r="C3156" s="105" t="s">
        <v>775</v>
      </c>
      <c r="D3156" s="105" t="s">
        <v>9387</v>
      </c>
      <c r="E3156" s="106">
        <v>276912</v>
      </c>
      <c r="F3156" s="107" t="s">
        <v>156</v>
      </c>
      <c r="G3156" s="106">
        <v>22153</v>
      </c>
      <c r="H3156" s="106">
        <v>299065</v>
      </c>
      <c r="I3156" s="105" t="s">
        <v>3434</v>
      </c>
      <c r="J3156" s="105" t="s">
        <v>3435</v>
      </c>
      <c r="K3156" s="105" t="s">
        <v>3436</v>
      </c>
      <c r="L3156" s="103" t="s">
        <v>802</v>
      </c>
    </row>
    <row r="3157" spans="1:12" x14ac:dyDescent="0.2">
      <c r="A3157" s="104">
        <v>45894</v>
      </c>
      <c r="B3157" s="105" t="s">
        <v>9388</v>
      </c>
      <c r="C3157" s="105" t="s">
        <v>775</v>
      </c>
      <c r="D3157" s="105" t="s">
        <v>9389</v>
      </c>
      <c r="E3157" s="106">
        <v>230760</v>
      </c>
      <c r="F3157" s="107" t="s">
        <v>156</v>
      </c>
      <c r="G3157" s="106">
        <v>18461</v>
      </c>
      <c r="H3157" s="106">
        <v>249221</v>
      </c>
      <c r="I3157" s="105" t="s">
        <v>3434</v>
      </c>
      <c r="J3157" s="105" t="s">
        <v>3435</v>
      </c>
      <c r="K3157" s="105" t="s">
        <v>3436</v>
      </c>
      <c r="L3157" s="103" t="s">
        <v>802</v>
      </c>
    </row>
    <row r="3158" spans="1:12" x14ac:dyDescent="0.2">
      <c r="A3158" s="104">
        <v>45894</v>
      </c>
      <c r="B3158" s="105" t="s">
        <v>9390</v>
      </c>
      <c r="C3158" s="105" t="s">
        <v>775</v>
      </c>
      <c r="D3158" s="105" t="s">
        <v>9391</v>
      </c>
      <c r="E3158" s="106">
        <v>230760</v>
      </c>
      <c r="F3158" s="107" t="s">
        <v>156</v>
      </c>
      <c r="G3158" s="106">
        <v>18461</v>
      </c>
      <c r="H3158" s="106">
        <v>249221</v>
      </c>
      <c r="I3158" s="105" t="s">
        <v>3434</v>
      </c>
      <c r="J3158" s="105" t="s">
        <v>3435</v>
      </c>
      <c r="K3158" s="105" t="s">
        <v>3436</v>
      </c>
      <c r="L3158" s="103" t="s">
        <v>802</v>
      </c>
    </row>
    <row r="3159" spans="1:12" x14ac:dyDescent="0.2">
      <c r="A3159" s="104">
        <v>45894</v>
      </c>
      <c r="B3159" s="105" t="s">
        <v>9392</v>
      </c>
      <c r="C3159" s="105" t="s">
        <v>775</v>
      </c>
      <c r="D3159" s="105" t="s">
        <v>9393</v>
      </c>
      <c r="E3159" s="106">
        <v>461520</v>
      </c>
      <c r="F3159" s="107" t="s">
        <v>156</v>
      </c>
      <c r="G3159" s="106">
        <v>36922</v>
      </c>
      <c r="H3159" s="106">
        <v>498442</v>
      </c>
      <c r="I3159" s="105" t="s">
        <v>3434</v>
      </c>
      <c r="J3159" s="105" t="s">
        <v>3435</v>
      </c>
      <c r="K3159" s="105" t="s">
        <v>3436</v>
      </c>
      <c r="L3159" s="103" t="s">
        <v>802</v>
      </c>
    </row>
    <row r="3160" spans="1:12" x14ac:dyDescent="0.2">
      <c r="A3160" s="104">
        <v>45894</v>
      </c>
      <c r="B3160" s="105" t="s">
        <v>9394</v>
      </c>
      <c r="C3160" s="105" t="s">
        <v>775</v>
      </c>
      <c r="D3160" s="105" t="s">
        <v>9395</v>
      </c>
      <c r="E3160" s="106">
        <v>230760</v>
      </c>
      <c r="F3160" s="107" t="s">
        <v>156</v>
      </c>
      <c r="G3160" s="106">
        <v>18461</v>
      </c>
      <c r="H3160" s="106">
        <v>249221</v>
      </c>
      <c r="I3160" s="105" t="s">
        <v>3434</v>
      </c>
      <c r="J3160" s="105" t="s">
        <v>3435</v>
      </c>
      <c r="K3160" s="105" t="s">
        <v>3436</v>
      </c>
      <c r="L3160" s="103" t="s">
        <v>802</v>
      </c>
    </row>
    <row r="3161" spans="1:12" x14ac:dyDescent="0.2">
      <c r="A3161" s="104">
        <v>45894</v>
      </c>
      <c r="B3161" s="105" t="s">
        <v>9396</v>
      </c>
      <c r="C3161" s="105" t="s">
        <v>775</v>
      </c>
      <c r="D3161" s="105" t="s">
        <v>9397</v>
      </c>
      <c r="E3161" s="106">
        <v>230760</v>
      </c>
      <c r="F3161" s="107" t="s">
        <v>156</v>
      </c>
      <c r="G3161" s="106">
        <v>18461</v>
      </c>
      <c r="H3161" s="106">
        <v>249221</v>
      </c>
      <c r="I3161" s="105" t="s">
        <v>3434</v>
      </c>
      <c r="J3161" s="105" t="s">
        <v>3435</v>
      </c>
      <c r="K3161" s="105" t="s">
        <v>3436</v>
      </c>
      <c r="L3161" s="103" t="s">
        <v>802</v>
      </c>
    </row>
    <row r="3162" spans="1:12" x14ac:dyDescent="0.2">
      <c r="A3162" s="104">
        <v>45894</v>
      </c>
      <c r="B3162" s="105" t="s">
        <v>9398</v>
      </c>
      <c r="C3162" s="105" t="s">
        <v>775</v>
      </c>
      <c r="D3162" s="105" t="s">
        <v>9399</v>
      </c>
      <c r="E3162" s="106">
        <v>230760</v>
      </c>
      <c r="F3162" s="107" t="s">
        <v>156</v>
      </c>
      <c r="G3162" s="106">
        <v>18461</v>
      </c>
      <c r="H3162" s="106">
        <v>249221</v>
      </c>
      <c r="I3162" s="105" t="s">
        <v>3434</v>
      </c>
      <c r="J3162" s="105" t="s">
        <v>3435</v>
      </c>
      <c r="K3162" s="105" t="s">
        <v>3436</v>
      </c>
      <c r="L3162" s="103" t="s">
        <v>802</v>
      </c>
    </row>
    <row r="3163" spans="1:12" x14ac:dyDescent="0.2">
      <c r="A3163" s="104">
        <v>45895</v>
      </c>
      <c r="B3163" s="105" t="s">
        <v>9400</v>
      </c>
      <c r="C3163" s="105" t="s">
        <v>775</v>
      </c>
      <c r="D3163" s="105" t="s">
        <v>9401</v>
      </c>
      <c r="E3163" s="106">
        <v>230760</v>
      </c>
      <c r="F3163" s="107" t="s">
        <v>156</v>
      </c>
      <c r="G3163" s="106">
        <v>18461</v>
      </c>
      <c r="H3163" s="106">
        <v>249221</v>
      </c>
      <c r="I3163" s="105" t="s">
        <v>3434</v>
      </c>
      <c r="J3163" s="105" t="s">
        <v>3435</v>
      </c>
      <c r="K3163" s="105" t="s">
        <v>3436</v>
      </c>
      <c r="L3163" s="103" t="s">
        <v>802</v>
      </c>
    </row>
    <row r="3164" spans="1:12" x14ac:dyDescent="0.2">
      <c r="A3164" s="104">
        <v>45895</v>
      </c>
      <c r="B3164" s="105" t="s">
        <v>9402</v>
      </c>
      <c r="C3164" s="105" t="s">
        <v>775</v>
      </c>
      <c r="D3164" s="105" t="s">
        <v>9403</v>
      </c>
      <c r="E3164" s="106">
        <v>230760</v>
      </c>
      <c r="F3164" s="107" t="s">
        <v>156</v>
      </c>
      <c r="G3164" s="106">
        <v>18461</v>
      </c>
      <c r="H3164" s="106">
        <v>249221</v>
      </c>
      <c r="I3164" s="105" t="s">
        <v>3434</v>
      </c>
      <c r="J3164" s="105" t="s">
        <v>3435</v>
      </c>
      <c r="K3164" s="105" t="s">
        <v>3436</v>
      </c>
      <c r="L3164" s="103" t="s">
        <v>802</v>
      </c>
    </row>
    <row r="3165" spans="1:12" x14ac:dyDescent="0.2">
      <c r="A3165" s="104">
        <v>45895</v>
      </c>
      <c r="B3165" s="105" t="s">
        <v>9404</v>
      </c>
      <c r="C3165" s="105" t="s">
        <v>775</v>
      </c>
      <c r="D3165" s="105" t="s">
        <v>9405</v>
      </c>
      <c r="E3165" s="106">
        <v>230760</v>
      </c>
      <c r="F3165" s="107" t="s">
        <v>156</v>
      </c>
      <c r="G3165" s="106">
        <v>18461</v>
      </c>
      <c r="H3165" s="106">
        <v>249221</v>
      </c>
      <c r="I3165" s="105" t="s">
        <v>3434</v>
      </c>
      <c r="J3165" s="105" t="s">
        <v>3435</v>
      </c>
      <c r="K3165" s="105" t="s">
        <v>3436</v>
      </c>
      <c r="L3165" s="103" t="s">
        <v>802</v>
      </c>
    </row>
    <row r="3166" spans="1:12" x14ac:dyDescent="0.2">
      <c r="A3166" s="104">
        <v>45895</v>
      </c>
      <c r="B3166" s="105" t="s">
        <v>9406</v>
      </c>
      <c r="C3166" s="105" t="s">
        <v>775</v>
      </c>
      <c r="D3166" s="105" t="s">
        <v>9407</v>
      </c>
      <c r="E3166" s="106">
        <v>230760</v>
      </c>
      <c r="F3166" s="107" t="s">
        <v>156</v>
      </c>
      <c r="G3166" s="106">
        <v>18461</v>
      </c>
      <c r="H3166" s="106">
        <v>249221</v>
      </c>
      <c r="I3166" s="105" t="s">
        <v>3434</v>
      </c>
      <c r="J3166" s="105" t="s">
        <v>3435</v>
      </c>
      <c r="K3166" s="105" t="s">
        <v>3436</v>
      </c>
      <c r="L3166" s="103" t="s">
        <v>802</v>
      </c>
    </row>
    <row r="3167" spans="1:12" x14ac:dyDescent="0.2">
      <c r="A3167" s="104">
        <v>45895</v>
      </c>
      <c r="B3167" s="105" t="s">
        <v>9408</v>
      </c>
      <c r="C3167" s="105" t="s">
        <v>775</v>
      </c>
      <c r="D3167" s="105" t="s">
        <v>9409</v>
      </c>
      <c r="E3167" s="106">
        <v>230760</v>
      </c>
      <c r="F3167" s="107" t="s">
        <v>156</v>
      </c>
      <c r="G3167" s="106">
        <v>18461</v>
      </c>
      <c r="H3167" s="106">
        <v>249221</v>
      </c>
      <c r="I3167" s="105" t="s">
        <v>3434</v>
      </c>
      <c r="J3167" s="105" t="s">
        <v>3435</v>
      </c>
      <c r="K3167" s="105" t="s">
        <v>3436</v>
      </c>
      <c r="L3167" s="103" t="s">
        <v>802</v>
      </c>
    </row>
    <row r="3168" spans="1:12" x14ac:dyDescent="0.2">
      <c r="A3168" s="104">
        <v>45895</v>
      </c>
      <c r="B3168" s="105" t="s">
        <v>9410</v>
      </c>
      <c r="C3168" s="105" t="s">
        <v>775</v>
      </c>
      <c r="D3168" s="105" t="s">
        <v>9411</v>
      </c>
      <c r="E3168" s="106">
        <v>230760</v>
      </c>
      <c r="F3168" s="107" t="s">
        <v>156</v>
      </c>
      <c r="G3168" s="106">
        <v>18461</v>
      </c>
      <c r="H3168" s="106">
        <v>249221</v>
      </c>
      <c r="I3168" s="105" t="s">
        <v>3434</v>
      </c>
      <c r="J3168" s="105" t="s">
        <v>3435</v>
      </c>
      <c r="K3168" s="105" t="s">
        <v>3436</v>
      </c>
      <c r="L3168" s="103" t="s">
        <v>802</v>
      </c>
    </row>
    <row r="3169" spans="1:12" x14ac:dyDescent="0.2">
      <c r="A3169" s="104">
        <v>45895</v>
      </c>
      <c r="B3169" s="105" t="s">
        <v>9412</v>
      </c>
      <c r="C3169" s="105" t="s">
        <v>775</v>
      </c>
      <c r="D3169" s="105" t="s">
        <v>9413</v>
      </c>
      <c r="E3169" s="106">
        <v>461520</v>
      </c>
      <c r="F3169" s="107" t="s">
        <v>156</v>
      </c>
      <c r="G3169" s="106">
        <v>36922</v>
      </c>
      <c r="H3169" s="106">
        <v>498442</v>
      </c>
      <c r="I3169" s="105" t="s">
        <v>3434</v>
      </c>
      <c r="J3169" s="105" t="s">
        <v>3435</v>
      </c>
      <c r="K3169" s="105" t="s">
        <v>3436</v>
      </c>
      <c r="L3169" s="103" t="s">
        <v>802</v>
      </c>
    </row>
    <row r="3170" spans="1:12" x14ac:dyDescent="0.2">
      <c r="A3170" s="104">
        <v>45895</v>
      </c>
      <c r="B3170" s="105" t="s">
        <v>9414</v>
      </c>
      <c r="C3170" s="105" t="s">
        <v>775</v>
      </c>
      <c r="D3170" s="105" t="s">
        <v>9415</v>
      </c>
      <c r="E3170" s="106">
        <v>230760</v>
      </c>
      <c r="F3170" s="107" t="s">
        <v>156</v>
      </c>
      <c r="G3170" s="106">
        <v>18461</v>
      </c>
      <c r="H3170" s="106">
        <v>249221</v>
      </c>
      <c r="I3170" s="105" t="s">
        <v>3434</v>
      </c>
      <c r="J3170" s="105" t="s">
        <v>3435</v>
      </c>
      <c r="K3170" s="105" t="s">
        <v>3436</v>
      </c>
      <c r="L3170" s="103" t="s">
        <v>802</v>
      </c>
    </row>
    <row r="3171" spans="1:12" x14ac:dyDescent="0.2">
      <c r="A3171" s="104">
        <v>45895</v>
      </c>
      <c r="B3171" s="105" t="s">
        <v>9416</v>
      </c>
      <c r="C3171" s="105" t="s">
        <v>775</v>
      </c>
      <c r="D3171" s="105" t="s">
        <v>9417</v>
      </c>
      <c r="E3171" s="106">
        <v>184608</v>
      </c>
      <c r="F3171" s="107" t="s">
        <v>156</v>
      </c>
      <c r="G3171" s="106">
        <v>14769</v>
      </c>
      <c r="H3171" s="106">
        <v>199377</v>
      </c>
      <c r="I3171" s="105" t="s">
        <v>3434</v>
      </c>
      <c r="J3171" s="105" t="s">
        <v>3435</v>
      </c>
      <c r="K3171" s="105" t="s">
        <v>3436</v>
      </c>
      <c r="L3171" s="103" t="s">
        <v>802</v>
      </c>
    </row>
    <row r="3172" spans="1:12" x14ac:dyDescent="0.2">
      <c r="A3172" s="104">
        <v>45896</v>
      </c>
      <c r="B3172" s="105" t="s">
        <v>9418</v>
      </c>
      <c r="C3172" s="105" t="s">
        <v>775</v>
      </c>
      <c r="D3172" s="105" t="s">
        <v>9419</v>
      </c>
      <c r="E3172" s="106">
        <v>184608</v>
      </c>
      <c r="F3172" s="107" t="s">
        <v>156</v>
      </c>
      <c r="G3172" s="106">
        <v>14769</v>
      </c>
      <c r="H3172" s="106">
        <v>199377</v>
      </c>
      <c r="I3172" s="105" t="s">
        <v>3434</v>
      </c>
      <c r="J3172" s="105" t="s">
        <v>3435</v>
      </c>
      <c r="K3172" s="105" t="s">
        <v>3436</v>
      </c>
      <c r="L3172" s="103" t="s">
        <v>802</v>
      </c>
    </row>
    <row r="3173" spans="1:12" x14ac:dyDescent="0.2">
      <c r="A3173" s="104">
        <v>45896</v>
      </c>
      <c r="B3173" s="105" t="s">
        <v>9420</v>
      </c>
      <c r="C3173" s="105" t="s">
        <v>775</v>
      </c>
      <c r="D3173" s="105" t="s">
        <v>9421</v>
      </c>
      <c r="E3173" s="106">
        <v>461520</v>
      </c>
      <c r="F3173" s="107" t="s">
        <v>156</v>
      </c>
      <c r="G3173" s="106">
        <v>36922</v>
      </c>
      <c r="H3173" s="106">
        <v>498442</v>
      </c>
      <c r="I3173" s="105" t="s">
        <v>3434</v>
      </c>
      <c r="J3173" s="105" t="s">
        <v>3435</v>
      </c>
      <c r="K3173" s="105" t="s">
        <v>3436</v>
      </c>
      <c r="L3173" s="103" t="s">
        <v>802</v>
      </c>
    </row>
    <row r="3174" spans="1:12" x14ac:dyDescent="0.2">
      <c r="A3174" s="104">
        <v>45896</v>
      </c>
      <c r="B3174" s="105" t="s">
        <v>9422</v>
      </c>
      <c r="C3174" s="105" t="s">
        <v>775</v>
      </c>
      <c r="D3174" s="105" t="s">
        <v>9423</v>
      </c>
      <c r="E3174" s="106">
        <v>207684</v>
      </c>
      <c r="F3174" s="107" t="s">
        <v>156</v>
      </c>
      <c r="G3174" s="106">
        <v>16615</v>
      </c>
      <c r="H3174" s="106">
        <v>224299</v>
      </c>
      <c r="I3174" s="105" t="s">
        <v>3434</v>
      </c>
      <c r="J3174" s="105" t="s">
        <v>3435</v>
      </c>
      <c r="K3174" s="105" t="s">
        <v>3436</v>
      </c>
      <c r="L3174" s="103" t="s">
        <v>802</v>
      </c>
    </row>
    <row r="3175" spans="1:12" x14ac:dyDescent="0.2">
      <c r="A3175" s="104">
        <v>45896</v>
      </c>
      <c r="B3175" s="105" t="s">
        <v>9424</v>
      </c>
      <c r="C3175" s="105" t="s">
        <v>775</v>
      </c>
      <c r="D3175" s="105" t="s">
        <v>9425</v>
      </c>
      <c r="E3175" s="106">
        <v>230760</v>
      </c>
      <c r="F3175" s="107" t="s">
        <v>156</v>
      </c>
      <c r="G3175" s="106">
        <v>18461</v>
      </c>
      <c r="H3175" s="106">
        <v>249221</v>
      </c>
      <c r="I3175" s="105" t="s">
        <v>3434</v>
      </c>
      <c r="J3175" s="105" t="s">
        <v>3435</v>
      </c>
      <c r="K3175" s="105" t="s">
        <v>3436</v>
      </c>
      <c r="L3175" s="103" t="s">
        <v>802</v>
      </c>
    </row>
    <row r="3176" spans="1:12" x14ac:dyDescent="0.2">
      <c r="A3176" s="104">
        <v>45896</v>
      </c>
      <c r="B3176" s="105" t="s">
        <v>9426</v>
      </c>
      <c r="C3176" s="105" t="s">
        <v>775</v>
      </c>
      <c r="D3176" s="105" t="s">
        <v>9427</v>
      </c>
      <c r="E3176" s="106">
        <v>230760</v>
      </c>
      <c r="F3176" s="107" t="s">
        <v>156</v>
      </c>
      <c r="G3176" s="106">
        <v>18461</v>
      </c>
      <c r="H3176" s="106">
        <v>249221</v>
      </c>
      <c r="I3176" s="105" t="s">
        <v>3434</v>
      </c>
      <c r="J3176" s="105" t="s">
        <v>3435</v>
      </c>
      <c r="K3176" s="105" t="s">
        <v>3436</v>
      </c>
      <c r="L3176" s="103" t="s">
        <v>802</v>
      </c>
    </row>
    <row r="3177" spans="1:12" x14ac:dyDescent="0.2">
      <c r="A3177" s="104">
        <v>45896</v>
      </c>
      <c r="B3177" s="105" t="s">
        <v>9428</v>
      </c>
      <c r="C3177" s="105" t="s">
        <v>775</v>
      </c>
      <c r="D3177" s="105" t="s">
        <v>9429</v>
      </c>
      <c r="E3177" s="106">
        <v>230760</v>
      </c>
      <c r="F3177" s="107" t="s">
        <v>156</v>
      </c>
      <c r="G3177" s="106">
        <v>18461</v>
      </c>
      <c r="H3177" s="106">
        <v>249221</v>
      </c>
      <c r="I3177" s="105" t="s">
        <v>3434</v>
      </c>
      <c r="J3177" s="105" t="s">
        <v>3435</v>
      </c>
      <c r="K3177" s="105" t="s">
        <v>3436</v>
      </c>
      <c r="L3177" s="103" t="s">
        <v>802</v>
      </c>
    </row>
    <row r="3178" spans="1:12" x14ac:dyDescent="0.2">
      <c r="A3178" s="104">
        <v>45896</v>
      </c>
      <c r="B3178" s="105" t="s">
        <v>9430</v>
      </c>
      <c r="C3178" s="105" t="s">
        <v>775</v>
      </c>
      <c r="D3178" s="105" t="s">
        <v>9431</v>
      </c>
      <c r="E3178" s="106">
        <v>230760</v>
      </c>
      <c r="F3178" s="107" t="s">
        <v>156</v>
      </c>
      <c r="G3178" s="106">
        <v>18461</v>
      </c>
      <c r="H3178" s="106">
        <v>249221</v>
      </c>
      <c r="I3178" s="105" t="s">
        <v>3434</v>
      </c>
      <c r="J3178" s="105" t="s">
        <v>3435</v>
      </c>
      <c r="K3178" s="105" t="s">
        <v>3436</v>
      </c>
      <c r="L3178" s="103" t="s">
        <v>802</v>
      </c>
    </row>
    <row r="3179" spans="1:12" x14ac:dyDescent="0.2">
      <c r="A3179" s="104">
        <v>45896</v>
      </c>
      <c r="B3179" s="105" t="s">
        <v>9432</v>
      </c>
      <c r="C3179" s="105" t="s">
        <v>775</v>
      </c>
      <c r="D3179" s="105" t="s">
        <v>9433</v>
      </c>
      <c r="E3179" s="106">
        <v>230760</v>
      </c>
      <c r="F3179" s="107" t="s">
        <v>156</v>
      </c>
      <c r="G3179" s="106">
        <v>18461</v>
      </c>
      <c r="H3179" s="106">
        <v>249221</v>
      </c>
      <c r="I3179" s="105" t="s">
        <v>3434</v>
      </c>
      <c r="J3179" s="105" t="s">
        <v>3435</v>
      </c>
      <c r="K3179" s="105" t="s">
        <v>3436</v>
      </c>
      <c r="L3179" s="103" t="s">
        <v>802</v>
      </c>
    </row>
    <row r="3180" spans="1:12" x14ac:dyDescent="0.2">
      <c r="A3180" s="104">
        <v>45896</v>
      </c>
      <c r="B3180" s="105" t="s">
        <v>9434</v>
      </c>
      <c r="C3180" s="105" t="s">
        <v>775</v>
      </c>
      <c r="D3180" s="105" t="s">
        <v>9435</v>
      </c>
      <c r="E3180" s="106">
        <v>461520</v>
      </c>
      <c r="F3180" s="107" t="s">
        <v>156</v>
      </c>
      <c r="G3180" s="106">
        <v>36922</v>
      </c>
      <c r="H3180" s="106">
        <v>498442</v>
      </c>
      <c r="I3180" s="105" t="s">
        <v>3434</v>
      </c>
      <c r="J3180" s="105" t="s">
        <v>3435</v>
      </c>
      <c r="K3180" s="105" t="s">
        <v>3436</v>
      </c>
      <c r="L3180" s="103" t="s">
        <v>802</v>
      </c>
    </row>
    <row r="3181" spans="1:12" x14ac:dyDescent="0.2">
      <c r="A3181" s="104">
        <v>45896</v>
      </c>
      <c r="B3181" s="105" t="s">
        <v>9436</v>
      </c>
      <c r="C3181" s="105" t="s">
        <v>775</v>
      </c>
      <c r="D3181" s="105" t="s">
        <v>9437</v>
      </c>
      <c r="E3181" s="106">
        <v>230760</v>
      </c>
      <c r="F3181" s="107" t="s">
        <v>156</v>
      </c>
      <c r="G3181" s="106">
        <v>18461</v>
      </c>
      <c r="H3181" s="106">
        <v>249221</v>
      </c>
      <c r="I3181" s="105" t="s">
        <v>3434</v>
      </c>
      <c r="J3181" s="105" t="s">
        <v>3435</v>
      </c>
      <c r="K3181" s="105" t="s">
        <v>3436</v>
      </c>
      <c r="L3181" s="103" t="s">
        <v>802</v>
      </c>
    </row>
    <row r="3182" spans="1:12" x14ac:dyDescent="0.2">
      <c r="A3182" s="104">
        <v>45897</v>
      </c>
      <c r="B3182" s="105" t="s">
        <v>1155</v>
      </c>
      <c r="C3182" s="105" t="s">
        <v>8642</v>
      </c>
      <c r="D3182" s="105" t="s">
        <v>1346</v>
      </c>
      <c r="E3182" s="106">
        <v>-69228</v>
      </c>
      <c r="F3182" s="107" t="s">
        <v>156</v>
      </c>
      <c r="G3182" s="106">
        <v>-5538</v>
      </c>
      <c r="H3182" s="106">
        <v>-74766</v>
      </c>
      <c r="I3182" s="105" t="s">
        <v>3795</v>
      </c>
      <c r="J3182" s="105" t="s">
        <v>3534</v>
      </c>
      <c r="K3182" s="105" t="s">
        <v>3796</v>
      </c>
      <c r="L3182" s="103" t="s">
        <v>802</v>
      </c>
    </row>
    <row r="3183" spans="1:12" x14ac:dyDescent="0.2">
      <c r="A3183" s="104">
        <v>45897</v>
      </c>
      <c r="B3183" s="105" t="s">
        <v>608</v>
      </c>
      <c r="C3183" s="105" t="s">
        <v>8571</v>
      </c>
      <c r="D3183" s="105" t="s">
        <v>1346</v>
      </c>
      <c r="E3183" s="106">
        <v>-62637</v>
      </c>
      <c r="F3183" s="107" t="s">
        <v>156</v>
      </c>
      <c r="G3183" s="106">
        <v>-5011</v>
      </c>
      <c r="H3183" s="106">
        <v>-67648</v>
      </c>
      <c r="I3183" s="105" t="s">
        <v>3423</v>
      </c>
      <c r="J3183" s="105" t="s">
        <v>3424</v>
      </c>
      <c r="K3183" s="105" t="s">
        <v>3425</v>
      </c>
      <c r="L3183" s="103" t="s">
        <v>802</v>
      </c>
    </row>
    <row r="3184" spans="1:12" x14ac:dyDescent="0.2">
      <c r="A3184" s="104">
        <v>45897</v>
      </c>
      <c r="B3184" s="105" t="s">
        <v>9438</v>
      </c>
      <c r="C3184" s="105" t="s">
        <v>8574</v>
      </c>
      <c r="D3184" s="105" t="s">
        <v>1346</v>
      </c>
      <c r="E3184" s="106">
        <v>-125274</v>
      </c>
      <c r="F3184" s="107" t="s">
        <v>156</v>
      </c>
      <c r="G3184" s="106">
        <v>-10022</v>
      </c>
      <c r="H3184" s="106">
        <v>-135296</v>
      </c>
      <c r="I3184" s="105" t="s">
        <v>3434</v>
      </c>
      <c r="J3184" s="105" t="s">
        <v>3435</v>
      </c>
      <c r="K3184" s="105" t="s">
        <v>3436</v>
      </c>
      <c r="L3184" s="103" t="s">
        <v>802</v>
      </c>
    </row>
    <row r="3185" spans="1:12" x14ac:dyDescent="0.2">
      <c r="A3185" s="104">
        <v>45897</v>
      </c>
      <c r="B3185" s="105" t="s">
        <v>9439</v>
      </c>
      <c r="C3185" s="105" t="s">
        <v>8574</v>
      </c>
      <c r="D3185" s="105" t="s">
        <v>1346</v>
      </c>
      <c r="E3185" s="106">
        <v>-187911</v>
      </c>
      <c r="F3185" s="107" t="s">
        <v>156</v>
      </c>
      <c r="G3185" s="106">
        <v>-15033</v>
      </c>
      <c r="H3185" s="106">
        <v>-202944</v>
      </c>
      <c r="I3185" s="105" t="s">
        <v>3434</v>
      </c>
      <c r="J3185" s="105" t="s">
        <v>3435</v>
      </c>
      <c r="K3185" s="105" t="s">
        <v>3436</v>
      </c>
      <c r="L3185" s="103" t="s">
        <v>802</v>
      </c>
    </row>
    <row r="3186" spans="1:12" x14ac:dyDescent="0.2">
      <c r="A3186" s="104">
        <v>45897</v>
      </c>
      <c r="B3186" s="105" t="s">
        <v>9440</v>
      </c>
      <c r="C3186" s="105" t="s">
        <v>8574</v>
      </c>
      <c r="D3186" s="105" t="s">
        <v>1346</v>
      </c>
      <c r="E3186" s="106">
        <v>-62637</v>
      </c>
      <c r="F3186" s="107" t="s">
        <v>156</v>
      </c>
      <c r="G3186" s="106">
        <v>-5011</v>
      </c>
      <c r="H3186" s="106">
        <v>-67648</v>
      </c>
      <c r="I3186" s="105" t="s">
        <v>3434</v>
      </c>
      <c r="J3186" s="105" t="s">
        <v>3435</v>
      </c>
      <c r="K3186" s="105" t="s">
        <v>3436</v>
      </c>
      <c r="L3186" s="103" t="s">
        <v>802</v>
      </c>
    </row>
    <row r="3187" spans="1:12" x14ac:dyDescent="0.2">
      <c r="A3187" s="104">
        <v>45897</v>
      </c>
      <c r="B3187" s="105" t="s">
        <v>9441</v>
      </c>
      <c r="C3187" s="105" t="s">
        <v>8574</v>
      </c>
      <c r="D3187" s="105" t="s">
        <v>1346</v>
      </c>
      <c r="E3187" s="106">
        <v>-148350</v>
      </c>
      <c r="F3187" s="107" t="s">
        <v>156</v>
      </c>
      <c r="G3187" s="106">
        <v>-11868</v>
      </c>
      <c r="H3187" s="106">
        <v>-160218</v>
      </c>
      <c r="I3187" s="105" t="s">
        <v>3434</v>
      </c>
      <c r="J3187" s="105" t="s">
        <v>3435</v>
      </c>
      <c r="K3187" s="105" t="s">
        <v>3436</v>
      </c>
      <c r="L3187" s="103" t="s">
        <v>802</v>
      </c>
    </row>
    <row r="3188" spans="1:12" x14ac:dyDescent="0.2">
      <c r="A3188" s="104">
        <v>45897</v>
      </c>
      <c r="B3188" s="105" t="s">
        <v>9442</v>
      </c>
      <c r="C3188" s="105" t="s">
        <v>8574</v>
      </c>
      <c r="D3188" s="105" t="s">
        <v>1346</v>
      </c>
      <c r="E3188" s="106">
        <v>-187911</v>
      </c>
      <c r="F3188" s="107" t="s">
        <v>156</v>
      </c>
      <c r="G3188" s="106">
        <v>-15033</v>
      </c>
      <c r="H3188" s="106">
        <v>-202944</v>
      </c>
      <c r="I3188" s="105" t="s">
        <v>3434</v>
      </c>
      <c r="J3188" s="105" t="s">
        <v>3435</v>
      </c>
      <c r="K3188" s="105" t="s">
        <v>3436</v>
      </c>
      <c r="L3188" s="103" t="s">
        <v>802</v>
      </c>
    </row>
    <row r="3189" spans="1:12" x14ac:dyDescent="0.2">
      <c r="A3189" s="104">
        <v>45897</v>
      </c>
      <c r="B3189" s="105" t="s">
        <v>9443</v>
      </c>
      <c r="C3189" s="105" t="s">
        <v>8574</v>
      </c>
      <c r="D3189" s="105" t="s">
        <v>1346</v>
      </c>
      <c r="E3189" s="106">
        <v>-125274</v>
      </c>
      <c r="F3189" s="107" t="s">
        <v>156</v>
      </c>
      <c r="G3189" s="106">
        <v>-10022</v>
      </c>
      <c r="H3189" s="106">
        <v>-135296</v>
      </c>
      <c r="I3189" s="105" t="s">
        <v>3434</v>
      </c>
      <c r="J3189" s="105" t="s">
        <v>3435</v>
      </c>
      <c r="K3189" s="105" t="s">
        <v>3436</v>
      </c>
      <c r="L3189" s="103" t="s">
        <v>802</v>
      </c>
    </row>
    <row r="3190" spans="1:12" x14ac:dyDescent="0.2">
      <c r="A3190" s="104">
        <v>45897</v>
      </c>
      <c r="B3190" s="105" t="s">
        <v>9444</v>
      </c>
      <c r="C3190" s="105" t="s">
        <v>8574</v>
      </c>
      <c r="D3190" s="105" t="s">
        <v>1346</v>
      </c>
      <c r="E3190" s="106">
        <v>-85713</v>
      </c>
      <c r="F3190" s="107" t="s">
        <v>156</v>
      </c>
      <c r="G3190" s="106">
        <v>-6857</v>
      </c>
      <c r="H3190" s="106">
        <v>-92570</v>
      </c>
      <c r="I3190" s="105" t="s">
        <v>3434</v>
      </c>
      <c r="J3190" s="105" t="s">
        <v>3435</v>
      </c>
      <c r="K3190" s="105" t="s">
        <v>3436</v>
      </c>
      <c r="L3190" s="103" t="s">
        <v>802</v>
      </c>
    </row>
    <row r="3191" spans="1:12" x14ac:dyDescent="0.2">
      <c r="A3191" s="104">
        <v>45897</v>
      </c>
      <c r="B3191" s="105" t="s">
        <v>9445</v>
      </c>
      <c r="C3191" s="105" t="s">
        <v>8574</v>
      </c>
      <c r="D3191" s="105" t="s">
        <v>1346</v>
      </c>
      <c r="E3191" s="106">
        <v>-125274</v>
      </c>
      <c r="F3191" s="107" t="s">
        <v>156</v>
      </c>
      <c r="G3191" s="106">
        <v>-10022</v>
      </c>
      <c r="H3191" s="106">
        <v>-135296</v>
      </c>
      <c r="I3191" s="105" t="s">
        <v>3434</v>
      </c>
      <c r="J3191" s="105" t="s">
        <v>3435</v>
      </c>
      <c r="K3191" s="105" t="s">
        <v>3436</v>
      </c>
      <c r="L3191" s="103" t="s">
        <v>802</v>
      </c>
    </row>
    <row r="3192" spans="1:12" x14ac:dyDescent="0.2">
      <c r="A3192" s="104">
        <v>45897</v>
      </c>
      <c r="B3192" s="105" t="s">
        <v>3523</v>
      </c>
      <c r="C3192" s="105" t="s">
        <v>8574</v>
      </c>
      <c r="D3192" s="105" t="s">
        <v>1346</v>
      </c>
      <c r="E3192" s="106">
        <v>-187911</v>
      </c>
      <c r="F3192" s="107" t="s">
        <v>156</v>
      </c>
      <c r="G3192" s="106">
        <v>-15033</v>
      </c>
      <c r="H3192" s="106">
        <v>-202944</v>
      </c>
      <c r="I3192" s="105" t="s">
        <v>3434</v>
      </c>
      <c r="J3192" s="105" t="s">
        <v>3435</v>
      </c>
      <c r="K3192" s="105" t="s">
        <v>3436</v>
      </c>
      <c r="L3192" s="103" t="s">
        <v>802</v>
      </c>
    </row>
    <row r="3193" spans="1:12" x14ac:dyDescent="0.2">
      <c r="A3193" s="104">
        <v>45897</v>
      </c>
      <c r="B3193" s="105" t="s">
        <v>833</v>
      </c>
      <c r="C3193" s="105" t="s">
        <v>8574</v>
      </c>
      <c r="D3193" s="105" t="s">
        <v>1346</v>
      </c>
      <c r="E3193" s="106">
        <v>-125274</v>
      </c>
      <c r="F3193" s="107" t="s">
        <v>156</v>
      </c>
      <c r="G3193" s="106">
        <v>-10022</v>
      </c>
      <c r="H3193" s="106">
        <v>-135296</v>
      </c>
      <c r="I3193" s="105" t="s">
        <v>3434</v>
      </c>
      <c r="J3193" s="105" t="s">
        <v>3435</v>
      </c>
      <c r="K3193" s="105" t="s">
        <v>3436</v>
      </c>
      <c r="L3193" s="103" t="s">
        <v>802</v>
      </c>
    </row>
    <row r="3194" spans="1:12" x14ac:dyDescent="0.2">
      <c r="A3194" s="104">
        <v>45897</v>
      </c>
      <c r="B3194" s="105" t="s">
        <v>9446</v>
      </c>
      <c r="C3194" s="105" t="s">
        <v>8574</v>
      </c>
      <c r="D3194" s="105" t="s">
        <v>1346</v>
      </c>
      <c r="E3194" s="106">
        <v>-187911</v>
      </c>
      <c r="F3194" s="107" t="s">
        <v>156</v>
      </c>
      <c r="G3194" s="106">
        <v>-15033</v>
      </c>
      <c r="H3194" s="106">
        <v>-202944</v>
      </c>
      <c r="I3194" s="105" t="s">
        <v>3434</v>
      </c>
      <c r="J3194" s="105" t="s">
        <v>3435</v>
      </c>
      <c r="K3194" s="105" t="s">
        <v>3436</v>
      </c>
      <c r="L3194" s="103" t="s">
        <v>802</v>
      </c>
    </row>
    <row r="3195" spans="1:12" x14ac:dyDescent="0.2">
      <c r="A3195" s="104">
        <v>45897</v>
      </c>
      <c r="B3195" s="105" t="s">
        <v>9447</v>
      </c>
      <c r="C3195" s="105" t="s">
        <v>8574</v>
      </c>
      <c r="D3195" s="105" t="s">
        <v>1346</v>
      </c>
      <c r="E3195" s="106">
        <v>-69228</v>
      </c>
      <c r="F3195" s="107" t="s">
        <v>156</v>
      </c>
      <c r="G3195" s="106">
        <v>-5538</v>
      </c>
      <c r="H3195" s="106">
        <v>-74766</v>
      </c>
      <c r="I3195" s="105" t="s">
        <v>3434</v>
      </c>
      <c r="J3195" s="105" t="s">
        <v>3435</v>
      </c>
      <c r="K3195" s="105" t="s">
        <v>3436</v>
      </c>
      <c r="L3195" s="103" t="s">
        <v>802</v>
      </c>
    </row>
    <row r="3196" spans="1:12" x14ac:dyDescent="0.2">
      <c r="A3196" s="104">
        <v>45897</v>
      </c>
      <c r="B3196" s="105" t="s">
        <v>9448</v>
      </c>
      <c r="C3196" s="105" t="s">
        <v>8574</v>
      </c>
      <c r="D3196" s="105" t="s">
        <v>1346</v>
      </c>
      <c r="E3196" s="106">
        <v>-62637</v>
      </c>
      <c r="F3196" s="107" t="s">
        <v>156</v>
      </c>
      <c r="G3196" s="106">
        <v>-5011</v>
      </c>
      <c r="H3196" s="106">
        <v>-67648</v>
      </c>
      <c r="I3196" s="105" t="s">
        <v>3434</v>
      </c>
      <c r="J3196" s="105" t="s">
        <v>3435</v>
      </c>
      <c r="K3196" s="105" t="s">
        <v>3436</v>
      </c>
      <c r="L3196" s="103" t="s">
        <v>802</v>
      </c>
    </row>
    <row r="3197" spans="1:12" x14ac:dyDescent="0.2">
      <c r="A3197" s="104">
        <v>45897</v>
      </c>
      <c r="B3197" s="105" t="s">
        <v>9449</v>
      </c>
      <c r="C3197" s="105" t="s">
        <v>8574</v>
      </c>
      <c r="D3197" s="105" t="s">
        <v>1346</v>
      </c>
      <c r="E3197" s="106">
        <v>-62637</v>
      </c>
      <c r="F3197" s="107" t="s">
        <v>156</v>
      </c>
      <c r="G3197" s="106">
        <v>-5011</v>
      </c>
      <c r="H3197" s="106">
        <v>-67648</v>
      </c>
      <c r="I3197" s="105" t="s">
        <v>3434</v>
      </c>
      <c r="J3197" s="105" t="s">
        <v>3435</v>
      </c>
      <c r="K3197" s="105" t="s">
        <v>3436</v>
      </c>
      <c r="L3197" s="103" t="s">
        <v>802</v>
      </c>
    </row>
    <row r="3198" spans="1:12" x14ac:dyDescent="0.2">
      <c r="A3198" s="104">
        <v>45897</v>
      </c>
      <c r="B3198" s="105" t="s">
        <v>9450</v>
      </c>
      <c r="C3198" s="105" t="s">
        <v>8574</v>
      </c>
      <c r="D3198" s="105" t="s">
        <v>1346</v>
      </c>
      <c r="E3198" s="106">
        <v>-148350</v>
      </c>
      <c r="F3198" s="107" t="s">
        <v>156</v>
      </c>
      <c r="G3198" s="106">
        <v>-11868</v>
      </c>
      <c r="H3198" s="106">
        <v>-160218</v>
      </c>
      <c r="I3198" s="105" t="s">
        <v>3434</v>
      </c>
      <c r="J3198" s="105" t="s">
        <v>3435</v>
      </c>
      <c r="K3198" s="105" t="s">
        <v>3436</v>
      </c>
      <c r="L3198" s="103" t="s">
        <v>802</v>
      </c>
    </row>
    <row r="3199" spans="1:12" x14ac:dyDescent="0.2">
      <c r="A3199" s="104">
        <v>45897</v>
      </c>
      <c r="B3199" s="105" t="s">
        <v>837</v>
      </c>
      <c r="C3199" s="105" t="s">
        <v>8574</v>
      </c>
      <c r="D3199" s="105" t="s">
        <v>1346</v>
      </c>
      <c r="E3199" s="106">
        <v>-62637</v>
      </c>
      <c r="F3199" s="107" t="s">
        <v>156</v>
      </c>
      <c r="G3199" s="106">
        <v>-5011</v>
      </c>
      <c r="H3199" s="106">
        <v>-67648</v>
      </c>
      <c r="I3199" s="105" t="s">
        <v>3434</v>
      </c>
      <c r="J3199" s="105" t="s">
        <v>3435</v>
      </c>
      <c r="K3199" s="105" t="s">
        <v>3436</v>
      </c>
      <c r="L3199" s="103" t="s">
        <v>802</v>
      </c>
    </row>
    <row r="3200" spans="1:12" x14ac:dyDescent="0.2">
      <c r="A3200" s="104">
        <v>45897</v>
      </c>
      <c r="B3200" s="105" t="s">
        <v>839</v>
      </c>
      <c r="C3200" s="105" t="s">
        <v>8574</v>
      </c>
      <c r="D3200" s="105" t="s">
        <v>1346</v>
      </c>
      <c r="E3200" s="106">
        <v>-187911</v>
      </c>
      <c r="F3200" s="107" t="s">
        <v>156</v>
      </c>
      <c r="G3200" s="106">
        <v>-15033</v>
      </c>
      <c r="H3200" s="106">
        <v>-202944</v>
      </c>
      <c r="I3200" s="105" t="s">
        <v>3434</v>
      </c>
      <c r="J3200" s="105" t="s">
        <v>3435</v>
      </c>
      <c r="K3200" s="105" t="s">
        <v>3436</v>
      </c>
      <c r="L3200" s="103" t="s">
        <v>802</v>
      </c>
    </row>
    <row r="3201" spans="1:12" x14ac:dyDescent="0.2">
      <c r="A3201" s="104">
        <v>45897</v>
      </c>
      <c r="B3201" s="105" t="s">
        <v>841</v>
      </c>
      <c r="C3201" s="105" t="s">
        <v>8574</v>
      </c>
      <c r="D3201" s="105" t="s">
        <v>1346</v>
      </c>
      <c r="E3201" s="106">
        <v>-250548</v>
      </c>
      <c r="F3201" s="107" t="s">
        <v>156</v>
      </c>
      <c r="G3201" s="106">
        <v>-20044</v>
      </c>
      <c r="H3201" s="106">
        <v>-270592</v>
      </c>
      <c r="I3201" s="105" t="s">
        <v>3434</v>
      </c>
      <c r="J3201" s="105" t="s">
        <v>3435</v>
      </c>
      <c r="K3201" s="105" t="s">
        <v>3436</v>
      </c>
      <c r="L3201" s="103" t="s">
        <v>802</v>
      </c>
    </row>
    <row r="3202" spans="1:12" x14ac:dyDescent="0.2">
      <c r="A3202" s="104">
        <v>45897</v>
      </c>
      <c r="B3202" s="105" t="s">
        <v>9451</v>
      </c>
      <c r="C3202" s="105" t="s">
        <v>8574</v>
      </c>
      <c r="D3202" s="105" t="s">
        <v>1346</v>
      </c>
      <c r="E3202" s="106">
        <v>-313185</v>
      </c>
      <c r="F3202" s="107" t="s">
        <v>156</v>
      </c>
      <c r="G3202" s="106">
        <v>-25055</v>
      </c>
      <c r="H3202" s="106">
        <v>-338240</v>
      </c>
      <c r="I3202" s="105" t="s">
        <v>3434</v>
      </c>
      <c r="J3202" s="105" t="s">
        <v>3435</v>
      </c>
      <c r="K3202" s="105" t="s">
        <v>3436</v>
      </c>
      <c r="L3202" s="103" t="s">
        <v>802</v>
      </c>
    </row>
    <row r="3203" spans="1:12" x14ac:dyDescent="0.2">
      <c r="A3203" s="104">
        <v>45897</v>
      </c>
      <c r="B3203" s="105" t="s">
        <v>9452</v>
      </c>
      <c r="C3203" s="105" t="s">
        <v>8574</v>
      </c>
      <c r="D3203" s="105" t="s">
        <v>1346</v>
      </c>
      <c r="E3203" s="106">
        <v>-62637</v>
      </c>
      <c r="F3203" s="107" t="s">
        <v>156</v>
      </c>
      <c r="G3203" s="106">
        <v>-5011</v>
      </c>
      <c r="H3203" s="106">
        <v>-67648</v>
      </c>
      <c r="I3203" s="105" t="s">
        <v>3434</v>
      </c>
      <c r="J3203" s="105" t="s">
        <v>3435</v>
      </c>
      <c r="K3203" s="105" t="s">
        <v>3436</v>
      </c>
      <c r="L3203" s="103" t="s">
        <v>802</v>
      </c>
    </row>
    <row r="3204" spans="1:12" x14ac:dyDescent="0.2">
      <c r="A3204" s="104">
        <v>45897</v>
      </c>
      <c r="B3204" s="105" t="s">
        <v>9453</v>
      </c>
      <c r="C3204" s="105" t="s">
        <v>8574</v>
      </c>
      <c r="D3204" s="105" t="s">
        <v>1346</v>
      </c>
      <c r="E3204" s="106">
        <v>-23076</v>
      </c>
      <c r="F3204" s="107" t="s">
        <v>156</v>
      </c>
      <c r="G3204" s="106">
        <v>-1846</v>
      </c>
      <c r="H3204" s="106">
        <v>-24922</v>
      </c>
      <c r="I3204" s="105" t="s">
        <v>3434</v>
      </c>
      <c r="J3204" s="105" t="s">
        <v>3435</v>
      </c>
      <c r="K3204" s="105" t="s">
        <v>3436</v>
      </c>
      <c r="L3204" s="103" t="s">
        <v>802</v>
      </c>
    </row>
    <row r="3205" spans="1:12" x14ac:dyDescent="0.2">
      <c r="A3205" s="104">
        <v>45897</v>
      </c>
      <c r="B3205" s="105" t="s">
        <v>9454</v>
      </c>
      <c r="C3205" s="105" t="s">
        <v>8574</v>
      </c>
      <c r="D3205" s="105" t="s">
        <v>1346</v>
      </c>
      <c r="E3205" s="106">
        <v>-187911</v>
      </c>
      <c r="F3205" s="107" t="s">
        <v>156</v>
      </c>
      <c r="G3205" s="106">
        <v>-15033</v>
      </c>
      <c r="H3205" s="106">
        <v>-202944</v>
      </c>
      <c r="I3205" s="105" t="s">
        <v>3434</v>
      </c>
      <c r="J3205" s="105" t="s">
        <v>3435</v>
      </c>
      <c r="K3205" s="105" t="s">
        <v>3436</v>
      </c>
      <c r="L3205" s="103" t="s">
        <v>802</v>
      </c>
    </row>
    <row r="3206" spans="1:12" x14ac:dyDescent="0.2">
      <c r="A3206" s="104">
        <v>45897</v>
      </c>
      <c r="B3206" s="105" t="s">
        <v>9455</v>
      </c>
      <c r="C3206" s="105" t="s">
        <v>8574</v>
      </c>
      <c r="D3206" s="105" t="s">
        <v>1346</v>
      </c>
      <c r="E3206" s="106">
        <v>-62637</v>
      </c>
      <c r="F3206" s="107" t="s">
        <v>156</v>
      </c>
      <c r="G3206" s="106">
        <v>-5011</v>
      </c>
      <c r="H3206" s="106">
        <v>-67648</v>
      </c>
      <c r="I3206" s="105" t="s">
        <v>3434</v>
      </c>
      <c r="J3206" s="105" t="s">
        <v>3435</v>
      </c>
      <c r="K3206" s="105" t="s">
        <v>3436</v>
      </c>
      <c r="L3206" s="103" t="s">
        <v>802</v>
      </c>
    </row>
    <row r="3207" spans="1:12" x14ac:dyDescent="0.2">
      <c r="A3207" s="104">
        <v>45898</v>
      </c>
      <c r="B3207" s="105" t="s">
        <v>9456</v>
      </c>
      <c r="C3207" s="105" t="s">
        <v>8574</v>
      </c>
      <c r="D3207" s="105" t="s">
        <v>1346</v>
      </c>
      <c r="E3207" s="106">
        <v>-62637</v>
      </c>
      <c r="F3207" s="107" t="s">
        <v>156</v>
      </c>
      <c r="G3207" s="106">
        <v>-5011</v>
      </c>
      <c r="H3207" s="106">
        <v>-67648</v>
      </c>
      <c r="I3207" s="105" t="s">
        <v>3434</v>
      </c>
      <c r="J3207" s="105" t="s">
        <v>3435</v>
      </c>
      <c r="K3207" s="105" t="s">
        <v>3436</v>
      </c>
      <c r="L3207" s="103" t="s">
        <v>802</v>
      </c>
    </row>
    <row r="3208" spans="1:12" x14ac:dyDescent="0.2">
      <c r="A3208" s="104">
        <v>45898</v>
      </c>
      <c r="B3208" s="105" t="s">
        <v>9457</v>
      </c>
      <c r="C3208" s="105" t="s">
        <v>8574</v>
      </c>
      <c r="D3208" s="105" t="s">
        <v>1346</v>
      </c>
      <c r="E3208" s="106">
        <v>-62637</v>
      </c>
      <c r="F3208" s="107" t="s">
        <v>156</v>
      </c>
      <c r="G3208" s="106">
        <v>-5011</v>
      </c>
      <c r="H3208" s="106">
        <v>-67648</v>
      </c>
      <c r="I3208" s="105" t="s">
        <v>3434</v>
      </c>
      <c r="J3208" s="105" t="s">
        <v>3435</v>
      </c>
      <c r="K3208" s="105" t="s">
        <v>3436</v>
      </c>
      <c r="L3208" s="103" t="s">
        <v>802</v>
      </c>
    </row>
    <row r="3209" spans="1:12" x14ac:dyDescent="0.2">
      <c r="A3209" s="104">
        <v>45898</v>
      </c>
      <c r="B3209" s="105" t="s">
        <v>9458</v>
      </c>
      <c r="C3209" s="105" t="s">
        <v>8574</v>
      </c>
      <c r="D3209" s="105" t="s">
        <v>1346</v>
      </c>
      <c r="E3209" s="106">
        <v>-273624</v>
      </c>
      <c r="F3209" s="107" t="s">
        <v>156</v>
      </c>
      <c r="G3209" s="106">
        <v>-21890</v>
      </c>
      <c r="H3209" s="106">
        <v>-295514</v>
      </c>
      <c r="I3209" s="105" t="s">
        <v>3434</v>
      </c>
      <c r="J3209" s="105" t="s">
        <v>3435</v>
      </c>
      <c r="K3209" s="105" t="s">
        <v>3436</v>
      </c>
      <c r="L3209" s="103" t="s">
        <v>802</v>
      </c>
    </row>
    <row r="3210" spans="1:12" x14ac:dyDescent="0.2">
      <c r="A3210" s="104">
        <v>45898</v>
      </c>
      <c r="B3210" s="105" t="s">
        <v>9459</v>
      </c>
      <c r="C3210" s="105" t="s">
        <v>8574</v>
      </c>
      <c r="D3210" s="105" t="s">
        <v>1346</v>
      </c>
      <c r="E3210" s="106">
        <v>-438459</v>
      </c>
      <c r="F3210" s="107" t="s">
        <v>156</v>
      </c>
      <c r="G3210" s="106">
        <v>-35077</v>
      </c>
      <c r="H3210" s="106">
        <v>-473536</v>
      </c>
      <c r="I3210" s="105" t="s">
        <v>3434</v>
      </c>
      <c r="J3210" s="105" t="s">
        <v>3435</v>
      </c>
      <c r="K3210" s="105" t="s">
        <v>3436</v>
      </c>
      <c r="L3210" s="103" t="s">
        <v>802</v>
      </c>
    </row>
    <row r="3211" spans="1:12" x14ac:dyDescent="0.2">
      <c r="A3211" s="104">
        <v>45898</v>
      </c>
      <c r="B3211" s="105" t="s">
        <v>9460</v>
      </c>
      <c r="C3211" s="105" t="s">
        <v>8574</v>
      </c>
      <c r="D3211" s="105" t="s">
        <v>1346</v>
      </c>
      <c r="E3211" s="106">
        <v>-313185</v>
      </c>
      <c r="F3211" s="107" t="s">
        <v>156</v>
      </c>
      <c r="G3211" s="106">
        <v>-25055</v>
      </c>
      <c r="H3211" s="106">
        <v>-338240</v>
      </c>
      <c r="I3211" s="105" t="s">
        <v>3434</v>
      </c>
      <c r="J3211" s="105" t="s">
        <v>3435</v>
      </c>
      <c r="K3211" s="105" t="s">
        <v>3436</v>
      </c>
      <c r="L3211" s="103" t="s">
        <v>802</v>
      </c>
    </row>
    <row r="3212" spans="1:12" x14ac:dyDescent="0.2">
      <c r="A3212" s="104">
        <v>45898</v>
      </c>
      <c r="B3212" s="105" t="s">
        <v>9461</v>
      </c>
      <c r="C3212" s="105" t="s">
        <v>8574</v>
      </c>
      <c r="D3212" s="105" t="s">
        <v>1346</v>
      </c>
      <c r="E3212" s="106">
        <v>-125274</v>
      </c>
      <c r="F3212" s="107" t="s">
        <v>156</v>
      </c>
      <c r="G3212" s="106">
        <v>-10022</v>
      </c>
      <c r="H3212" s="106">
        <v>-135296</v>
      </c>
      <c r="I3212" s="105" t="s">
        <v>3434</v>
      </c>
      <c r="J3212" s="105" t="s">
        <v>3435</v>
      </c>
      <c r="K3212" s="105" t="s">
        <v>3436</v>
      </c>
      <c r="L3212" s="103" t="s">
        <v>802</v>
      </c>
    </row>
    <row r="3213" spans="1:12" x14ac:dyDescent="0.2">
      <c r="A3213" s="104">
        <v>45898</v>
      </c>
      <c r="B3213" s="105" t="s">
        <v>9462</v>
      </c>
      <c r="C3213" s="105" t="s">
        <v>8574</v>
      </c>
      <c r="D3213" s="105" t="s">
        <v>1346</v>
      </c>
      <c r="E3213" s="106">
        <v>-125274</v>
      </c>
      <c r="F3213" s="107" t="s">
        <v>156</v>
      </c>
      <c r="G3213" s="106">
        <v>-10022</v>
      </c>
      <c r="H3213" s="106">
        <v>-135296</v>
      </c>
      <c r="I3213" s="105" t="s">
        <v>3434</v>
      </c>
      <c r="J3213" s="105" t="s">
        <v>3435</v>
      </c>
      <c r="K3213" s="105" t="s">
        <v>3436</v>
      </c>
      <c r="L3213" s="103" t="s">
        <v>802</v>
      </c>
    </row>
    <row r="3214" spans="1:12" x14ac:dyDescent="0.2">
      <c r="A3214" s="104">
        <v>45898</v>
      </c>
      <c r="B3214" s="105" t="s">
        <v>9463</v>
      </c>
      <c r="C3214" s="105" t="s">
        <v>8574</v>
      </c>
      <c r="D3214" s="105" t="s">
        <v>1346</v>
      </c>
      <c r="E3214" s="106">
        <v>-187911</v>
      </c>
      <c r="F3214" s="107" t="s">
        <v>156</v>
      </c>
      <c r="G3214" s="106">
        <v>-15033</v>
      </c>
      <c r="H3214" s="106">
        <v>-202944</v>
      </c>
      <c r="I3214" s="105" t="s">
        <v>3434</v>
      </c>
      <c r="J3214" s="105" t="s">
        <v>3435</v>
      </c>
      <c r="K3214" s="105" t="s">
        <v>3436</v>
      </c>
      <c r="L3214" s="103" t="s">
        <v>802</v>
      </c>
    </row>
    <row r="3215" spans="1:12" x14ac:dyDescent="0.2">
      <c r="A3215" s="104">
        <v>45898</v>
      </c>
      <c r="B3215" s="105" t="s">
        <v>9464</v>
      </c>
      <c r="C3215" s="105" t="s">
        <v>8574</v>
      </c>
      <c r="D3215" s="105" t="s">
        <v>1346</v>
      </c>
      <c r="E3215" s="106">
        <v>-69228</v>
      </c>
      <c r="F3215" s="107" t="s">
        <v>156</v>
      </c>
      <c r="G3215" s="106">
        <v>-5538</v>
      </c>
      <c r="H3215" s="106">
        <v>-74766</v>
      </c>
      <c r="I3215" s="105" t="s">
        <v>3434</v>
      </c>
      <c r="J3215" s="105" t="s">
        <v>3435</v>
      </c>
      <c r="K3215" s="105" t="s">
        <v>3436</v>
      </c>
      <c r="L3215" s="103" t="s">
        <v>802</v>
      </c>
    </row>
    <row r="3216" spans="1:12" x14ac:dyDescent="0.2">
      <c r="A3216" s="104">
        <v>45898</v>
      </c>
      <c r="B3216" s="105" t="s">
        <v>9465</v>
      </c>
      <c r="C3216" s="105" t="s">
        <v>8574</v>
      </c>
      <c r="D3216" s="105" t="s">
        <v>1346</v>
      </c>
      <c r="E3216" s="106">
        <v>-171426</v>
      </c>
      <c r="F3216" s="107" t="s">
        <v>156</v>
      </c>
      <c r="G3216" s="106">
        <v>-13714</v>
      </c>
      <c r="H3216" s="106">
        <v>-185140</v>
      </c>
      <c r="I3216" s="105" t="s">
        <v>3434</v>
      </c>
      <c r="J3216" s="105" t="s">
        <v>3435</v>
      </c>
      <c r="K3216" s="105" t="s">
        <v>3436</v>
      </c>
      <c r="L3216" s="103" t="s">
        <v>802</v>
      </c>
    </row>
    <row r="3217" spans="1:12" x14ac:dyDescent="0.2">
      <c r="A3217" s="104">
        <v>45898</v>
      </c>
      <c r="B3217" s="105" t="s">
        <v>9466</v>
      </c>
      <c r="C3217" s="105" t="s">
        <v>8574</v>
      </c>
      <c r="D3217" s="105" t="s">
        <v>1346</v>
      </c>
      <c r="E3217" s="106">
        <v>-62637</v>
      </c>
      <c r="F3217" s="107" t="s">
        <v>156</v>
      </c>
      <c r="G3217" s="106">
        <v>-5011</v>
      </c>
      <c r="H3217" s="106">
        <v>-67648</v>
      </c>
      <c r="I3217" s="105" t="s">
        <v>3434</v>
      </c>
      <c r="J3217" s="105" t="s">
        <v>3435</v>
      </c>
      <c r="K3217" s="105" t="s">
        <v>3436</v>
      </c>
      <c r="L3217" s="103" t="s">
        <v>802</v>
      </c>
    </row>
    <row r="3218" spans="1:12" x14ac:dyDescent="0.2">
      <c r="A3218" s="104">
        <v>45898</v>
      </c>
      <c r="B3218" s="105" t="s">
        <v>853</v>
      </c>
      <c r="C3218" s="105" t="s">
        <v>8574</v>
      </c>
      <c r="D3218" s="105" t="s">
        <v>1346</v>
      </c>
      <c r="E3218" s="106">
        <v>-62637</v>
      </c>
      <c r="F3218" s="107" t="s">
        <v>156</v>
      </c>
      <c r="G3218" s="106">
        <v>-5011</v>
      </c>
      <c r="H3218" s="106">
        <v>-67648</v>
      </c>
      <c r="I3218" s="105" t="s">
        <v>3434</v>
      </c>
      <c r="J3218" s="105" t="s">
        <v>3435</v>
      </c>
      <c r="K3218" s="105" t="s">
        <v>3436</v>
      </c>
      <c r="L3218" s="103" t="s">
        <v>802</v>
      </c>
    </row>
    <row r="3219" spans="1:12" x14ac:dyDescent="0.2">
      <c r="A3219" s="104">
        <v>45898</v>
      </c>
      <c r="B3219" s="105" t="s">
        <v>9467</v>
      </c>
      <c r="C3219" s="105" t="s">
        <v>8574</v>
      </c>
      <c r="D3219" s="105" t="s">
        <v>1346</v>
      </c>
      <c r="E3219" s="106">
        <v>-125274</v>
      </c>
      <c r="F3219" s="107" t="s">
        <v>156</v>
      </c>
      <c r="G3219" s="106">
        <v>-10022</v>
      </c>
      <c r="H3219" s="106">
        <v>-135296</v>
      </c>
      <c r="I3219" s="105" t="s">
        <v>3434</v>
      </c>
      <c r="J3219" s="105" t="s">
        <v>3435</v>
      </c>
      <c r="K3219" s="105" t="s">
        <v>3436</v>
      </c>
      <c r="L3219" s="103" t="s">
        <v>802</v>
      </c>
    </row>
    <row r="3220" spans="1:12" x14ac:dyDescent="0.2">
      <c r="A3220" s="104">
        <v>45898</v>
      </c>
      <c r="B3220" s="105" t="s">
        <v>9468</v>
      </c>
      <c r="C3220" s="105" t="s">
        <v>8574</v>
      </c>
      <c r="D3220" s="105" t="s">
        <v>1346</v>
      </c>
      <c r="E3220" s="106">
        <v>-62637</v>
      </c>
      <c r="F3220" s="107" t="s">
        <v>156</v>
      </c>
      <c r="G3220" s="106">
        <v>-5011</v>
      </c>
      <c r="H3220" s="106">
        <v>-67648</v>
      </c>
      <c r="I3220" s="105" t="s">
        <v>3434</v>
      </c>
      <c r="J3220" s="105" t="s">
        <v>3435</v>
      </c>
      <c r="K3220" s="105" t="s">
        <v>3436</v>
      </c>
      <c r="L3220" s="103" t="s">
        <v>802</v>
      </c>
    </row>
    <row r="3221" spans="1:12" x14ac:dyDescent="0.2">
      <c r="A3221" s="104">
        <v>45898</v>
      </c>
      <c r="B3221" s="105" t="s">
        <v>9469</v>
      </c>
      <c r="C3221" s="105" t="s">
        <v>8574</v>
      </c>
      <c r="D3221" s="105" t="s">
        <v>1346</v>
      </c>
      <c r="E3221" s="106">
        <v>-85713</v>
      </c>
      <c r="F3221" s="107" t="s">
        <v>156</v>
      </c>
      <c r="G3221" s="106">
        <v>-6857</v>
      </c>
      <c r="H3221" s="106">
        <v>-92570</v>
      </c>
      <c r="I3221" s="105" t="s">
        <v>3434</v>
      </c>
      <c r="J3221" s="105" t="s">
        <v>3435</v>
      </c>
      <c r="K3221" s="105" t="s">
        <v>3436</v>
      </c>
      <c r="L3221" s="103" t="s">
        <v>802</v>
      </c>
    </row>
    <row r="3222" spans="1:12" x14ac:dyDescent="0.2">
      <c r="A3222" s="104">
        <v>45898</v>
      </c>
      <c r="B3222" s="105" t="s">
        <v>867</v>
      </c>
      <c r="C3222" s="105" t="s">
        <v>8574</v>
      </c>
      <c r="D3222" s="105" t="s">
        <v>1346</v>
      </c>
      <c r="E3222" s="106">
        <v>-62637</v>
      </c>
      <c r="F3222" s="107" t="s">
        <v>156</v>
      </c>
      <c r="G3222" s="106">
        <v>-5011</v>
      </c>
      <c r="H3222" s="106">
        <v>-67648</v>
      </c>
      <c r="I3222" s="105" t="s">
        <v>3434</v>
      </c>
      <c r="J3222" s="105" t="s">
        <v>3435</v>
      </c>
      <c r="K3222" s="105" t="s">
        <v>3436</v>
      </c>
      <c r="L3222" s="103" t="s">
        <v>802</v>
      </c>
    </row>
    <row r="3223" spans="1:12" x14ac:dyDescent="0.2">
      <c r="A3223" s="104">
        <v>45898</v>
      </c>
      <c r="B3223" s="105" t="s">
        <v>9470</v>
      </c>
      <c r="C3223" s="105" t="s">
        <v>8574</v>
      </c>
      <c r="D3223" s="105" t="s">
        <v>1346</v>
      </c>
      <c r="E3223" s="106">
        <v>-125274</v>
      </c>
      <c r="F3223" s="107" t="s">
        <v>156</v>
      </c>
      <c r="G3223" s="106">
        <v>-10022</v>
      </c>
      <c r="H3223" s="106">
        <v>-135296</v>
      </c>
      <c r="I3223" s="105" t="s">
        <v>3434</v>
      </c>
      <c r="J3223" s="105" t="s">
        <v>3435</v>
      </c>
      <c r="K3223" s="105" t="s">
        <v>3436</v>
      </c>
      <c r="L3223" s="103" t="s">
        <v>802</v>
      </c>
    </row>
    <row r="3224" spans="1:12" x14ac:dyDescent="0.2">
      <c r="A3224" s="104">
        <v>45898</v>
      </c>
      <c r="B3224" s="105" t="s">
        <v>9471</v>
      </c>
      <c r="C3224" s="105" t="s">
        <v>8574</v>
      </c>
      <c r="D3224" s="105" t="s">
        <v>1346</v>
      </c>
      <c r="E3224" s="106">
        <v>-125274</v>
      </c>
      <c r="F3224" s="107" t="s">
        <v>156</v>
      </c>
      <c r="G3224" s="106">
        <v>-10022</v>
      </c>
      <c r="H3224" s="106">
        <v>-135296</v>
      </c>
      <c r="I3224" s="105" t="s">
        <v>3434</v>
      </c>
      <c r="J3224" s="105" t="s">
        <v>3435</v>
      </c>
      <c r="K3224" s="105" t="s">
        <v>3436</v>
      </c>
      <c r="L3224" s="103" t="s">
        <v>802</v>
      </c>
    </row>
    <row r="3225" spans="1:12" x14ac:dyDescent="0.2">
      <c r="A3225" s="104">
        <v>45898</v>
      </c>
      <c r="B3225" s="105" t="s">
        <v>9472</v>
      </c>
      <c r="C3225" s="105" t="s">
        <v>8574</v>
      </c>
      <c r="D3225" s="105" t="s">
        <v>1346</v>
      </c>
      <c r="E3225" s="106">
        <v>-474717</v>
      </c>
      <c r="F3225" s="107" t="s">
        <v>156</v>
      </c>
      <c r="G3225" s="106">
        <v>-37978</v>
      </c>
      <c r="H3225" s="106">
        <v>-512695</v>
      </c>
      <c r="I3225" s="105" t="s">
        <v>3434</v>
      </c>
      <c r="J3225" s="105" t="s">
        <v>3435</v>
      </c>
      <c r="K3225" s="105" t="s">
        <v>3436</v>
      </c>
      <c r="L3225" s="103" t="s">
        <v>802</v>
      </c>
    </row>
    <row r="3226" spans="1:12" x14ac:dyDescent="0.2">
      <c r="A3226" s="104">
        <v>45898</v>
      </c>
      <c r="B3226" s="105" t="s">
        <v>9473</v>
      </c>
      <c r="C3226" s="105" t="s">
        <v>8574</v>
      </c>
      <c r="D3226" s="105" t="s">
        <v>1346</v>
      </c>
      <c r="E3226" s="106">
        <v>-187911</v>
      </c>
      <c r="F3226" s="107" t="s">
        <v>156</v>
      </c>
      <c r="G3226" s="106">
        <v>-15033</v>
      </c>
      <c r="H3226" s="106">
        <v>-202944</v>
      </c>
      <c r="I3226" s="105" t="s">
        <v>3434</v>
      </c>
      <c r="J3226" s="105" t="s">
        <v>3435</v>
      </c>
      <c r="K3226" s="105" t="s">
        <v>3436</v>
      </c>
      <c r="L3226" s="103" t="s">
        <v>802</v>
      </c>
    </row>
    <row r="3227" spans="1:12" x14ac:dyDescent="0.2">
      <c r="A3227" s="104">
        <v>45898</v>
      </c>
      <c r="B3227" s="105" t="s">
        <v>9474</v>
      </c>
      <c r="C3227" s="105" t="s">
        <v>8574</v>
      </c>
      <c r="D3227" s="105" t="s">
        <v>1346</v>
      </c>
      <c r="E3227" s="106">
        <v>-148350</v>
      </c>
      <c r="F3227" s="107" t="s">
        <v>156</v>
      </c>
      <c r="G3227" s="106">
        <v>-11868</v>
      </c>
      <c r="H3227" s="106">
        <v>-160218</v>
      </c>
      <c r="I3227" s="105" t="s">
        <v>3434</v>
      </c>
      <c r="J3227" s="105" t="s">
        <v>3435</v>
      </c>
      <c r="K3227" s="105" t="s">
        <v>3436</v>
      </c>
      <c r="L3227" s="103" t="s">
        <v>802</v>
      </c>
    </row>
    <row r="3228" spans="1:12" x14ac:dyDescent="0.2">
      <c r="A3228" s="104">
        <v>45898</v>
      </c>
      <c r="B3228" s="105" t="s">
        <v>9475</v>
      </c>
      <c r="C3228" s="105" t="s">
        <v>8574</v>
      </c>
      <c r="D3228" s="105" t="s">
        <v>1346</v>
      </c>
      <c r="E3228" s="106">
        <v>-187911</v>
      </c>
      <c r="F3228" s="107" t="s">
        <v>156</v>
      </c>
      <c r="G3228" s="106">
        <v>-15033</v>
      </c>
      <c r="H3228" s="106">
        <v>-202944</v>
      </c>
      <c r="I3228" s="105" t="s">
        <v>3434</v>
      </c>
      <c r="J3228" s="105" t="s">
        <v>3435</v>
      </c>
      <c r="K3228" s="105" t="s">
        <v>3436</v>
      </c>
      <c r="L3228" s="103" t="s">
        <v>802</v>
      </c>
    </row>
    <row r="3229" spans="1:12" x14ac:dyDescent="0.2">
      <c r="A3229" s="104">
        <v>45898</v>
      </c>
      <c r="B3229" s="105" t="s">
        <v>9476</v>
      </c>
      <c r="C3229" s="105" t="s">
        <v>8574</v>
      </c>
      <c r="D3229" s="105" t="s">
        <v>1346</v>
      </c>
      <c r="E3229" s="106">
        <v>-187911</v>
      </c>
      <c r="F3229" s="107" t="s">
        <v>156</v>
      </c>
      <c r="G3229" s="106">
        <v>-15033</v>
      </c>
      <c r="H3229" s="106">
        <v>-202944</v>
      </c>
      <c r="I3229" s="105" t="s">
        <v>3434</v>
      </c>
      <c r="J3229" s="105" t="s">
        <v>3435</v>
      </c>
      <c r="K3229" s="105" t="s">
        <v>3436</v>
      </c>
      <c r="L3229" s="103" t="s">
        <v>802</v>
      </c>
    </row>
    <row r="3230" spans="1:12" x14ac:dyDescent="0.2">
      <c r="A3230" s="104">
        <v>45898</v>
      </c>
      <c r="B3230" s="105" t="s">
        <v>9477</v>
      </c>
      <c r="C3230" s="105" t="s">
        <v>8574</v>
      </c>
      <c r="D3230" s="105" t="s">
        <v>1346</v>
      </c>
      <c r="E3230" s="106">
        <v>-62637</v>
      </c>
      <c r="F3230" s="107" t="s">
        <v>156</v>
      </c>
      <c r="G3230" s="106">
        <v>-5011</v>
      </c>
      <c r="H3230" s="106">
        <v>-67648</v>
      </c>
      <c r="I3230" s="105" t="s">
        <v>3434</v>
      </c>
      <c r="J3230" s="105" t="s">
        <v>3435</v>
      </c>
      <c r="K3230" s="105" t="s">
        <v>3436</v>
      </c>
      <c r="L3230" s="103" t="s">
        <v>802</v>
      </c>
    </row>
    <row r="3231" spans="1:12" x14ac:dyDescent="0.2">
      <c r="A3231" s="104">
        <v>45898</v>
      </c>
      <c r="B3231" s="105" t="s">
        <v>9478</v>
      </c>
      <c r="C3231" s="105" t="s">
        <v>8574</v>
      </c>
      <c r="D3231" s="105" t="s">
        <v>1346</v>
      </c>
      <c r="E3231" s="106">
        <v>-375822</v>
      </c>
      <c r="F3231" s="107" t="s">
        <v>156</v>
      </c>
      <c r="G3231" s="106">
        <v>-30066</v>
      </c>
      <c r="H3231" s="106">
        <v>-405888</v>
      </c>
      <c r="I3231" s="105" t="s">
        <v>3434</v>
      </c>
      <c r="J3231" s="105" t="s">
        <v>3435</v>
      </c>
      <c r="K3231" s="105" t="s">
        <v>3436</v>
      </c>
      <c r="L3231" s="103" t="s">
        <v>802</v>
      </c>
    </row>
    <row r="3232" spans="1:12" x14ac:dyDescent="0.2">
      <c r="A3232" s="104">
        <v>45898</v>
      </c>
      <c r="B3232" s="105" t="s">
        <v>9479</v>
      </c>
      <c r="C3232" s="105" t="s">
        <v>8574</v>
      </c>
      <c r="D3232" s="105" t="s">
        <v>1346</v>
      </c>
      <c r="E3232" s="106">
        <v>-62637</v>
      </c>
      <c r="F3232" s="107" t="s">
        <v>156</v>
      </c>
      <c r="G3232" s="106">
        <v>-5011</v>
      </c>
      <c r="H3232" s="106">
        <v>-67648</v>
      </c>
      <c r="I3232" s="105" t="s">
        <v>3434</v>
      </c>
      <c r="J3232" s="105" t="s">
        <v>3435</v>
      </c>
      <c r="K3232" s="105" t="s">
        <v>3436</v>
      </c>
      <c r="L3232" s="103" t="s">
        <v>802</v>
      </c>
    </row>
    <row r="3233" spans="1:12" x14ac:dyDescent="0.2">
      <c r="A3233" s="104">
        <v>45898</v>
      </c>
      <c r="B3233" s="105" t="s">
        <v>9480</v>
      </c>
      <c r="C3233" s="105" t="s">
        <v>8574</v>
      </c>
      <c r="D3233" s="105" t="s">
        <v>1346</v>
      </c>
      <c r="E3233" s="106">
        <v>-161532</v>
      </c>
      <c r="F3233" s="107" t="s">
        <v>156</v>
      </c>
      <c r="G3233" s="106">
        <v>-12923</v>
      </c>
      <c r="H3233" s="106">
        <v>-174455</v>
      </c>
      <c r="I3233" s="105" t="s">
        <v>3434</v>
      </c>
      <c r="J3233" s="105" t="s">
        <v>3435</v>
      </c>
      <c r="K3233" s="105" t="s">
        <v>3436</v>
      </c>
      <c r="L3233" s="103" t="s">
        <v>802</v>
      </c>
    </row>
    <row r="3234" spans="1:12" x14ac:dyDescent="0.2">
      <c r="A3234" s="104">
        <v>45898</v>
      </c>
      <c r="B3234" s="105" t="s">
        <v>9481</v>
      </c>
      <c r="C3234" s="105" t="s">
        <v>8574</v>
      </c>
      <c r="D3234" s="105" t="s">
        <v>1346</v>
      </c>
      <c r="E3234" s="106">
        <v>-62637</v>
      </c>
      <c r="F3234" s="107" t="s">
        <v>156</v>
      </c>
      <c r="G3234" s="106">
        <v>-5011</v>
      </c>
      <c r="H3234" s="106">
        <v>-67648</v>
      </c>
      <c r="I3234" s="105" t="s">
        <v>3434</v>
      </c>
      <c r="J3234" s="105" t="s">
        <v>3435</v>
      </c>
      <c r="K3234" s="105" t="s">
        <v>3436</v>
      </c>
      <c r="L3234" s="103" t="s">
        <v>802</v>
      </c>
    </row>
    <row r="3235" spans="1:12" x14ac:dyDescent="0.2">
      <c r="A3235" s="104">
        <v>45898</v>
      </c>
      <c r="B3235" s="105" t="s">
        <v>3525</v>
      </c>
      <c r="C3235" s="105" t="s">
        <v>8574</v>
      </c>
      <c r="D3235" s="105" t="s">
        <v>1346</v>
      </c>
      <c r="E3235" s="106">
        <v>-125274</v>
      </c>
      <c r="F3235" s="107" t="s">
        <v>156</v>
      </c>
      <c r="G3235" s="106">
        <v>-10022</v>
      </c>
      <c r="H3235" s="106">
        <v>-135296</v>
      </c>
      <c r="I3235" s="105" t="s">
        <v>3434</v>
      </c>
      <c r="J3235" s="105" t="s">
        <v>3435</v>
      </c>
      <c r="K3235" s="105" t="s">
        <v>3436</v>
      </c>
      <c r="L3235" s="103" t="s">
        <v>802</v>
      </c>
    </row>
    <row r="3236" spans="1:12" x14ac:dyDescent="0.2">
      <c r="A3236" s="104">
        <v>45898</v>
      </c>
      <c r="B3236" s="105" t="s">
        <v>3529</v>
      </c>
      <c r="C3236" s="105" t="s">
        <v>8574</v>
      </c>
      <c r="D3236" s="105" t="s">
        <v>1346</v>
      </c>
      <c r="E3236" s="106">
        <v>-125274</v>
      </c>
      <c r="F3236" s="107" t="s">
        <v>156</v>
      </c>
      <c r="G3236" s="106">
        <v>-10022</v>
      </c>
      <c r="H3236" s="106">
        <v>-135296</v>
      </c>
      <c r="I3236" s="105" t="s">
        <v>3434</v>
      </c>
      <c r="J3236" s="105" t="s">
        <v>3435</v>
      </c>
      <c r="K3236" s="105" t="s">
        <v>3436</v>
      </c>
      <c r="L3236" s="103" t="s">
        <v>802</v>
      </c>
    </row>
    <row r="3237" spans="1:12" x14ac:dyDescent="0.2">
      <c r="A3237" s="104">
        <v>45898</v>
      </c>
      <c r="B3237" s="105" t="s">
        <v>3540</v>
      </c>
      <c r="C3237" s="105" t="s">
        <v>8574</v>
      </c>
      <c r="D3237" s="105" t="s">
        <v>1346</v>
      </c>
      <c r="E3237" s="106">
        <v>-187911</v>
      </c>
      <c r="F3237" s="107" t="s">
        <v>156</v>
      </c>
      <c r="G3237" s="106">
        <v>-15033</v>
      </c>
      <c r="H3237" s="106">
        <v>-202944</v>
      </c>
      <c r="I3237" s="105" t="s">
        <v>3434</v>
      </c>
      <c r="J3237" s="105" t="s">
        <v>3435</v>
      </c>
      <c r="K3237" s="105" t="s">
        <v>3436</v>
      </c>
      <c r="L3237" s="103" t="s">
        <v>802</v>
      </c>
    </row>
    <row r="3238" spans="1:12" x14ac:dyDescent="0.2">
      <c r="A3238" s="104">
        <v>45898</v>
      </c>
      <c r="B3238" s="105" t="s">
        <v>3544</v>
      </c>
      <c r="C3238" s="105" t="s">
        <v>8574</v>
      </c>
      <c r="D3238" s="105" t="s">
        <v>1346</v>
      </c>
      <c r="E3238" s="106">
        <v>-125274</v>
      </c>
      <c r="F3238" s="107" t="s">
        <v>156</v>
      </c>
      <c r="G3238" s="106">
        <v>-10022</v>
      </c>
      <c r="H3238" s="106">
        <v>-135296</v>
      </c>
      <c r="I3238" s="105" t="s">
        <v>3434</v>
      </c>
      <c r="J3238" s="105" t="s">
        <v>3435</v>
      </c>
      <c r="K3238" s="105" t="s">
        <v>3436</v>
      </c>
      <c r="L3238" s="103" t="s">
        <v>802</v>
      </c>
    </row>
    <row r="3239" spans="1:12" x14ac:dyDescent="0.2">
      <c r="A3239" s="104">
        <v>45898</v>
      </c>
      <c r="B3239" s="105" t="s">
        <v>9482</v>
      </c>
      <c r="C3239" s="105" t="s">
        <v>775</v>
      </c>
      <c r="D3239" s="105" t="s">
        <v>9483</v>
      </c>
      <c r="E3239" s="106">
        <v>230760</v>
      </c>
      <c r="F3239" s="107" t="s">
        <v>156</v>
      </c>
      <c r="G3239" s="106">
        <v>18461</v>
      </c>
      <c r="H3239" s="106">
        <v>249221</v>
      </c>
      <c r="I3239" s="105" t="s">
        <v>3434</v>
      </c>
      <c r="J3239" s="105" t="s">
        <v>3435</v>
      </c>
      <c r="K3239" s="105" t="s">
        <v>3436</v>
      </c>
      <c r="L3239" s="103" t="s">
        <v>802</v>
      </c>
    </row>
    <row r="3240" spans="1:12" x14ac:dyDescent="0.2">
      <c r="A3240" s="104">
        <v>45898</v>
      </c>
      <c r="B3240" s="105" t="s">
        <v>9484</v>
      </c>
      <c r="C3240" s="105" t="s">
        <v>775</v>
      </c>
      <c r="D3240" s="105" t="s">
        <v>9485</v>
      </c>
      <c r="E3240" s="106">
        <v>230760</v>
      </c>
      <c r="F3240" s="107" t="s">
        <v>156</v>
      </c>
      <c r="G3240" s="106">
        <v>18461</v>
      </c>
      <c r="H3240" s="106">
        <v>249221</v>
      </c>
      <c r="I3240" s="105" t="s">
        <v>3434</v>
      </c>
      <c r="J3240" s="105" t="s">
        <v>3435</v>
      </c>
      <c r="K3240" s="105" t="s">
        <v>3436</v>
      </c>
      <c r="L3240" s="103" t="s">
        <v>802</v>
      </c>
    </row>
    <row r="3241" spans="1:12" x14ac:dyDescent="0.2">
      <c r="A3241" s="104">
        <v>45898</v>
      </c>
      <c r="B3241" s="105" t="s">
        <v>9486</v>
      </c>
      <c r="C3241" s="105" t="s">
        <v>775</v>
      </c>
      <c r="D3241" s="105" t="s">
        <v>9487</v>
      </c>
      <c r="E3241" s="106">
        <v>461520</v>
      </c>
      <c r="F3241" s="107" t="s">
        <v>156</v>
      </c>
      <c r="G3241" s="106">
        <v>36922</v>
      </c>
      <c r="H3241" s="106">
        <v>498442</v>
      </c>
      <c r="I3241" s="105" t="s">
        <v>3434</v>
      </c>
      <c r="J3241" s="105" t="s">
        <v>3435</v>
      </c>
      <c r="K3241" s="105" t="s">
        <v>3436</v>
      </c>
      <c r="L3241" s="103" t="s">
        <v>802</v>
      </c>
    </row>
    <row r="3242" spans="1:12" x14ac:dyDescent="0.2">
      <c r="A3242" s="104">
        <v>45898</v>
      </c>
      <c r="B3242" s="105" t="s">
        <v>9488</v>
      </c>
      <c r="C3242" s="105" t="s">
        <v>775</v>
      </c>
      <c r="D3242" s="105" t="s">
        <v>9489</v>
      </c>
      <c r="E3242" s="106">
        <v>184608</v>
      </c>
      <c r="F3242" s="107" t="s">
        <v>156</v>
      </c>
      <c r="G3242" s="106">
        <v>14769</v>
      </c>
      <c r="H3242" s="106">
        <v>199377</v>
      </c>
      <c r="I3242" s="105" t="s">
        <v>3434</v>
      </c>
      <c r="J3242" s="105" t="s">
        <v>3435</v>
      </c>
      <c r="K3242" s="105" t="s">
        <v>3436</v>
      </c>
      <c r="L3242" s="103" t="s">
        <v>802</v>
      </c>
    </row>
    <row r="3243" spans="1:12" x14ac:dyDescent="0.2">
      <c r="A3243" s="104">
        <v>45898</v>
      </c>
      <c r="B3243" s="105" t="s">
        <v>9490</v>
      </c>
      <c r="C3243" s="105" t="s">
        <v>775</v>
      </c>
      <c r="D3243" s="105" t="s">
        <v>9491</v>
      </c>
      <c r="E3243" s="106">
        <v>461520</v>
      </c>
      <c r="F3243" s="107" t="s">
        <v>156</v>
      </c>
      <c r="G3243" s="106">
        <v>36922</v>
      </c>
      <c r="H3243" s="106">
        <v>498442</v>
      </c>
      <c r="I3243" s="105" t="s">
        <v>3434</v>
      </c>
      <c r="J3243" s="105" t="s">
        <v>3435</v>
      </c>
      <c r="K3243" s="105" t="s">
        <v>3436</v>
      </c>
      <c r="L3243" s="103" t="s">
        <v>802</v>
      </c>
    </row>
    <row r="3244" spans="1:12" x14ac:dyDescent="0.2">
      <c r="A3244" s="104">
        <v>45898</v>
      </c>
      <c r="B3244" s="105" t="s">
        <v>9492</v>
      </c>
      <c r="C3244" s="105" t="s">
        <v>775</v>
      </c>
      <c r="D3244" s="105" t="s">
        <v>9493</v>
      </c>
      <c r="E3244" s="106">
        <v>184608</v>
      </c>
      <c r="F3244" s="107" t="s">
        <v>156</v>
      </c>
      <c r="G3244" s="106">
        <v>14769</v>
      </c>
      <c r="H3244" s="106">
        <v>199377</v>
      </c>
      <c r="I3244" s="105" t="s">
        <v>3434</v>
      </c>
      <c r="J3244" s="105" t="s">
        <v>3435</v>
      </c>
      <c r="K3244" s="105" t="s">
        <v>3436</v>
      </c>
      <c r="L3244" s="103" t="s">
        <v>802</v>
      </c>
    </row>
    <row r="3245" spans="1:12" x14ac:dyDescent="0.2">
      <c r="A3245" s="104">
        <v>45898</v>
      </c>
      <c r="B3245" s="105" t="s">
        <v>9494</v>
      </c>
      <c r="C3245" s="105" t="s">
        <v>775</v>
      </c>
      <c r="D3245" s="105" t="s">
        <v>9495</v>
      </c>
      <c r="E3245" s="106">
        <v>346140</v>
      </c>
      <c r="F3245" s="107" t="s">
        <v>156</v>
      </c>
      <c r="G3245" s="106">
        <v>27691</v>
      </c>
      <c r="H3245" s="106">
        <v>373831</v>
      </c>
      <c r="I3245" s="105" t="s">
        <v>3434</v>
      </c>
      <c r="J3245" s="105" t="s">
        <v>3435</v>
      </c>
      <c r="K3245" s="105" t="s">
        <v>3436</v>
      </c>
      <c r="L3245" s="103" t="s">
        <v>802</v>
      </c>
    </row>
    <row r="3246" spans="1:12" x14ac:dyDescent="0.2">
      <c r="A3246" s="104">
        <v>45898</v>
      </c>
      <c r="B3246" s="105" t="s">
        <v>9496</v>
      </c>
      <c r="C3246" s="105" t="s">
        <v>775</v>
      </c>
      <c r="D3246" s="105" t="s">
        <v>9497</v>
      </c>
      <c r="E3246" s="106">
        <v>184608</v>
      </c>
      <c r="F3246" s="107" t="s">
        <v>156</v>
      </c>
      <c r="G3246" s="106">
        <v>14769</v>
      </c>
      <c r="H3246" s="106">
        <v>199377</v>
      </c>
      <c r="I3246" s="105" t="s">
        <v>3434</v>
      </c>
      <c r="J3246" s="105" t="s">
        <v>3435</v>
      </c>
      <c r="K3246" s="105" t="s">
        <v>3436</v>
      </c>
      <c r="L3246" s="103" t="s">
        <v>802</v>
      </c>
    </row>
    <row r="3247" spans="1:12" x14ac:dyDescent="0.2">
      <c r="A3247" s="104">
        <v>45898</v>
      </c>
      <c r="B3247" s="105" t="s">
        <v>9498</v>
      </c>
      <c r="C3247" s="105" t="s">
        <v>775</v>
      </c>
      <c r="D3247" s="105" t="s">
        <v>9499</v>
      </c>
      <c r="E3247" s="106">
        <v>184608</v>
      </c>
      <c r="F3247" s="107" t="s">
        <v>156</v>
      </c>
      <c r="G3247" s="106">
        <v>14769</v>
      </c>
      <c r="H3247" s="106">
        <v>199377</v>
      </c>
      <c r="I3247" s="105" t="s">
        <v>3434</v>
      </c>
      <c r="J3247" s="105" t="s">
        <v>3435</v>
      </c>
      <c r="K3247" s="105" t="s">
        <v>3436</v>
      </c>
      <c r="L3247" s="103" t="s">
        <v>802</v>
      </c>
    </row>
    <row r="3248" spans="1:12" x14ac:dyDescent="0.2">
      <c r="A3248" s="104">
        <v>45898</v>
      </c>
      <c r="B3248" s="105" t="s">
        <v>9500</v>
      </c>
      <c r="C3248" s="105" t="s">
        <v>775</v>
      </c>
      <c r="D3248" s="105" t="s">
        <v>9501</v>
      </c>
      <c r="E3248" s="106">
        <v>461520</v>
      </c>
      <c r="F3248" s="107" t="s">
        <v>156</v>
      </c>
      <c r="G3248" s="106">
        <v>36922</v>
      </c>
      <c r="H3248" s="106">
        <v>498442</v>
      </c>
      <c r="I3248" s="105" t="s">
        <v>3434</v>
      </c>
      <c r="J3248" s="105" t="s">
        <v>3435</v>
      </c>
      <c r="K3248" s="105" t="s">
        <v>3436</v>
      </c>
      <c r="L3248" s="103" t="s">
        <v>802</v>
      </c>
    </row>
    <row r="3249" spans="1:12" x14ac:dyDescent="0.2">
      <c r="A3249" s="104">
        <v>45899</v>
      </c>
      <c r="B3249" s="105" t="s">
        <v>9502</v>
      </c>
      <c r="C3249" s="105" t="s">
        <v>775</v>
      </c>
      <c r="D3249" s="105" t="s">
        <v>9503</v>
      </c>
      <c r="E3249" s="106">
        <v>923040</v>
      </c>
      <c r="F3249" s="107" t="s">
        <v>156</v>
      </c>
      <c r="G3249" s="106">
        <v>73843</v>
      </c>
      <c r="H3249" s="106">
        <v>996883</v>
      </c>
      <c r="I3249" s="105" t="s">
        <v>3423</v>
      </c>
      <c r="J3249" s="105" t="s">
        <v>3424</v>
      </c>
      <c r="K3249" s="105" t="s">
        <v>3425</v>
      </c>
      <c r="L3249" s="103" t="s">
        <v>802</v>
      </c>
    </row>
    <row r="3250" spans="1:12" x14ac:dyDescent="0.2">
      <c r="A3250" s="104">
        <v>45899</v>
      </c>
      <c r="B3250" s="105" t="s">
        <v>9504</v>
      </c>
      <c r="C3250" s="105" t="s">
        <v>775</v>
      </c>
      <c r="D3250" s="105" t="s">
        <v>9505</v>
      </c>
      <c r="E3250" s="106">
        <v>692280</v>
      </c>
      <c r="F3250" s="107" t="s">
        <v>156</v>
      </c>
      <c r="G3250" s="106">
        <v>55382</v>
      </c>
      <c r="H3250" s="106">
        <v>747662</v>
      </c>
      <c r="I3250" s="105" t="s">
        <v>3795</v>
      </c>
      <c r="J3250" s="105" t="s">
        <v>3534</v>
      </c>
      <c r="K3250" s="105" t="s">
        <v>3796</v>
      </c>
      <c r="L3250" s="103" t="s">
        <v>802</v>
      </c>
    </row>
    <row r="3251" spans="1:12" x14ac:dyDescent="0.2">
      <c r="A3251" s="104">
        <v>45899</v>
      </c>
      <c r="B3251" s="105" t="s">
        <v>9506</v>
      </c>
      <c r="C3251" s="105" t="s">
        <v>775</v>
      </c>
      <c r="D3251" s="105" t="s">
        <v>9507</v>
      </c>
      <c r="E3251" s="106">
        <v>461520</v>
      </c>
      <c r="F3251" s="107" t="s">
        <v>156</v>
      </c>
      <c r="G3251" s="106">
        <v>36922</v>
      </c>
      <c r="H3251" s="106">
        <v>498442</v>
      </c>
      <c r="I3251" s="105" t="s">
        <v>3423</v>
      </c>
      <c r="J3251" s="105" t="s">
        <v>3424</v>
      </c>
      <c r="K3251" s="105" t="s">
        <v>3425</v>
      </c>
      <c r="L3251" s="103" t="s">
        <v>802</v>
      </c>
    </row>
    <row r="3252" spans="1:12" x14ac:dyDescent="0.2">
      <c r="A3252" s="104">
        <v>45899</v>
      </c>
      <c r="B3252" s="105" t="s">
        <v>9508</v>
      </c>
      <c r="C3252" s="105" t="s">
        <v>775</v>
      </c>
      <c r="D3252" s="105" t="s">
        <v>9509</v>
      </c>
      <c r="E3252" s="106">
        <v>461520</v>
      </c>
      <c r="F3252" s="107" t="s">
        <v>156</v>
      </c>
      <c r="G3252" s="106">
        <v>36922</v>
      </c>
      <c r="H3252" s="106">
        <v>498442</v>
      </c>
      <c r="I3252" s="105" t="s">
        <v>3423</v>
      </c>
      <c r="J3252" s="105" t="s">
        <v>3424</v>
      </c>
      <c r="K3252" s="105" t="s">
        <v>3425</v>
      </c>
      <c r="L3252" s="103" t="s">
        <v>802</v>
      </c>
    </row>
    <row r="3253" spans="1:12" x14ac:dyDescent="0.2">
      <c r="A3253" s="104">
        <v>45900</v>
      </c>
      <c r="B3253" s="105" t="s">
        <v>1165</v>
      </c>
      <c r="C3253" s="105" t="s">
        <v>9510</v>
      </c>
      <c r="D3253" s="105" t="s">
        <v>1346</v>
      </c>
      <c r="E3253" s="106">
        <v>-62637</v>
      </c>
      <c r="F3253" s="107" t="s">
        <v>156</v>
      </c>
      <c r="G3253" s="106">
        <v>-5011</v>
      </c>
      <c r="H3253" s="106">
        <v>-67648</v>
      </c>
      <c r="I3253" s="105" t="s">
        <v>3527</v>
      </c>
      <c r="J3253" s="105" t="s">
        <v>3426</v>
      </c>
      <c r="K3253" s="105" t="s">
        <v>3528</v>
      </c>
      <c r="L3253" s="103" t="s">
        <v>802</v>
      </c>
    </row>
    <row r="3254" spans="1:12" x14ac:dyDescent="0.2">
      <c r="A3254" s="104">
        <v>45900</v>
      </c>
      <c r="B3254" s="105" t="s">
        <v>3554</v>
      </c>
      <c r="C3254" s="105" t="s">
        <v>8574</v>
      </c>
      <c r="D3254" s="105" t="s">
        <v>1346</v>
      </c>
      <c r="E3254" s="106">
        <v>-62637</v>
      </c>
      <c r="F3254" s="107" t="s">
        <v>156</v>
      </c>
      <c r="G3254" s="106">
        <v>-5011</v>
      </c>
      <c r="H3254" s="106">
        <v>-67648</v>
      </c>
      <c r="I3254" s="105" t="s">
        <v>3434</v>
      </c>
      <c r="J3254" s="105" t="s">
        <v>3435</v>
      </c>
      <c r="K3254" s="105" t="s">
        <v>3436</v>
      </c>
      <c r="L3254" s="103" t="s">
        <v>802</v>
      </c>
    </row>
    <row r="3255" spans="1:12" x14ac:dyDescent="0.2">
      <c r="A3255" s="104">
        <v>45900</v>
      </c>
      <c r="B3255" s="105" t="s">
        <v>3558</v>
      </c>
      <c r="C3255" s="105" t="s">
        <v>8574</v>
      </c>
      <c r="D3255" s="105" t="s">
        <v>1346</v>
      </c>
      <c r="E3255" s="106">
        <v>-92304</v>
      </c>
      <c r="F3255" s="107" t="s">
        <v>156</v>
      </c>
      <c r="G3255" s="106">
        <v>-7384</v>
      </c>
      <c r="H3255" s="106">
        <v>-99688</v>
      </c>
      <c r="I3255" s="105" t="s">
        <v>3434</v>
      </c>
      <c r="J3255" s="105" t="s">
        <v>3435</v>
      </c>
      <c r="K3255" s="105" t="s">
        <v>3436</v>
      </c>
      <c r="L3255" s="103" t="s">
        <v>802</v>
      </c>
    </row>
    <row r="3256" spans="1:12" x14ac:dyDescent="0.2">
      <c r="A3256" s="104">
        <v>45903</v>
      </c>
      <c r="B3256" s="105" t="s">
        <v>9511</v>
      </c>
      <c r="C3256" s="105" t="s">
        <v>775</v>
      </c>
      <c r="D3256" s="105" t="s">
        <v>9512</v>
      </c>
      <c r="E3256" s="106">
        <v>461520</v>
      </c>
      <c r="F3256" s="107" t="s">
        <v>156</v>
      </c>
      <c r="G3256" s="106">
        <v>36922</v>
      </c>
      <c r="H3256" s="106">
        <v>498442</v>
      </c>
      <c r="I3256" s="105" t="s">
        <v>3434</v>
      </c>
      <c r="J3256" s="105" t="s">
        <v>3435</v>
      </c>
      <c r="K3256" s="105" t="s">
        <v>3436</v>
      </c>
      <c r="L3256" s="103" t="s">
        <v>805</v>
      </c>
    </row>
    <row r="3257" spans="1:12" x14ac:dyDescent="0.2">
      <c r="A3257" s="104">
        <v>45903</v>
      </c>
      <c r="B3257" s="105" t="s">
        <v>9513</v>
      </c>
      <c r="C3257" s="105" t="s">
        <v>775</v>
      </c>
      <c r="D3257" s="105" t="s">
        <v>9514</v>
      </c>
      <c r="E3257" s="106">
        <v>230760</v>
      </c>
      <c r="F3257" s="107" t="s">
        <v>156</v>
      </c>
      <c r="G3257" s="106">
        <v>18461</v>
      </c>
      <c r="H3257" s="106">
        <v>249221</v>
      </c>
      <c r="I3257" s="105" t="s">
        <v>3434</v>
      </c>
      <c r="J3257" s="105" t="s">
        <v>3435</v>
      </c>
      <c r="K3257" s="105" t="s">
        <v>3436</v>
      </c>
      <c r="L3257" s="103" t="s">
        <v>805</v>
      </c>
    </row>
    <row r="3258" spans="1:12" x14ac:dyDescent="0.2">
      <c r="A3258" s="104">
        <v>45903</v>
      </c>
      <c r="B3258" s="105" t="s">
        <v>9515</v>
      </c>
      <c r="C3258" s="105" t="s">
        <v>775</v>
      </c>
      <c r="D3258" s="105" t="s">
        <v>9516</v>
      </c>
      <c r="E3258" s="106">
        <v>184608</v>
      </c>
      <c r="F3258" s="107" t="s">
        <v>156</v>
      </c>
      <c r="G3258" s="106">
        <v>14769</v>
      </c>
      <c r="H3258" s="106">
        <v>199377</v>
      </c>
      <c r="I3258" s="105" t="s">
        <v>3434</v>
      </c>
      <c r="J3258" s="105" t="s">
        <v>3435</v>
      </c>
      <c r="K3258" s="105" t="s">
        <v>3436</v>
      </c>
      <c r="L3258" s="103" t="s">
        <v>805</v>
      </c>
    </row>
    <row r="3259" spans="1:12" x14ac:dyDescent="0.2">
      <c r="A3259" s="104">
        <v>45903</v>
      </c>
      <c r="B3259" s="105" t="s">
        <v>9517</v>
      </c>
      <c r="C3259" s="105" t="s">
        <v>775</v>
      </c>
      <c r="D3259" s="105" t="s">
        <v>9518</v>
      </c>
      <c r="E3259" s="106">
        <v>346140</v>
      </c>
      <c r="F3259" s="107" t="s">
        <v>156</v>
      </c>
      <c r="G3259" s="106">
        <v>27691</v>
      </c>
      <c r="H3259" s="106">
        <v>373831</v>
      </c>
      <c r="I3259" s="105" t="s">
        <v>3434</v>
      </c>
      <c r="J3259" s="105" t="s">
        <v>3435</v>
      </c>
      <c r="K3259" s="105" t="s">
        <v>3436</v>
      </c>
      <c r="L3259" s="103" t="s">
        <v>805</v>
      </c>
    </row>
    <row r="3260" spans="1:12" x14ac:dyDescent="0.2">
      <c r="A3260" s="104">
        <v>45903</v>
      </c>
      <c r="B3260" s="105" t="s">
        <v>9519</v>
      </c>
      <c r="C3260" s="105" t="s">
        <v>775</v>
      </c>
      <c r="D3260" s="105" t="s">
        <v>9520</v>
      </c>
      <c r="E3260" s="106">
        <v>230760</v>
      </c>
      <c r="F3260" s="107" t="s">
        <v>156</v>
      </c>
      <c r="G3260" s="106">
        <v>18461</v>
      </c>
      <c r="H3260" s="106">
        <v>249221</v>
      </c>
      <c r="I3260" s="105" t="s">
        <v>3434</v>
      </c>
      <c r="J3260" s="105" t="s">
        <v>3435</v>
      </c>
      <c r="K3260" s="105" t="s">
        <v>3436</v>
      </c>
      <c r="L3260" s="103" t="s">
        <v>805</v>
      </c>
    </row>
    <row r="3261" spans="1:12" x14ac:dyDescent="0.2">
      <c r="A3261" s="104">
        <v>45903</v>
      </c>
      <c r="B3261" s="105" t="s">
        <v>9521</v>
      </c>
      <c r="C3261" s="105" t="s">
        <v>775</v>
      </c>
      <c r="D3261" s="105" t="s">
        <v>9522</v>
      </c>
      <c r="E3261" s="106">
        <v>184608</v>
      </c>
      <c r="F3261" s="107" t="s">
        <v>156</v>
      </c>
      <c r="G3261" s="106">
        <v>14769</v>
      </c>
      <c r="H3261" s="106">
        <v>199377</v>
      </c>
      <c r="I3261" s="105" t="s">
        <v>3434</v>
      </c>
      <c r="J3261" s="105" t="s">
        <v>3435</v>
      </c>
      <c r="K3261" s="105" t="s">
        <v>3436</v>
      </c>
      <c r="L3261" s="103" t="s">
        <v>805</v>
      </c>
    </row>
    <row r="3262" spans="1:12" x14ac:dyDescent="0.2">
      <c r="A3262" s="104">
        <v>45903</v>
      </c>
      <c r="B3262" s="105" t="s">
        <v>9523</v>
      </c>
      <c r="C3262" s="105" t="s">
        <v>775</v>
      </c>
      <c r="D3262" s="105" t="s">
        <v>9524</v>
      </c>
      <c r="E3262" s="106">
        <v>230760</v>
      </c>
      <c r="F3262" s="107" t="s">
        <v>156</v>
      </c>
      <c r="G3262" s="106">
        <v>18461</v>
      </c>
      <c r="H3262" s="106">
        <v>249221</v>
      </c>
      <c r="I3262" s="105" t="s">
        <v>3434</v>
      </c>
      <c r="J3262" s="105" t="s">
        <v>3435</v>
      </c>
      <c r="K3262" s="105" t="s">
        <v>3436</v>
      </c>
      <c r="L3262" s="103" t="s">
        <v>805</v>
      </c>
    </row>
    <row r="3263" spans="1:12" x14ac:dyDescent="0.2">
      <c r="A3263" s="104">
        <v>45903</v>
      </c>
      <c r="B3263" s="105" t="s">
        <v>9525</v>
      </c>
      <c r="C3263" s="105" t="s">
        <v>775</v>
      </c>
      <c r="D3263" s="105" t="s">
        <v>9526</v>
      </c>
      <c r="E3263" s="106">
        <v>184608</v>
      </c>
      <c r="F3263" s="107" t="s">
        <v>156</v>
      </c>
      <c r="G3263" s="106">
        <v>14769</v>
      </c>
      <c r="H3263" s="106">
        <v>199377</v>
      </c>
      <c r="I3263" s="105" t="s">
        <v>3434</v>
      </c>
      <c r="J3263" s="105" t="s">
        <v>3435</v>
      </c>
      <c r="K3263" s="105" t="s">
        <v>3436</v>
      </c>
      <c r="L3263" s="103" t="s">
        <v>805</v>
      </c>
    </row>
    <row r="3264" spans="1:12" x14ac:dyDescent="0.2">
      <c r="A3264" s="104">
        <v>45903</v>
      </c>
      <c r="B3264" s="105" t="s">
        <v>9527</v>
      </c>
      <c r="C3264" s="105" t="s">
        <v>775</v>
      </c>
      <c r="D3264" s="105" t="s">
        <v>9528</v>
      </c>
      <c r="E3264" s="106">
        <v>230760</v>
      </c>
      <c r="F3264" s="107" t="s">
        <v>156</v>
      </c>
      <c r="G3264" s="106">
        <v>18461</v>
      </c>
      <c r="H3264" s="106">
        <v>249221</v>
      </c>
      <c r="I3264" s="105" t="s">
        <v>3434</v>
      </c>
      <c r="J3264" s="105" t="s">
        <v>3435</v>
      </c>
      <c r="K3264" s="105" t="s">
        <v>3436</v>
      </c>
      <c r="L3264" s="103" t="s">
        <v>805</v>
      </c>
    </row>
    <row r="3265" spans="1:12" x14ac:dyDescent="0.2">
      <c r="A3265" s="104">
        <v>45903</v>
      </c>
      <c r="B3265" s="105" t="s">
        <v>9529</v>
      </c>
      <c r="C3265" s="105" t="s">
        <v>775</v>
      </c>
      <c r="D3265" s="105" t="s">
        <v>9530</v>
      </c>
      <c r="E3265" s="106">
        <v>230760</v>
      </c>
      <c r="F3265" s="107" t="s">
        <v>156</v>
      </c>
      <c r="G3265" s="106">
        <v>18461</v>
      </c>
      <c r="H3265" s="106">
        <v>249221</v>
      </c>
      <c r="I3265" s="105" t="s">
        <v>3434</v>
      </c>
      <c r="J3265" s="105" t="s">
        <v>3435</v>
      </c>
      <c r="K3265" s="105" t="s">
        <v>3436</v>
      </c>
      <c r="L3265" s="103" t="s">
        <v>805</v>
      </c>
    </row>
    <row r="3266" spans="1:12" x14ac:dyDescent="0.2">
      <c r="A3266" s="104">
        <v>45903</v>
      </c>
      <c r="B3266" s="105" t="s">
        <v>9531</v>
      </c>
      <c r="C3266" s="105" t="s">
        <v>775</v>
      </c>
      <c r="D3266" s="105" t="s">
        <v>9532</v>
      </c>
      <c r="E3266" s="106">
        <v>461520</v>
      </c>
      <c r="F3266" s="107" t="s">
        <v>156</v>
      </c>
      <c r="G3266" s="106">
        <v>36922</v>
      </c>
      <c r="H3266" s="106">
        <v>498442</v>
      </c>
      <c r="I3266" s="105" t="s">
        <v>3434</v>
      </c>
      <c r="J3266" s="105" t="s">
        <v>3435</v>
      </c>
      <c r="K3266" s="105" t="s">
        <v>3436</v>
      </c>
      <c r="L3266" s="103" t="s">
        <v>805</v>
      </c>
    </row>
    <row r="3267" spans="1:12" x14ac:dyDescent="0.2">
      <c r="A3267" s="104">
        <v>45904</v>
      </c>
      <c r="B3267" s="105" t="s">
        <v>9533</v>
      </c>
      <c r="C3267" s="105" t="s">
        <v>775</v>
      </c>
      <c r="D3267" s="105" t="s">
        <v>9534</v>
      </c>
      <c r="E3267" s="106">
        <v>230760</v>
      </c>
      <c r="F3267" s="107" t="s">
        <v>156</v>
      </c>
      <c r="G3267" s="106">
        <v>18461</v>
      </c>
      <c r="H3267" s="106">
        <v>249221</v>
      </c>
      <c r="I3267" s="105" t="s">
        <v>3434</v>
      </c>
      <c r="J3267" s="105" t="s">
        <v>3435</v>
      </c>
      <c r="K3267" s="105" t="s">
        <v>3436</v>
      </c>
      <c r="L3267" s="103" t="s">
        <v>805</v>
      </c>
    </row>
    <row r="3268" spans="1:12" x14ac:dyDescent="0.2">
      <c r="A3268" s="104">
        <v>45904</v>
      </c>
      <c r="B3268" s="105" t="s">
        <v>9535</v>
      </c>
      <c r="C3268" s="105" t="s">
        <v>775</v>
      </c>
      <c r="D3268" s="105" t="s">
        <v>9536</v>
      </c>
      <c r="E3268" s="106">
        <v>230760</v>
      </c>
      <c r="F3268" s="107" t="s">
        <v>156</v>
      </c>
      <c r="G3268" s="106">
        <v>18461</v>
      </c>
      <c r="H3268" s="106">
        <v>249221</v>
      </c>
      <c r="I3268" s="105" t="s">
        <v>3434</v>
      </c>
      <c r="J3268" s="105" t="s">
        <v>3435</v>
      </c>
      <c r="K3268" s="105" t="s">
        <v>3436</v>
      </c>
      <c r="L3268" s="103" t="s">
        <v>805</v>
      </c>
    </row>
    <row r="3269" spans="1:12" x14ac:dyDescent="0.2">
      <c r="A3269" s="104">
        <v>45904</v>
      </c>
      <c r="B3269" s="105" t="s">
        <v>9537</v>
      </c>
      <c r="C3269" s="105" t="s">
        <v>775</v>
      </c>
      <c r="D3269" s="105" t="s">
        <v>9538</v>
      </c>
      <c r="E3269" s="106">
        <v>230760</v>
      </c>
      <c r="F3269" s="107" t="s">
        <v>156</v>
      </c>
      <c r="G3269" s="106">
        <v>18461</v>
      </c>
      <c r="H3269" s="106">
        <v>249221</v>
      </c>
      <c r="I3269" s="105" t="s">
        <v>3434</v>
      </c>
      <c r="J3269" s="105" t="s">
        <v>3435</v>
      </c>
      <c r="K3269" s="105" t="s">
        <v>3436</v>
      </c>
      <c r="L3269" s="103" t="s">
        <v>805</v>
      </c>
    </row>
    <row r="3270" spans="1:12" x14ac:dyDescent="0.2">
      <c r="A3270" s="104">
        <v>45904</v>
      </c>
      <c r="B3270" s="105" t="s">
        <v>9539</v>
      </c>
      <c r="C3270" s="105" t="s">
        <v>775</v>
      </c>
      <c r="D3270" s="105" t="s">
        <v>9540</v>
      </c>
      <c r="E3270" s="106">
        <v>461520</v>
      </c>
      <c r="F3270" s="107" t="s">
        <v>156</v>
      </c>
      <c r="G3270" s="106">
        <v>36922</v>
      </c>
      <c r="H3270" s="106">
        <v>498442</v>
      </c>
      <c r="I3270" s="105" t="s">
        <v>3434</v>
      </c>
      <c r="J3270" s="105" t="s">
        <v>3435</v>
      </c>
      <c r="K3270" s="105" t="s">
        <v>3436</v>
      </c>
      <c r="L3270" s="103" t="s">
        <v>805</v>
      </c>
    </row>
    <row r="3271" spans="1:12" x14ac:dyDescent="0.2">
      <c r="A3271" s="104">
        <v>45904</v>
      </c>
      <c r="B3271" s="105" t="s">
        <v>9541</v>
      </c>
      <c r="C3271" s="105" t="s">
        <v>775</v>
      </c>
      <c r="D3271" s="105" t="s">
        <v>9542</v>
      </c>
      <c r="E3271" s="106">
        <v>230760</v>
      </c>
      <c r="F3271" s="107" t="s">
        <v>156</v>
      </c>
      <c r="G3271" s="106">
        <v>18461</v>
      </c>
      <c r="H3271" s="106">
        <v>249221</v>
      </c>
      <c r="I3271" s="105" t="s">
        <v>3434</v>
      </c>
      <c r="J3271" s="105" t="s">
        <v>3435</v>
      </c>
      <c r="K3271" s="105" t="s">
        <v>3436</v>
      </c>
      <c r="L3271" s="103" t="s">
        <v>805</v>
      </c>
    </row>
    <row r="3272" spans="1:12" x14ac:dyDescent="0.2">
      <c r="A3272" s="104">
        <v>45904</v>
      </c>
      <c r="B3272" s="105" t="s">
        <v>9543</v>
      </c>
      <c r="C3272" s="105" t="s">
        <v>775</v>
      </c>
      <c r="D3272" s="105" t="s">
        <v>9544</v>
      </c>
      <c r="E3272" s="106">
        <v>230760</v>
      </c>
      <c r="F3272" s="107" t="s">
        <v>156</v>
      </c>
      <c r="G3272" s="106">
        <v>18461</v>
      </c>
      <c r="H3272" s="106">
        <v>249221</v>
      </c>
      <c r="I3272" s="105" t="s">
        <v>3434</v>
      </c>
      <c r="J3272" s="105" t="s">
        <v>3435</v>
      </c>
      <c r="K3272" s="105" t="s">
        <v>3436</v>
      </c>
      <c r="L3272" s="103" t="s">
        <v>805</v>
      </c>
    </row>
    <row r="3273" spans="1:12" x14ac:dyDescent="0.2">
      <c r="A3273" s="104">
        <v>45904</v>
      </c>
      <c r="B3273" s="105" t="s">
        <v>9545</v>
      </c>
      <c r="C3273" s="105" t="s">
        <v>775</v>
      </c>
      <c r="D3273" s="105" t="s">
        <v>9546</v>
      </c>
      <c r="E3273" s="106">
        <v>230760</v>
      </c>
      <c r="F3273" s="107" t="s">
        <v>156</v>
      </c>
      <c r="G3273" s="106">
        <v>18461</v>
      </c>
      <c r="H3273" s="106">
        <v>249221</v>
      </c>
      <c r="I3273" s="105" t="s">
        <v>3434</v>
      </c>
      <c r="J3273" s="105" t="s">
        <v>3435</v>
      </c>
      <c r="K3273" s="105" t="s">
        <v>3436</v>
      </c>
      <c r="L3273" s="103" t="s">
        <v>805</v>
      </c>
    </row>
    <row r="3274" spans="1:12" x14ac:dyDescent="0.2">
      <c r="A3274" s="104">
        <v>45904</v>
      </c>
      <c r="B3274" s="105" t="s">
        <v>9547</v>
      </c>
      <c r="C3274" s="105" t="s">
        <v>775</v>
      </c>
      <c r="D3274" s="105" t="s">
        <v>9548</v>
      </c>
      <c r="E3274" s="106">
        <v>461520</v>
      </c>
      <c r="F3274" s="107" t="s">
        <v>156</v>
      </c>
      <c r="G3274" s="106">
        <v>36922</v>
      </c>
      <c r="H3274" s="106">
        <v>498442</v>
      </c>
      <c r="I3274" s="105" t="s">
        <v>3434</v>
      </c>
      <c r="J3274" s="105" t="s">
        <v>3435</v>
      </c>
      <c r="K3274" s="105" t="s">
        <v>3436</v>
      </c>
      <c r="L3274" s="103" t="s">
        <v>805</v>
      </c>
    </row>
    <row r="3275" spans="1:12" x14ac:dyDescent="0.2">
      <c r="A3275" s="104">
        <v>45904</v>
      </c>
      <c r="B3275" s="105" t="s">
        <v>9549</v>
      </c>
      <c r="C3275" s="105" t="s">
        <v>775</v>
      </c>
      <c r="D3275" s="105" t="s">
        <v>9550</v>
      </c>
      <c r="E3275" s="106">
        <v>461520</v>
      </c>
      <c r="F3275" s="107" t="s">
        <v>156</v>
      </c>
      <c r="G3275" s="106">
        <v>36922</v>
      </c>
      <c r="H3275" s="106">
        <v>498442</v>
      </c>
      <c r="I3275" s="105" t="s">
        <v>3434</v>
      </c>
      <c r="J3275" s="105" t="s">
        <v>3435</v>
      </c>
      <c r="K3275" s="105" t="s">
        <v>3436</v>
      </c>
      <c r="L3275" s="103" t="s">
        <v>805</v>
      </c>
    </row>
    <row r="3276" spans="1:12" x14ac:dyDescent="0.2">
      <c r="A3276" s="104">
        <v>45904</v>
      </c>
      <c r="B3276" s="105" t="s">
        <v>9551</v>
      </c>
      <c r="C3276" s="105" t="s">
        <v>775</v>
      </c>
      <c r="D3276" s="105" t="s">
        <v>9552</v>
      </c>
      <c r="E3276" s="106">
        <v>461520</v>
      </c>
      <c r="F3276" s="107" t="s">
        <v>156</v>
      </c>
      <c r="G3276" s="106">
        <v>36922</v>
      </c>
      <c r="H3276" s="106">
        <v>498442</v>
      </c>
      <c r="I3276" s="105" t="s">
        <v>3434</v>
      </c>
      <c r="J3276" s="105" t="s">
        <v>3435</v>
      </c>
      <c r="K3276" s="105" t="s">
        <v>3436</v>
      </c>
      <c r="L3276" s="103" t="s">
        <v>805</v>
      </c>
    </row>
    <row r="3277" spans="1:12" x14ac:dyDescent="0.2">
      <c r="A3277" s="104">
        <v>45904</v>
      </c>
      <c r="B3277" s="105" t="s">
        <v>9553</v>
      </c>
      <c r="C3277" s="105" t="s">
        <v>775</v>
      </c>
      <c r="D3277" s="105" t="s">
        <v>9554</v>
      </c>
      <c r="E3277" s="106">
        <v>230760</v>
      </c>
      <c r="F3277" s="107" t="s">
        <v>156</v>
      </c>
      <c r="G3277" s="106">
        <v>18461</v>
      </c>
      <c r="H3277" s="106">
        <v>249221</v>
      </c>
      <c r="I3277" s="105" t="s">
        <v>3434</v>
      </c>
      <c r="J3277" s="105" t="s">
        <v>3435</v>
      </c>
      <c r="K3277" s="105" t="s">
        <v>3436</v>
      </c>
      <c r="L3277" s="103" t="s">
        <v>805</v>
      </c>
    </row>
    <row r="3278" spans="1:12" x14ac:dyDescent="0.2">
      <c r="A3278" s="104">
        <v>45904</v>
      </c>
      <c r="B3278" s="105" t="s">
        <v>9555</v>
      </c>
      <c r="C3278" s="105" t="s">
        <v>775</v>
      </c>
      <c r="D3278" s="105" t="s">
        <v>9556</v>
      </c>
      <c r="E3278" s="106">
        <v>461520</v>
      </c>
      <c r="F3278" s="107" t="s">
        <v>156</v>
      </c>
      <c r="G3278" s="106">
        <v>36922</v>
      </c>
      <c r="H3278" s="106">
        <v>498442</v>
      </c>
      <c r="I3278" s="105" t="s">
        <v>3434</v>
      </c>
      <c r="J3278" s="105" t="s">
        <v>3435</v>
      </c>
      <c r="K3278" s="105" t="s">
        <v>3436</v>
      </c>
      <c r="L3278" s="103" t="s">
        <v>805</v>
      </c>
    </row>
    <row r="3279" spans="1:12" x14ac:dyDescent="0.2">
      <c r="A3279" s="104">
        <v>45904</v>
      </c>
      <c r="B3279" s="105" t="s">
        <v>9557</v>
      </c>
      <c r="C3279" s="105" t="s">
        <v>775</v>
      </c>
      <c r="D3279" s="105" t="s">
        <v>9558</v>
      </c>
      <c r="E3279" s="106">
        <v>230760</v>
      </c>
      <c r="F3279" s="107" t="s">
        <v>156</v>
      </c>
      <c r="G3279" s="106">
        <v>18461</v>
      </c>
      <c r="H3279" s="106">
        <v>249221</v>
      </c>
      <c r="I3279" s="105" t="s">
        <v>3434</v>
      </c>
      <c r="J3279" s="105" t="s">
        <v>3435</v>
      </c>
      <c r="K3279" s="105" t="s">
        <v>3436</v>
      </c>
      <c r="L3279" s="103" t="s">
        <v>805</v>
      </c>
    </row>
    <row r="3280" spans="1:12" x14ac:dyDescent="0.2">
      <c r="A3280" s="104">
        <v>45904</v>
      </c>
      <c r="B3280" s="105" t="s">
        <v>9559</v>
      </c>
      <c r="C3280" s="105" t="s">
        <v>775</v>
      </c>
      <c r="D3280" s="105" t="s">
        <v>9560</v>
      </c>
      <c r="E3280" s="106">
        <v>461520</v>
      </c>
      <c r="F3280" s="107" t="s">
        <v>156</v>
      </c>
      <c r="G3280" s="106">
        <v>36922</v>
      </c>
      <c r="H3280" s="106">
        <v>498442</v>
      </c>
      <c r="I3280" s="105" t="s">
        <v>3434</v>
      </c>
      <c r="J3280" s="105" t="s">
        <v>3435</v>
      </c>
      <c r="K3280" s="105" t="s">
        <v>3436</v>
      </c>
      <c r="L3280" s="103" t="s">
        <v>805</v>
      </c>
    </row>
    <row r="3281" spans="1:12" x14ac:dyDescent="0.2">
      <c r="A3281" s="104">
        <v>45904</v>
      </c>
      <c r="B3281" s="105" t="s">
        <v>9561</v>
      </c>
      <c r="C3281" s="105" t="s">
        <v>775</v>
      </c>
      <c r="D3281" s="105" t="s">
        <v>9562</v>
      </c>
      <c r="E3281" s="106">
        <v>230760</v>
      </c>
      <c r="F3281" s="107" t="s">
        <v>156</v>
      </c>
      <c r="G3281" s="106">
        <v>18461</v>
      </c>
      <c r="H3281" s="106">
        <v>249221</v>
      </c>
      <c r="I3281" s="105" t="s">
        <v>3434</v>
      </c>
      <c r="J3281" s="105" t="s">
        <v>3435</v>
      </c>
      <c r="K3281" s="105" t="s">
        <v>3436</v>
      </c>
      <c r="L3281" s="103" t="s">
        <v>805</v>
      </c>
    </row>
    <row r="3282" spans="1:12" x14ac:dyDescent="0.2">
      <c r="A3282" s="104">
        <v>45904</v>
      </c>
      <c r="B3282" s="105" t="s">
        <v>9563</v>
      </c>
      <c r="C3282" s="105" t="s">
        <v>775</v>
      </c>
      <c r="D3282" s="105" t="s">
        <v>9564</v>
      </c>
      <c r="E3282" s="106">
        <v>230760</v>
      </c>
      <c r="F3282" s="107" t="s">
        <v>156</v>
      </c>
      <c r="G3282" s="106">
        <v>18461</v>
      </c>
      <c r="H3282" s="106">
        <v>249221</v>
      </c>
      <c r="I3282" s="105" t="s">
        <v>3434</v>
      </c>
      <c r="J3282" s="105" t="s">
        <v>3435</v>
      </c>
      <c r="K3282" s="105" t="s">
        <v>3436</v>
      </c>
      <c r="L3282" s="103" t="s">
        <v>805</v>
      </c>
    </row>
    <row r="3283" spans="1:12" x14ac:dyDescent="0.2">
      <c r="A3283" s="104">
        <v>45904</v>
      </c>
      <c r="B3283" s="105" t="s">
        <v>9565</v>
      </c>
      <c r="C3283" s="105" t="s">
        <v>775</v>
      </c>
      <c r="D3283" s="105" t="s">
        <v>9566</v>
      </c>
      <c r="E3283" s="106">
        <v>230760</v>
      </c>
      <c r="F3283" s="107" t="s">
        <v>156</v>
      </c>
      <c r="G3283" s="106">
        <v>18461</v>
      </c>
      <c r="H3283" s="106">
        <v>249221</v>
      </c>
      <c r="I3283" s="105" t="s">
        <v>3434</v>
      </c>
      <c r="J3283" s="105" t="s">
        <v>3435</v>
      </c>
      <c r="K3283" s="105" t="s">
        <v>3436</v>
      </c>
      <c r="L3283" s="103" t="s">
        <v>805</v>
      </c>
    </row>
    <row r="3284" spans="1:12" x14ac:dyDescent="0.2">
      <c r="A3284" s="104">
        <v>45904</v>
      </c>
      <c r="B3284" s="105" t="s">
        <v>9567</v>
      </c>
      <c r="C3284" s="105" t="s">
        <v>775</v>
      </c>
      <c r="D3284" s="105" t="s">
        <v>9568</v>
      </c>
      <c r="E3284" s="106">
        <v>230760</v>
      </c>
      <c r="F3284" s="107" t="s">
        <v>156</v>
      </c>
      <c r="G3284" s="106">
        <v>18461</v>
      </c>
      <c r="H3284" s="106">
        <v>249221</v>
      </c>
      <c r="I3284" s="105" t="s">
        <v>3434</v>
      </c>
      <c r="J3284" s="105" t="s">
        <v>3435</v>
      </c>
      <c r="K3284" s="105" t="s">
        <v>3436</v>
      </c>
      <c r="L3284" s="103" t="s">
        <v>805</v>
      </c>
    </row>
    <row r="3285" spans="1:12" x14ac:dyDescent="0.2">
      <c r="A3285" s="104">
        <v>45904</v>
      </c>
      <c r="B3285" s="105" t="s">
        <v>9569</v>
      </c>
      <c r="C3285" s="105" t="s">
        <v>775</v>
      </c>
      <c r="D3285" s="105" t="s">
        <v>9570</v>
      </c>
      <c r="E3285" s="106">
        <v>230760</v>
      </c>
      <c r="F3285" s="107" t="s">
        <v>156</v>
      </c>
      <c r="G3285" s="106">
        <v>18461</v>
      </c>
      <c r="H3285" s="106">
        <v>249221</v>
      </c>
      <c r="I3285" s="105" t="s">
        <v>3434</v>
      </c>
      <c r="J3285" s="105" t="s">
        <v>3435</v>
      </c>
      <c r="K3285" s="105" t="s">
        <v>3436</v>
      </c>
      <c r="L3285" s="103" t="s">
        <v>805</v>
      </c>
    </row>
    <row r="3286" spans="1:12" x14ac:dyDescent="0.2">
      <c r="A3286" s="104">
        <v>45904</v>
      </c>
      <c r="B3286" s="105" t="s">
        <v>9571</v>
      </c>
      <c r="C3286" s="105" t="s">
        <v>775</v>
      </c>
      <c r="D3286" s="105" t="s">
        <v>9572</v>
      </c>
      <c r="E3286" s="106">
        <v>230760</v>
      </c>
      <c r="F3286" s="107" t="s">
        <v>156</v>
      </c>
      <c r="G3286" s="106">
        <v>18461</v>
      </c>
      <c r="H3286" s="106">
        <v>249221</v>
      </c>
      <c r="I3286" s="105" t="s">
        <v>3434</v>
      </c>
      <c r="J3286" s="105" t="s">
        <v>3435</v>
      </c>
      <c r="K3286" s="105" t="s">
        <v>3436</v>
      </c>
      <c r="L3286" s="103" t="s">
        <v>805</v>
      </c>
    </row>
    <row r="3287" spans="1:12" x14ac:dyDescent="0.2">
      <c r="A3287" s="104">
        <v>45904</v>
      </c>
      <c r="B3287" s="105" t="s">
        <v>9573</v>
      </c>
      <c r="C3287" s="105" t="s">
        <v>775</v>
      </c>
      <c r="D3287" s="105" t="s">
        <v>9574</v>
      </c>
      <c r="E3287" s="106">
        <v>184608</v>
      </c>
      <c r="F3287" s="107" t="s">
        <v>156</v>
      </c>
      <c r="G3287" s="106">
        <v>14769</v>
      </c>
      <c r="H3287" s="106">
        <v>199377</v>
      </c>
      <c r="I3287" s="105" t="s">
        <v>3434</v>
      </c>
      <c r="J3287" s="105" t="s">
        <v>3435</v>
      </c>
      <c r="K3287" s="105" t="s">
        <v>3436</v>
      </c>
      <c r="L3287" s="103" t="s">
        <v>805</v>
      </c>
    </row>
    <row r="3288" spans="1:12" x14ac:dyDescent="0.2">
      <c r="A3288" s="104">
        <v>45904</v>
      </c>
      <c r="B3288" s="105" t="s">
        <v>9575</v>
      </c>
      <c r="C3288" s="105" t="s">
        <v>775</v>
      </c>
      <c r="D3288" s="105" t="s">
        <v>9576</v>
      </c>
      <c r="E3288" s="106">
        <v>230760</v>
      </c>
      <c r="F3288" s="107" t="s">
        <v>156</v>
      </c>
      <c r="G3288" s="106">
        <v>18461</v>
      </c>
      <c r="H3288" s="106">
        <v>249221</v>
      </c>
      <c r="I3288" s="105" t="s">
        <v>3434</v>
      </c>
      <c r="J3288" s="105" t="s">
        <v>3435</v>
      </c>
      <c r="K3288" s="105" t="s">
        <v>3436</v>
      </c>
      <c r="L3288" s="103" t="s">
        <v>805</v>
      </c>
    </row>
    <row r="3289" spans="1:12" x14ac:dyDescent="0.2">
      <c r="A3289" s="104">
        <v>45904</v>
      </c>
      <c r="B3289" s="105" t="s">
        <v>9577</v>
      </c>
      <c r="C3289" s="105" t="s">
        <v>775</v>
      </c>
      <c r="D3289" s="105" t="s">
        <v>9578</v>
      </c>
      <c r="E3289" s="106">
        <v>184608</v>
      </c>
      <c r="F3289" s="107" t="s">
        <v>156</v>
      </c>
      <c r="G3289" s="106">
        <v>14769</v>
      </c>
      <c r="H3289" s="106">
        <v>199377</v>
      </c>
      <c r="I3289" s="105" t="s">
        <v>3434</v>
      </c>
      <c r="J3289" s="105" t="s">
        <v>3435</v>
      </c>
      <c r="K3289" s="105" t="s">
        <v>3436</v>
      </c>
      <c r="L3289" s="103" t="s">
        <v>805</v>
      </c>
    </row>
    <row r="3290" spans="1:12" x14ac:dyDescent="0.2">
      <c r="A3290" s="104">
        <v>45904</v>
      </c>
      <c r="B3290" s="105" t="s">
        <v>9579</v>
      </c>
      <c r="C3290" s="105" t="s">
        <v>775</v>
      </c>
      <c r="D3290" s="105" t="s">
        <v>9580</v>
      </c>
      <c r="E3290" s="106">
        <v>230760</v>
      </c>
      <c r="F3290" s="107" t="s">
        <v>156</v>
      </c>
      <c r="G3290" s="106">
        <v>18461</v>
      </c>
      <c r="H3290" s="106">
        <v>249221</v>
      </c>
      <c r="I3290" s="105" t="s">
        <v>3434</v>
      </c>
      <c r="J3290" s="105" t="s">
        <v>3435</v>
      </c>
      <c r="K3290" s="105" t="s">
        <v>3436</v>
      </c>
      <c r="L3290" s="103" t="s">
        <v>805</v>
      </c>
    </row>
    <row r="3291" spans="1:12" x14ac:dyDescent="0.2">
      <c r="A3291" s="104">
        <v>45904</v>
      </c>
      <c r="B3291" s="105" t="s">
        <v>9581</v>
      </c>
      <c r="C3291" s="105" t="s">
        <v>775</v>
      </c>
      <c r="D3291" s="105" t="s">
        <v>9582</v>
      </c>
      <c r="E3291" s="106">
        <v>230760</v>
      </c>
      <c r="F3291" s="107" t="s">
        <v>156</v>
      </c>
      <c r="G3291" s="106">
        <v>18461</v>
      </c>
      <c r="H3291" s="106">
        <v>249221</v>
      </c>
      <c r="I3291" s="105" t="s">
        <v>3434</v>
      </c>
      <c r="J3291" s="105" t="s">
        <v>3435</v>
      </c>
      <c r="K3291" s="105" t="s">
        <v>3436</v>
      </c>
      <c r="L3291" s="103" t="s">
        <v>805</v>
      </c>
    </row>
    <row r="3292" spans="1:12" x14ac:dyDescent="0.2">
      <c r="A3292" s="104">
        <v>45904</v>
      </c>
      <c r="B3292" s="105" t="s">
        <v>9583</v>
      </c>
      <c r="C3292" s="105" t="s">
        <v>775</v>
      </c>
      <c r="D3292" s="105" t="s">
        <v>9584</v>
      </c>
      <c r="E3292" s="106">
        <v>230760</v>
      </c>
      <c r="F3292" s="107" t="s">
        <v>156</v>
      </c>
      <c r="G3292" s="106">
        <v>18461</v>
      </c>
      <c r="H3292" s="106">
        <v>249221</v>
      </c>
      <c r="I3292" s="105" t="s">
        <v>3434</v>
      </c>
      <c r="J3292" s="105" t="s">
        <v>3435</v>
      </c>
      <c r="K3292" s="105" t="s">
        <v>3436</v>
      </c>
      <c r="L3292" s="103" t="s">
        <v>805</v>
      </c>
    </row>
    <row r="3293" spans="1:12" x14ac:dyDescent="0.2">
      <c r="A3293" s="104">
        <v>45904</v>
      </c>
      <c r="B3293" s="105" t="s">
        <v>9585</v>
      </c>
      <c r="C3293" s="105" t="s">
        <v>775</v>
      </c>
      <c r="D3293" s="105" t="s">
        <v>9586</v>
      </c>
      <c r="E3293" s="106">
        <v>461520</v>
      </c>
      <c r="F3293" s="107" t="s">
        <v>156</v>
      </c>
      <c r="G3293" s="106">
        <v>36922</v>
      </c>
      <c r="H3293" s="106">
        <v>498442</v>
      </c>
      <c r="I3293" s="105" t="s">
        <v>3434</v>
      </c>
      <c r="J3293" s="105" t="s">
        <v>3435</v>
      </c>
      <c r="K3293" s="105" t="s">
        <v>3436</v>
      </c>
      <c r="L3293" s="103" t="s">
        <v>805</v>
      </c>
    </row>
    <row r="3294" spans="1:12" x14ac:dyDescent="0.2">
      <c r="A3294" s="104">
        <v>45904</v>
      </c>
      <c r="B3294" s="105" t="s">
        <v>9587</v>
      </c>
      <c r="C3294" s="105" t="s">
        <v>775</v>
      </c>
      <c r="D3294" s="105" t="s">
        <v>9588</v>
      </c>
      <c r="E3294" s="106">
        <v>184608</v>
      </c>
      <c r="F3294" s="107" t="s">
        <v>156</v>
      </c>
      <c r="G3294" s="106">
        <v>14769</v>
      </c>
      <c r="H3294" s="106">
        <v>199377</v>
      </c>
      <c r="I3294" s="105" t="s">
        <v>3434</v>
      </c>
      <c r="J3294" s="105" t="s">
        <v>3435</v>
      </c>
      <c r="K3294" s="105" t="s">
        <v>3436</v>
      </c>
      <c r="L3294" s="103" t="s">
        <v>805</v>
      </c>
    </row>
    <row r="3295" spans="1:12" x14ac:dyDescent="0.2">
      <c r="A3295" s="104">
        <v>45904</v>
      </c>
      <c r="B3295" s="105" t="s">
        <v>9589</v>
      </c>
      <c r="C3295" s="105" t="s">
        <v>775</v>
      </c>
      <c r="D3295" s="105" t="s">
        <v>9590</v>
      </c>
      <c r="E3295" s="106">
        <v>230760</v>
      </c>
      <c r="F3295" s="107" t="s">
        <v>156</v>
      </c>
      <c r="G3295" s="106">
        <v>18461</v>
      </c>
      <c r="H3295" s="106">
        <v>249221</v>
      </c>
      <c r="I3295" s="105" t="s">
        <v>3434</v>
      </c>
      <c r="J3295" s="105" t="s">
        <v>3435</v>
      </c>
      <c r="K3295" s="105" t="s">
        <v>3436</v>
      </c>
      <c r="L3295" s="103" t="s">
        <v>805</v>
      </c>
    </row>
    <row r="3296" spans="1:12" x14ac:dyDescent="0.2">
      <c r="A3296" s="104">
        <v>45904</v>
      </c>
      <c r="B3296" s="105" t="s">
        <v>9591</v>
      </c>
      <c r="C3296" s="105" t="s">
        <v>775</v>
      </c>
      <c r="D3296" s="105" t="s">
        <v>9592</v>
      </c>
      <c r="E3296" s="106">
        <v>184608</v>
      </c>
      <c r="F3296" s="107" t="s">
        <v>156</v>
      </c>
      <c r="G3296" s="106">
        <v>14769</v>
      </c>
      <c r="H3296" s="106">
        <v>199377</v>
      </c>
      <c r="I3296" s="105" t="s">
        <v>3434</v>
      </c>
      <c r="J3296" s="105" t="s">
        <v>3435</v>
      </c>
      <c r="K3296" s="105" t="s">
        <v>3436</v>
      </c>
      <c r="L3296" s="103" t="s">
        <v>805</v>
      </c>
    </row>
    <row r="3297" spans="1:12" x14ac:dyDescent="0.2">
      <c r="A3297" s="104">
        <v>45904</v>
      </c>
      <c r="B3297" s="105" t="s">
        <v>9593</v>
      </c>
      <c r="C3297" s="105" t="s">
        <v>775</v>
      </c>
      <c r="D3297" s="105" t="s">
        <v>9594</v>
      </c>
      <c r="E3297" s="106">
        <v>461520</v>
      </c>
      <c r="F3297" s="107" t="s">
        <v>156</v>
      </c>
      <c r="G3297" s="106">
        <v>36922</v>
      </c>
      <c r="H3297" s="106">
        <v>498442</v>
      </c>
      <c r="I3297" s="105" t="s">
        <v>3434</v>
      </c>
      <c r="J3297" s="105" t="s">
        <v>3435</v>
      </c>
      <c r="K3297" s="105" t="s">
        <v>3436</v>
      </c>
      <c r="L3297" s="103" t="s">
        <v>805</v>
      </c>
    </row>
    <row r="3298" spans="1:12" x14ac:dyDescent="0.2">
      <c r="A3298" s="104">
        <v>45904</v>
      </c>
      <c r="B3298" s="105" t="s">
        <v>9595</v>
      </c>
      <c r="C3298" s="105" t="s">
        <v>775</v>
      </c>
      <c r="D3298" s="105" t="s">
        <v>9596</v>
      </c>
      <c r="E3298" s="106">
        <v>461520</v>
      </c>
      <c r="F3298" s="107" t="s">
        <v>156</v>
      </c>
      <c r="G3298" s="106">
        <v>36922</v>
      </c>
      <c r="H3298" s="106">
        <v>498442</v>
      </c>
      <c r="I3298" s="105" t="s">
        <v>3434</v>
      </c>
      <c r="J3298" s="105" t="s">
        <v>3435</v>
      </c>
      <c r="K3298" s="105" t="s">
        <v>3436</v>
      </c>
      <c r="L3298" s="103" t="s">
        <v>805</v>
      </c>
    </row>
    <row r="3299" spans="1:12" x14ac:dyDescent="0.2">
      <c r="A3299" s="104">
        <v>45904</v>
      </c>
      <c r="B3299" s="105" t="s">
        <v>9597</v>
      </c>
      <c r="C3299" s="105" t="s">
        <v>775</v>
      </c>
      <c r="D3299" s="105" t="s">
        <v>9598</v>
      </c>
      <c r="E3299" s="106">
        <v>346140</v>
      </c>
      <c r="F3299" s="107" t="s">
        <v>156</v>
      </c>
      <c r="G3299" s="106">
        <v>27691</v>
      </c>
      <c r="H3299" s="106">
        <v>373831</v>
      </c>
      <c r="I3299" s="105" t="s">
        <v>3434</v>
      </c>
      <c r="J3299" s="105" t="s">
        <v>3435</v>
      </c>
      <c r="K3299" s="105" t="s">
        <v>3436</v>
      </c>
      <c r="L3299" s="103" t="s">
        <v>805</v>
      </c>
    </row>
    <row r="3300" spans="1:12" x14ac:dyDescent="0.2">
      <c r="A3300" s="104">
        <v>45904</v>
      </c>
      <c r="B3300" s="105" t="s">
        <v>9599</v>
      </c>
      <c r="C3300" s="105" t="s">
        <v>775</v>
      </c>
      <c r="D3300" s="105" t="s">
        <v>9600</v>
      </c>
      <c r="E3300" s="106">
        <v>184608</v>
      </c>
      <c r="F3300" s="107" t="s">
        <v>156</v>
      </c>
      <c r="G3300" s="106">
        <v>14769</v>
      </c>
      <c r="H3300" s="106">
        <v>199377</v>
      </c>
      <c r="I3300" s="105" t="s">
        <v>3434</v>
      </c>
      <c r="J3300" s="105" t="s">
        <v>3435</v>
      </c>
      <c r="K3300" s="105" t="s">
        <v>3436</v>
      </c>
      <c r="L3300" s="103" t="s">
        <v>805</v>
      </c>
    </row>
    <row r="3301" spans="1:12" x14ac:dyDescent="0.2">
      <c r="A3301" s="104">
        <v>45904</v>
      </c>
      <c r="B3301" s="105" t="s">
        <v>9601</v>
      </c>
      <c r="C3301" s="105" t="s">
        <v>775</v>
      </c>
      <c r="D3301" s="105" t="s">
        <v>9602</v>
      </c>
      <c r="E3301" s="106">
        <v>184608</v>
      </c>
      <c r="F3301" s="107" t="s">
        <v>156</v>
      </c>
      <c r="G3301" s="106">
        <v>14769</v>
      </c>
      <c r="H3301" s="106">
        <v>199377</v>
      </c>
      <c r="I3301" s="105" t="s">
        <v>3434</v>
      </c>
      <c r="J3301" s="105" t="s">
        <v>3435</v>
      </c>
      <c r="K3301" s="105" t="s">
        <v>3436</v>
      </c>
      <c r="L3301" s="103" t="s">
        <v>805</v>
      </c>
    </row>
    <row r="3302" spans="1:12" x14ac:dyDescent="0.2">
      <c r="A3302" s="104">
        <v>45904</v>
      </c>
      <c r="B3302" s="105" t="s">
        <v>9603</v>
      </c>
      <c r="C3302" s="105" t="s">
        <v>775</v>
      </c>
      <c r="D3302" s="105" t="s">
        <v>9604</v>
      </c>
      <c r="E3302" s="106">
        <v>230760</v>
      </c>
      <c r="F3302" s="107" t="s">
        <v>156</v>
      </c>
      <c r="G3302" s="106">
        <v>18461</v>
      </c>
      <c r="H3302" s="106">
        <v>249221</v>
      </c>
      <c r="I3302" s="105" t="s">
        <v>3434</v>
      </c>
      <c r="J3302" s="105" t="s">
        <v>3435</v>
      </c>
      <c r="K3302" s="105" t="s">
        <v>3436</v>
      </c>
      <c r="L3302" s="103" t="s">
        <v>805</v>
      </c>
    </row>
    <row r="3303" spans="1:12" x14ac:dyDescent="0.2">
      <c r="A3303" s="104">
        <v>45904</v>
      </c>
      <c r="B3303" s="105" t="s">
        <v>9605</v>
      </c>
      <c r="C3303" s="105" t="s">
        <v>775</v>
      </c>
      <c r="D3303" s="105" t="s">
        <v>9606</v>
      </c>
      <c r="E3303" s="106">
        <v>230760</v>
      </c>
      <c r="F3303" s="107" t="s">
        <v>156</v>
      </c>
      <c r="G3303" s="106">
        <v>18461</v>
      </c>
      <c r="H3303" s="106">
        <v>249221</v>
      </c>
      <c r="I3303" s="105" t="s">
        <v>3434</v>
      </c>
      <c r="J3303" s="105" t="s">
        <v>3435</v>
      </c>
      <c r="K3303" s="105" t="s">
        <v>3436</v>
      </c>
      <c r="L3303" s="103" t="s">
        <v>805</v>
      </c>
    </row>
    <row r="3304" spans="1:12" x14ac:dyDescent="0.2">
      <c r="A3304" s="104">
        <v>45904</v>
      </c>
      <c r="B3304" s="105" t="s">
        <v>9607</v>
      </c>
      <c r="C3304" s="105" t="s">
        <v>775</v>
      </c>
      <c r="D3304" s="105" t="s">
        <v>9608</v>
      </c>
      <c r="E3304" s="106">
        <v>230760</v>
      </c>
      <c r="F3304" s="107" t="s">
        <v>156</v>
      </c>
      <c r="G3304" s="106">
        <v>18461</v>
      </c>
      <c r="H3304" s="106">
        <v>249221</v>
      </c>
      <c r="I3304" s="105" t="s">
        <v>3434</v>
      </c>
      <c r="J3304" s="105" t="s">
        <v>3435</v>
      </c>
      <c r="K3304" s="105" t="s">
        <v>3436</v>
      </c>
      <c r="L3304" s="103" t="s">
        <v>805</v>
      </c>
    </row>
    <row r="3305" spans="1:12" x14ac:dyDescent="0.2">
      <c r="A3305" s="104">
        <v>45904</v>
      </c>
      <c r="B3305" s="105" t="s">
        <v>9609</v>
      </c>
      <c r="C3305" s="105" t="s">
        <v>775</v>
      </c>
      <c r="D3305" s="105" t="s">
        <v>9610</v>
      </c>
      <c r="E3305" s="106">
        <v>346140</v>
      </c>
      <c r="F3305" s="107" t="s">
        <v>156</v>
      </c>
      <c r="G3305" s="106">
        <v>27691</v>
      </c>
      <c r="H3305" s="106">
        <v>373831</v>
      </c>
      <c r="I3305" s="105" t="s">
        <v>3434</v>
      </c>
      <c r="J3305" s="105" t="s">
        <v>3435</v>
      </c>
      <c r="K3305" s="105" t="s">
        <v>3436</v>
      </c>
      <c r="L3305" s="103" t="s">
        <v>805</v>
      </c>
    </row>
    <row r="3306" spans="1:12" x14ac:dyDescent="0.2">
      <c r="A3306" s="104">
        <v>45904</v>
      </c>
      <c r="B3306" s="105" t="s">
        <v>9611</v>
      </c>
      <c r="C3306" s="105" t="s">
        <v>775</v>
      </c>
      <c r="D3306" s="105" t="s">
        <v>9612</v>
      </c>
      <c r="E3306" s="106">
        <v>346140</v>
      </c>
      <c r="F3306" s="107" t="s">
        <v>156</v>
      </c>
      <c r="G3306" s="106">
        <v>27691</v>
      </c>
      <c r="H3306" s="106">
        <v>373831</v>
      </c>
      <c r="I3306" s="105" t="s">
        <v>3434</v>
      </c>
      <c r="J3306" s="105" t="s">
        <v>3435</v>
      </c>
      <c r="K3306" s="105" t="s">
        <v>3436</v>
      </c>
      <c r="L3306" s="103" t="s">
        <v>805</v>
      </c>
    </row>
    <row r="3307" spans="1:12" x14ac:dyDescent="0.2">
      <c r="A3307" s="104">
        <v>45904</v>
      </c>
      <c r="B3307" s="105" t="s">
        <v>9613</v>
      </c>
      <c r="C3307" s="105" t="s">
        <v>775</v>
      </c>
      <c r="D3307" s="105" t="s">
        <v>9614</v>
      </c>
      <c r="E3307" s="106">
        <v>230760</v>
      </c>
      <c r="F3307" s="107" t="s">
        <v>156</v>
      </c>
      <c r="G3307" s="106">
        <v>18461</v>
      </c>
      <c r="H3307" s="106">
        <v>249221</v>
      </c>
      <c r="I3307" s="105" t="s">
        <v>3434</v>
      </c>
      <c r="J3307" s="105" t="s">
        <v>3435</v>
      </c>
      <c r="K3307" s="105" t="s">
        <v>3436</v>
      </c>
      <c r="L3307" s="103" t="s">
        <v>805</v>
      </c>
    </row>
    <row r="3308" spans="1:12" x14ac:dyDescent="0.2">
      <c r="A3308" s="104">
        <v>45905</v>
      </c>
      <c r="B3308" s="105" t="s">
        <v>9615</v>
      </c>
      <c r="C3308" s="105" t="s">
        <v>775</v>
      </c>
      <c r="D3308" s="105" t="s">
        <v>9616</v>
      </c>
      <c r="E3308" s="106">
        <v>230760</v>
      </c>
      <c r="F3308" s="107" t="s">
        <v>156</v>
      </c>
      <c r="G3308" s="106">
        <v>18461</v>
      </c>
      <c r="H3308" s="106">
        <v>249221</v>
      </c>
      <c r="I3308" s="105" t="s">
        <v>3434</v>
      </c>
      <c r="J3308" s="105" t="s">
        <v>3435</v>
      </c>
      <c r="K3308" s="105" t="s">
        <v>3436</v>
      </c>
      <c r="L3308" s="103" t="s">
        <v>805</v>
      </c>
    </row>
    <row r="3309" spans="1:12" x14ac:dyDescent="0.2">
      <c r="A3309" s="104">
        <v>45905</v>
      </c>
      <c r="B3309" s="105" t="s">
        <v>9617</v>
      </c>
      <c r="C3309" s="105" t="s">
        <v>775</v>
      </c>
      <c r="D3309" s="105" t="s">
        <v>9618</v>
      </c>
      <c r="E3309" s="106">
        <v>230760</v>
      </c>
      <c r="F3309" s="107" t="s">
        <v>156</v>
      </c>
      <c r="G3309" s="106">
        <v>18461</v>
      </c>
      <c r="H3309" s="106">
        <v>249221</v>
      </c>
      <c r="I3309" s="105" t="s">
        <v>3434</v>
      </c>
      <c r="J3309" s="105" t="s">
        <v>3435</v>
      </c>
      <c r="K3309" s="105" t="s">
        <v>3436</v>
      </c>
      <c r="L3309" s="103" t="s">
        <v>805</v>
      </c>
    </row>
    <row r="3310" spans="1:12" x14ac:dyDescent="0.2">
      <c r="A3310" s="104">
        <v>45905</v>
      </c>
      <c r="B3310" s="105" t="s">
        <v>9619</v>
      </c>
      <c r="C3310" s="105" t="s">
        <v>775</v>
      </c>
      <c r="D3310" s="105" t="s">
        <v>9620</v>
      </c>
      <c r="E3310" s="106">
        <v>184608</v>
      </c>
      <c r="F3310" s="107" t="s">
        <v>156</v>
      </c>
      <c r="G3310" s="106">
        <v>14769</v>
      </c>
      <c r="H3310" s="106">
        <v>199377</v>
      </c>
      <c r="I3310" s="105" t="s">
        <v>3434</v>
      </c>
      <c r="J3310" s="105" t="s">
        <v>3435</v>
      </c>
      <c r="K3310" s="105" t="s">
        <v>3436</v>
      </c>
      <c r="L3310" s="103" t="s">
        <v>805</v>
      </c>
    </row>
    <row r="3311" spans="1:12" x14ac:dyDescent="0.2">
      <c r="A3311" s="104">
        <v>45905</v>
      </c>
      <c r="B3311" s="105" t="s">
        <v>9621</v>
      </c>
      <c r="C3311" s="105" t="s">
        <v>775</v>
      </c>
      <c r="D3311" s="105" t="s">
        <v>9622</v>
      </c>
      <c r="E3311" s="106">
        <v>230760</v>
      </c>
      <c r="F3311" s="107" t="s">
        <v>156</v>
      </c>
      <c r="G3311" s="106">
        <v>18461</v>
      </c>
      <c r="H3311" s="106">
        <v>249221</v>
      </c>
      <c r="I3311" s="105" t="s">
        <v>3434</v>
      </c>
      <c r="J3311" s="105" t="s">
        <v>3435</v>
      </c>
      <c r="K3311" s="105" t="s">
        <v>3436</v>
      </c>
      <c r="L3311" s="103" t="s">
        <v>805</v>
      </c>
    </row>
    <row r="3312" spans="1:12" x14ac:dyDescent="0.2">
      <c r="A3312" s="104">
        <v>45905</v>
      </c>
      <c r="B3312" s="105" t="s">
        <v>9623</v>
      </c>
      <c r="C3312" s="105" t="s">
        <v>775</v>
      </c>
      <c r="D3312" s="105" t="s">
        <v>9624</v>
      </c>
      <c r="E3312" s="106">
        <v>230760</v>
      </c>
      <c r="F3312" s="107" t="s">
        <v>156</v>
      </c>
      <c r="G3312" s="106">
        <v>18461</v>
      </c>
      <c r="H3312" s="106">
        <v>249221</v>
      </c>
      <c r="I3312" s="105" t="s">
        <v>3434</v>
      </c>
      <c r="J3312" s="105" t="s">
        <v>3435</v>
      </c>
      <c r="K3312" s="105" t="s">
        <v>3436</v>
      </c>
      <c r="L3312" s="103" t="s">
        <v>805</v>
      </c>
    </row>
    <row r="3313" spans="1:12" x14ac:dyDescent="0.2">
      <c r="A3313" s="104">
        <v>45905</v>
      </c>
      <c r="B3313" s="105" t="s">
        <v>9625</v>
      </c>
      <c r="C3313" s="105" t="s">
        <v>775</v>
      </c>
      <c r="D3313" s="105" t="s">
        <v>9626</v>
      </c>
      <c r="E3313" s="106">
        <v>346140</v>
      </c>
      <c r="F3313" s="107" t="s">
        <v>156</v>
      </c>
      <c r="G3313" s="106">
        <v>27691</v>
      </c>
      <c r="H3313" s="106">
        <v>373831</v>
      </c>
      <c r="I3313" s="105" t="s">
        <v>3434</v>
      </c>
      <c r="J3313" s="105" t="s">
        <v>3435</v>
      </c>
      <c r="K3313" s="105" t="s">
        <v>3436</v>
      </c>
      <c r="L3313" s="103" t="s">
        <v>805</v>
      </c>
    </row>
    <row r="3314" spans="1:12" x14ac:dyDescent="0.2">
      <c r="A3314" s="104">
        <v>45905</v>
      </c>
      <c r="B3314" s="105" t="s">
        <v>9627</v>
      </c>
      <c r="C3314" s="105" t="s">
        <v>775</v>
      </c>
      <c r="D3314" s="105" t="s">
        <v>9628</v>
      </c>
      <c r="E3314" s="106">
        <v>230760</v>
      </c>
      <c r="F3314" s="107" t="s">
        <v>156</v>
      </c>
      <c r="G3314" s="106">
        <v>18461</v>
      </c>
      <c r="H3314" s="106">
        <v>249221</v>
      </c>
      <c r="I3314" s="105" t="s">
        <v>3434</v>
      </c>
      <c r="J3314" s="105" t="s">
        <v>3435</v>
      </c>
      <c r="K3314" s="105" t="s">
        <v>3436</v>
      </c>
      <c r="L3314" s="103" t="s">
        <v>805</v>
      </c>
    </row>
    <row r="3315" spans="1:12" x14ac:dyDescent="0.2">
      <c r="A3315" s="104">
        <v>45905</v>
      </c>
      <c r="B3315" s="105" t="s">
        <v>9629</v>
      </c>
      <c r="C3315" s="105" t="s">
        <v>775</v>
      </c>
      <c r="D3315" s="105" t="s">
        <v>9630</v>
      </c>
      <c r="E3315" s="106">
        <v>230760</v>
      </c>
      <c r="F3315" s="107" t="s">
        <v>156</v>
      </c>
      <c r="G3315" s="106">
        <v>18461</v>
      </c>
      <c r="H3315" s="106">
        <v>249221</v>
      </c>
      <c r="I3315" s="105" t="s">
        <v>3434</v>
      </c>
      <c r="J3315" s="105" t="s">
        <v>3435</v>
      </c>
      <c r="K3315" s="105" t="s">
        <v>3436</v>
      </c>
      <c r="L3315" s="103" t="s">
        <v>805</v>
      </c>
    </row>
    <row r="3316" spans="1:12" x14ac:dyDescent="0.2">
      <c r="A3316" s="104">
        <v>45905</v>
      </c>
      <c r="B3316" s="105" t="s">
        <v>9631</v>
      </c>
      <c r="C3316" s="105" t="s">
        <v>775</v>
      </c>
      <c r="D3316" s="105" t="s">
        <v>9632</v>
      </c>
      <c r="E3316" s="106">
        <v>461520</v>
      </c>
      <c r="F3316" s="107" t="s">
        <v>156</v>
      </c>
      <c r="G3316" s="106">
        <v>36922</v>
      </c>
      <c r="H3316" s="106">
        <v>498442</v>
      </c>
      <c r="I3316" s="105" t="s">
        <v>3434</v>
      </c>
      <c r="J3316" s="105" t="s">
        <v>3435</v>
      </c>
      <c r="K3316" s="105" t="s">
        <v>3436</v>
      </c>
      <c r="L3316" s="103" t="s">
        <v>805</v>
      </c>
    </row>
    <row r="3317" spans="1:12" x14ac:dyDescent="0.2">
      <c r="A3317" s="104">
        <v>45905</v>
      </c>
      <c r="B3317" s="105" t="s">
        <v>9633</v>
      </c>
      <c r="C3317" s="105" t="s">
        <v>775</v>
      </c>
      <c r="D3317" s="105" t="s">
        <v>9634</v>
      </c>
      <c r="E3317" s="106">
        <v>230760</v>
      </c>
      <c r="F3317" s="107" t="s">
        <v>156</v>
      </c>
      <c r="G3317" s="106">
        <v>18461</v>
      </c>
      <c r="H3317" s="106">
        <v>249221</v>
      </c>
      <c r="I3317" s="105" t="s">
        <v>3434</v>
      </c>
      <c r="J3317" s="105" t="s">
        <v>3435</v>
      </c>
      <c r="K3317" s="105" t="s">
        <v>3436</v>
      </c>
      <c r="L3317" s="103" t="s">
        <v>805</v>
      </c>
    </row>
    <row r="3318" spans="1:12" x14ac:dyDescent="0.2">
      <c r="A3318" s="104">
        <v>45905</v>
      </c>
      <c r="B3318" s="105" t="s">
        <v>9635</v>
      </c>
      <c r="C3318" s="105" t="s">
        <v>775</v>
      </c>
      <c r="D3318" s="105" t="s">
        <v>9636</v>
      </c>
      <c r="E3318" s="106">
        <v>461520</v>
      </c>
      <c r="F3318" s="107" t="s">
        <v>156</v>
      </c>
      <c r="G3318" s="106">
        <v>36922</v>
      </c>
      <c r="H3318" s="106">
        <v>498442</v>
      </c>
      <c r="I3318" s="105" t="s">
        <v>3434</v>
      </c>
      <c r="J3318" s="105" t="s">
        <v>3435</v>
      </c>
      <c r="K3318" s="105" t="s">
        <v>3436</v>
      </c>
      <c r="L3318" s="103" t="s">
        <v>805</v>
      </c>
    </row>
    <row r="3319" spans="1:12" x14ac:dyDescent="0.2">
      <c r="A3319" s="104">
        <v>45905</v>
      </c>
      <c r="B3319" s="105" t="s">
        <v>9637</v>
      </c>
      <c r="C3319" s="105" t="s">
        <v>775</v>
      </c>
      <c r="D3319" s="105" t="s">
        <v>9638</v>
      </c>
      <c r="E3319" s="106">
        <v>230760</v>
      </c>
      <c r="F3319" s="107" t="s">
        <v>156</v>
      </c>
      <c r="G3319" s="106">
        <v>18461</v>
      </c>
      <c r="H3319" s="106">
        <v>249221</v>
      </c>
      <c r="I3319" s="105" t="s">
        <v>3434</v>
      </c>
      <c r="J3319" s="105" t="s">
        <v>3435</v>
      </c>
      <c r="K3319" s="105" t="s">
        <v>3436</v>
      </c>
      <c r="L3319" s="103" t="s">
        <v>805</v>
      </c>
    </row>
    <row r="3320" spans="1:12" x14ac:dyDescent="0.2">
      <c r="A3320" s="104">
        <v>45905</v>
      </c>
      <c r="B3320" s="105" t="s">
        <v>9639</v>
      </c>
      <c r="C3320" s="105" t="s">
        <v>775</v>
      </c>
      <c r="D3320" s="105" t="s">
        <v>9640</v>
      </c>
      <c r="E3320" s="106">
        <v>230760</v>
      </c>
      <c r="F3320" s="107" t="s">
        <v>156</v>
      </c>
      <c r="G3320" s="106">
        <v>18461</v>
      </c>
      <c r="H3320" s="106">
        <v>249221</v>
      </c>
      <c r="I3320" s="105" t="s">
        <v>3434</v>
      </c>
      <c r="J3320" s="105" t="s">
        <v>3435</v>
      </c>
      <c r="K3320" s="105" t="s">
        <v>3436</v>
      </c>
      <c r="L3320" s="103" t="s">
        <v>805</v>
      </c>
    </row>
    <row r="3321" spans="1:12" x14ac:dyDescent="0.2">
      <c r="A3321" s="104">
        <v>45905</v>
      </c>
      <c r="B3321" s="105" t="s">
        <v>9641</v>
      </c>
      <c r="C3321" s="105" t="s">
        <v>775</v>
      </c>
      <c r="D3321" s="105" t="s">
        <v>9642</v>
      </c>
      <c r="E3321" s="106">
        <v>230760</v>
      </c>
      <c r="F3321" s="107" t="s">
        <v>156</v>
      </c>
      <c r="G3321" s="106">
        <v>18461</v>
      </c>
      <c r="H3321" s="106">
        <v>249221</v>
      </c>
      <c r="I3321" s="105" t="s">
        <v>3434</v>
      </c>
      <c r="J3321" s="105" t="s">
        <v>3435</v>
      </c>
      <c r="K3321" s="105" t="s">
        <v>3436</v>
      </c>
      <c r="L3321" s="103" t="s">
        <v>805</v>
      </c>
    </row>
    <row r="3322" spans="1:12" x14ac:dyDescent="0.2">
      <c r="A3322" s="104">
        <v>45905</v>
      </c>
      <c r="B3322" s="105" t="s">
        <v>9643</v>
      </c>
      <c r="C3322" s="105" t="s">
        <v>775</v>
      </c>
      <c r="D3322" s="105" t="s">
        <v>9644</v>
      </c>
      <c r="E3322" s="106">
        <v>807660</v>
      </c>
      <c r="F3322" s="107" t="s">
        <v>156</v>
      </c>
      <c r="G3322" s="106">
        <v>64613</v>
      </c>
      <c r="H3322" s="106">
        <v>872273</v>
      </c>
      <c r="I3322" s="105" t="s">
        <v>3527</v>
      </c>
      <c r="J3322" s="105" t="s">
        <v>3426</v>
      </c>
      <c r="K3322" s="105" t="s">
        <v>3528</v>
      </c>
      <c r="L3322" s="103" t="s">
        <v>805</v>
      </c>
    </row>
    <row r="3323" spans="1:12" x14ac:dyDescent="0.2">
      <c r="A3323" s="104">
        <v>45908</v>
      </c>
      <c r="B3323" s="105" t="s">
        <v>9645</v>
      </c>
      <c r="C3323" s="105" t="s">
        <v>775</v>
      </c>
      <c r="D3323" s="105" t="s">
        <v>9646</v>
      </c>
      <c r="E3323" s="106">
        <v>230760</v>
      </c>
      <c r="F3323" s="107" t="s">
        <v>156</v>
      </c>
      <c r="G3323" s="106">
        <v>18461</v>
      </c>
      <c r="H3323" s="106">
        <v>249221</v>
      </c>
      <c r="I3323" s="105" t="s">
        <v>3434</v>
      </c>
      <c r="J3323" s="105" t="s">
        <v>3435</v>
      </c>
      <c r="K3323" s="105" t="s">
        <v>3436</v>
      </c>
      <c r="L3323" s="103" t="s">
        <v>805</v>
      </c>
    </row>
    <row r="3324" spans="1:12" x14ac:dyDescent="0.2">
      <c r="A3324" s="104">
        <v>45908</v>
      </c>
      <c r="B3324" s="105" t="s">
        <v>9647</v>
      </c>
      <c r="C3324" s="105" t="s">
        <v>775</v>
      </c>
      <c r="D3324" s="105" t="s">
        <v>9648</v>
      </c>
      <c r="E3324" s="106">
        <v>230760</v>
      </c>
      <c r="F3324" s="107" t="s">
        <v>156</v>
      </c>
      <c r="G3324" s="106">
        <v>18461</v>
      </c>
      <c r="H3324" s="106">
        <v>249221</v>
      </c>
      <c r="I3324" s="105" t="s">
        <v>3434</v>
      </c>
      <c r="J3324" s="105" t="s">
        <v>3435</v>
      </c>
      <c r="K3324" s="105" t="s">
        <v>3436</v>
      </c>
      <c r="L3324" s="103" t="s">
        <v>805</v>
      </c>
    </row>
    <row r="3325" spans="1:12" x14ac:dyDescent="0.2">
      <c r="A3325" s="104">
        <v>45908</v>
      </c>
      <c r="B3325" s="105" t="s">
        <v>9649</v>
      </c>
      <c r="C3325" s="105" t="s">
        <v>775</v>
      </c>
      <c r="D3325" s="105" t="s">
        <v>9650</v>
      </c>
      <c r="E3325" s="106">
        <v>230760</v>
      </c>
      <c r="F3325" s="107" t="s">
        <v>156</v>
      </c>
      <c r="G3325" s="106">
        <v>18461</v>
      </c>
      <c r="H3325" s="106">
        <v>249221</v>
      </c>
      <c r="I3325" s="105" t="s">
        <v>3434</v>
      </c>
      <c r="J3325" s="105" t="s">
        <v>3435</v>
      </c>
      <c r="K3325" s="105" t="s">
        <v>3436</v>
      </c>
      <c r="L3325" s="103" t="s">
        <v>805</v>
      </c>
    </row>
    <row r="3326" spans="1:12" x14ac:dyDescent="0.2">
      <c r="A3326" s="104">
        <v>45908</v>
      </c>
      <c r="B3326" s="105" t="s">
        <v>9651</v>
      </c>
      <c r="C3326" s="105" t="s">
        <v>775</v>
      </c>
      <c r="D3326" s="105" t="s">
        <v>9652</v>
      </c>
      <c r="E3326" s="106">
        <v>230760</v>
      </c>
      <c r="F3326" s="107" t="s">
        <v>156</v>
      </c>
      <c r="G3326" s="106">
        <v>18461</v>
      </c>
      <c r="H3326" s="106">
        <v>249221</v>
      </c>
      <c r="I3326" s="105" t="s">
        <v>3434</v>
      </c>
      <c r="J3326" s="105" t="s">
        <v>3435</v>
      </c>
      <c r="K3326" s="105" t="s">
        <v>3436</v>
      </c>
      <c r="L3326" s="103" t="s">
        <v>805</v>
      </c>
    </row>
    <row r="3327" spans="1:12" x14ac:dyDescent="0.2">
      <c r="A3327" s="104">
        <v>45908</v>
      </c>
      <c r="B3327" s="105" t="s">
        <v>9653</v>
      </c>
      <c r="C3327" s="105" t="s">
        <v>775</v>
      </c>
      <c r="D3327" s="105" t="s">
        <v>9654</v>
      </c>
      <c r="E3327" s="106">
        <v>230760</v>
      </c>
      <c r="F3327" s="107" t="s">
        <v>156</v>
      </c>
      <c r="G3327" s="106">
        <v>18461</v>
      </c>
      <c r="H3327" s="106">
        <v>249221</v>
      </c>
      <c r="I3327" s="105" t="s">
        <v>3434</v>
      </c>
      <c r="J3327" s="105" t="s">
        <v>3435</v>
      </c>
      <c r="K3327" s="105" t="s">
        <v>3436</v>
      </c>
      <c r="L3327" s="103" t="s">
        <v>805</v>
      </c>
    </row>
    <row r="3328" spans="1:12" x14ac:dyDescent="0.2">
      <c r="A3328" s="104">
        <v>45908</v>
      </c>
      <c r="B3328" s="105" t="s">
        <v>9655</v>
      </c>
      <c r="C3328" s="105" t="s">
        <v>775</v>
      </c>
      <c r="D3328" s="105" t="s">
        <v>9656</v>
      </c>
      <c r="E3328" s="106">
        <v>230760</v>
      </c>
      <c r="F3328" s="107" t="s">
        <v>156</v>
      </c>
      <c r="G3328" s="106">
        <v>18461</v>
      </c>
      <c r="H3328" s="106">
        <v>249221</v>
      </c>
      <c r="I3328" s="105" t="s">
        <v>3434</v>
      </c>
      <c r="J3328" s="105" t="s">
        <v>3435</v>
      </c>
      <c r="K3328" s="105" t="s">
        <v>3436</v>
      </c>
      <c r="L3328" s="103" t="s">
        <v>805</v>
      </c>
    </row>
    <row r="3329" spans="1:12" x14ac:dyDescent="0.2">
      <c r="A3329" s="104">
        <v>45908</v>
      </c>
      <c r="B3329" s="105" t="s">
        <v>9657</v>
      </c>
      <c r="C3329" s="105" t="s">
        <v>775</v>
      </c>
      <c r="D3329" s="105" t="s">
        <v>9658</v>
      </c>
      <c r="E3329" s="106">
        <v>346140</v>
      </c>
      <c r="F3329" s="107" t="s">
        <v>156</v>
      </c>
      <c r="G3329" s="106">
        <v>27691</v>
      </c>
      <c r="H3329" s="106">
        <v>373831</v>
      </c>
      <c r="I3329" s="105" t="s">
        <v>3434</v>
      </c>
      <c r="J3329" s="105" t="s">
        <v>3435</v>
      </c>
      <c r="K3329" s="105" t="s">
        <v>3436</v>
      </c>
      <c r="L3329" s="103" t="s">
        <v>805</v>
      </c>
    </row>
    <row r="3330" spans="1:12" x14ac:dyDescent="0.2">
      <c r="A3330" s="104">
        <v>45908</v>
      </c>
      <c r="B3330" s="105" t="s">
        <v>9659</v>
      </c>
      <c r="C3330" s="105" t="s">
        <v>775</v>
      </c>
      <c r="D3330" s="105" t="s">
        <v>9660</v>
      </c>
      <c r="E3330" s="106">
        <v>230760</v>
      </c>
      <c r="F3330" s="107" t="s">
        <v>156</v>
      </c>
      <c r="G3330" s="106">
        <v>18461</v>
      </c>
      <c r="H3330" s="106">
        <v>249221</v>
      </c>
      <c r="I3330" s="105" t="s">
        <v>3434</v>
      </c>
      <c r="J3330" s="105" t="s">
        <v>3435</v>
      </c>
      <c r="K3330" s="105" t="s">
        <v>3436</v>
      </c>
      <c r="L3330" s="103" t="s">
        <v>805</v>
      </c>
    </row>
    <row r="3331" spans="1:12" x14ac:dyDescent="0.2">
      <c r="A3331" s="104">
        <v>45908</v>
      </c>
      <c r="B3331" s="105" t="s">
        <v>9661</v>
      </c>
      <c r="C3331" s="105" t="s">
        <v>775</v>
      </c>
      <c r="D3331" s="105" t="s">
        <v>9662</v>
      </c>
      <c r="E3331" s="106">
        <v>184608</v>
      </c>
      <c r="F3331" s="107" t="s">
        <v>156</v>
      </c>
      <c r="G3331" s="106">
        <v>14769</v>
      </c>
      <c r="H3331" s="106">
        <v>199377</v>
      </c>
      <c r="I3331" s="105" t="s">
        <v>3434</v>
      </c>
      <c r="J3331" s="105" t="s">
        <v>3435</v>
      </c>
      <c r="K3331" s="105" t="s">
        <v>3436</v>
      </c>
      <c r="L3331" s="103" t="s">
        <v>805</v>
      </c>
    </row>
    <row r="3332" spans="1:12" x14ac:dyDescent="0.2">
      <c r="A3332" s="104">
        <v>45908</v>
      </c>
      <c r="B3332" s="105" t="s">
        <v>9663</v>
      </c>
      <c r="C3332" s="105" t="s">
        <v>775</v>
      </c>
      <c r="D3332" s="105" t="s">
        <v>9664</v>
      </c>
      <c r="E3332" s="106">
        <v>230760</v>
      </c>
      <c r="F3332" s="107" t="s">
        <v>156</v>
      </c>
      <c r="G3332" s="106">
        <v>18461</v>
      </c>
      <c r="H3332" s="106">
        <v>249221</v>
      </c>
      <c r="I3332" s="105" t="s">
        <v>3434</v>
      </c>
      <c r="J3332" s="105" t="s">
        <v>3435</v>
      </c>
      <c r="K3332" s="105" t="s">
        <v>3436</v>
      </c>
      <c r="L3332" s="103" t="s">
        <v>805</v>
      </c>
    </row>
    <row r="3333" spans="1:12" x14ac:dyDescent="0.2">
      <c r="A3333" s="104">
        <v>45908</v>
      </c>
      <c r="B3333" s="105" t="s">
        <v>9665</v>
      </c>
      <c r="C3333" s="105" t="s">
        <v>775</v>
      </c>
      <c r="D3333" s="105" t="s">
        <v>9666</v>
      </c>
      <c r="E3333" s="106">
        <v>230760</v>
      </c>
      <c r="F3333" s="107" t="s">
        <v>156</v>
      </c>
      <c r="G3333" s="106">
        <v>18461</v>
      </c>
      <c r="H3333" s="106">
        <v>249221</v>
      </c>
      <c r="I3333" s="105" t="s">
        <v>3434</v>
      </c>
      <c r="J3333" s="105" t="s">
        <v>3435</v>
      </c>
      <c r="K3333" s="105" t="s">
        <v>3436</v>
      </c>
      <c r="L3333" s="103" t="s">
        <v>805</v>
      </c>
    </row>
    <row r="3334" spans="1:12" x14ac:dyDescent="0.2">
      <c r="A3334" s="104">
        <v>45908</v>
      </c>
      <c r="B3334" s="105" t="s">
        <v>9667</v>
      </c>
      <c r="C3334" s="105" t="s">
        <v>775</v>
      </c>
      <c r="D3334" s="105" t="s">
        <v>9668</v>
      </c>
      <c r="E3334" s="106">
        <v>230760</v>
      </c>
      <c r="F3334" s="107" t="s">
        <v>156</v>
      </c>
      <c r="G3334" s="106">
        <v>18461</v>
      </c>
      <c r="H3334" s="106">
        <v>249221</v>
      </c>
      <c r="I3334" s="105" t="s">
        <v>3434</v>
      </c>
      <c r="J3334" s="105" t="s">
        <v>3435</v>
      </c>
      <c r="K3334" s="105" t="s">
        <v>3436</v>
      </c>
      <c r="L3334" s="103" t="s">
        <v>805</v>
      </c>
    </row>
    <row r="3335" spans="1:12" x14ac:dyDescent="0.2">
      <c r="A3335" s="104">
        <v>45908</v>
      </c>
      <c r="B3335" s="105" t="s">
        <v>9669</v>
      </c>
      <c r="C3335" s="105" t="s">
        <v>775</v>
      </c>
      <c r="D3335" s="105" t="s">
        <v>9670</v>
      </c>
      <c r="E3335" s="106">
        <v>184608</v>
      </c>
      <c r="F3335" s="107" t="s">
        <v>156</v>
      </c>
      <c r="G3335" s="106">
        <v>14769</v>
      </c>
      <c r="H3335" s="106">
        <v>199377</v>
      </c>
      <c r="I3335" s="105" t="s">
        <v>3434</v>
      </c>
      <c r="J3335" s="105" t="s">
        <v>3435</v>
      </c>
      <c r="K3335" s="105" t="s">
        <v>3436</v>
      </c>
      <c r="L3335" s="103" t="s">
        <v>805</v>
      </c>
    </row>
    <row r="3336" spans="1:12" x14ac:dyDescent="0.2">
      <c r="A3336" s="104">
        <v>45908</v>
      </c>
      <c r="B3336" s="105" t="s">
        <v>9671</v>
      </c>
      <c r="C3336" s="105" t="s">
        <v>775</v>
      </c>
      <c r="D3336" s="105" t="s">
        <v>9672</v>
      </c>
      <c r="E3336" s="106">
        <v>230760</v>
      </c>
      <c r="F3336" s="107" t="s">
        <v>156</v>
      </c>
      <c r="G3336" s="106">
        <v>18461</v>
      </c>
      <c r="H3336" s="106">
        <v>249221</v>
      </c>
      <c r="I3336" s="105" t="s">
        <v>3434</v>
      </c>
      <c r="J3336" s="105" t="s">
        <v>3435</v>
      </c>
      <c r="K3336" s="105" t="s">
        <v>3436</v>
      </c>
      <c r="L3336" s="103" t="s">
        <v>805</v>
      </c>
    </row>
    <row r="3337" spans="1:12" x14ac:dyDescent="0.2">
      <c r="A3337" s="104">
        <v>45908</v>
      </c>
      <c r="B3337" s="105" t="s">
        <v>9673</v>
      </c>
      <c r="C3337" s="105" t="s">
        <v>775</v>
      </c>
      <c r="D3337" s="105" t="s">
        <v>9674</v>
      </c>
      <c r="E3337" s="106">
        <v>184608</v>
      </c>
      <c r="F3337" s="107" t="s">
        <v>156</v>
      </c>
      <c r="G3337" s="106">
        <v>14769</v>
      </c>
      <c r="H3337" s="106">
        <v>199377</v>
      </c>
      <c r="I3337" s="105" t="s">
        <v>3434</v>
      </c>
      <c r="J3337" s="105" t="s">
        <v>3435</v>
      </c>
      <c r="K3337" s="105" t="s">
        <v>3436</v>
      </c>
      <c r="L3337" s="103" t="s">
        <v>805</v>
      </c>
    </row>
    <row r="3338" spans="1:12" x14ac:dyDescent="0.2">
      <c r="A3338" s="104">
        <v>45908</v>
      </c>
      <c r="B3338" s="105" t="s">
        <v>9675</v>
      </c>
      <c r="C3338" s="105" t="s">
        <v>775</v>
      </c>
      <c r="D3338" s="105" t="s">
        <v>9676</v>
      </c>
      <c r="E3338" s="106">
        <v>230760</v>
      </c>
      <c r="F3338" s="107" t="s">
        <v>156</v>
      </c>
      <c r="G3338" s="106">
        <v>18461</v>
      </c>
      <c r="H3338" s="106">
        <v>249221</v>
      </c>
      <c r="I3338" s="105" t="s">
        <v>3434</v>
      </c>
      <c r="J3338" s="105" t="s">
        <v>3435</v>
      </c>
      <c r="K3338" s="105" t="s">
        <v>3436</v>
      </c>
      <c r="L3338" s="103" t="s">
        <v>805</v>
      </c>
    </row>
    <row r="3339" spans="1:12" x14ac:dyDescent="0.2">
      <c r="A3339" s="104">
        <v>45908</v>
      </c>
      <c r="B3339" s="105" t="s">
        <v>9677</v>
      </c>
      <c r="C3339" s="105" t="s">
        <v>775</v>
      </c>
      <c r="D3339" s="105" t="s">
        <v>9678</v>
      </c>
      <c r="E3339" s="106">
        <v>346140</v>
      </c>
      <c r="F3339" s="107" t="s">
        <v>156</v>
      </c>
      <c r="G3339" s="106">
        <v>27691</v>
      </c>
      <c r="H3339" s="106">
        <v>373831</v>
      </c>
      <c r="I3339" s="105" t="s">
        <v>3434</v>
      </c>
      <c r="J3339" s="105" t="s">
        <v>3435</v>
      </c>
      <c r="K3339" s="105" t="s">
        <v>3436</v>
      </c>
      <c r="L3339" s="103" t="s">
        <v>805</v>
      </c>
    </row>
    <row r="3340" spans="1:12" x14ac:dyDescent="0.2">
      <c r="A3340" s="104">
        <v>45908</v>
      </c>
      <c r="B3340" s="105" t="s">
        <v>9679</v>
      </c>
      <c r="C3340" s="105" t="s">
        <v>775</v>
      </c>
      <c r="D3340" s="105" t="s">
        <v>9680</v>
      </c>
      <c r="E3340" s="106">
        <v>230760</v>
      </c>
      <c r="F3340" s="107" t="s">
        <v>156</v>
      </c>
      <c r="G3340" s="106">
        <v>18461</v>
      </c>
      <c r="H3340" s="106">
        <v>249221</v>
      </c>
      <c r="I3340" s="105" t="s">
        <v>3434</v>
      </c>
      <c r="J3340" s="105" t="s">
        <v>3435</v>
      </c>
      <c r="K3340" s="105" t="s">
        <v>3436</v>
      </c>
      <c r="L3340" s="103" t="s">
        <v>805</v>
      </c>
    </row>
    <row r="3341" spans="1:12" x14ac:dyDescent="0.2">
      <c r="A3341" s="104">
        <v>45908</v>
      </c>
      <c r="B3341" s="105" t="s">
        <v>9681</v>
      </c>
      <c r="C3341" s="105" t="s">
        <v>775</v>
      </c>
      <c r="D3341" s="105" t="s">
        <v>9682</v>
      </c>
      <c r="E3341" s="106">
        <v>230760</v>
      </c>
      <c r="F3341" s="107" t="s">
        <v>156</v>
      </c>
      <c r="G3341" s="106">
        <v>18461</v>
      </c>
      <c r="H3341" s="106">
        <v>249221</v>
      </c>
      <c r="I3341" s="105" t="s">
        <v>3434</v>
      </c>
      <c r="J3341" s="105" t="s">
        <v>3435</v>
      </c>
      <c r="K3341" s="105" t="s">
        <v>3436</v>
      </c>
      <c r="L3341" s="103" t="s">
        <v>805</v>
      </c>
    </row>
    <row r="3342" spans="1:12" x14ac:dyDescent="0.2">
      <c r="A3342" s="104">
        <v>45908</v>
      </c>
      <c r="B3342" s="105" t="s">
        <v>9683</v>
      </c>
      <c r="C3342" s="105" t="s">
        <v>775</v>
      </c>
      <c r="D3342" s="105" t="s">
        <v>9684</v>
      </c>
      <c r="E3342" s="106">
        <v>346140</v>
      </c>
      <c r="F3342" s="107" t="s">
        <v>156</v>
      </c>
      <c r="G3342" s="106">
        <v>27691</v>
      </c>
      <c r="H3342" s="106">
        <v>373831</v>
      </c>
      <c r="I3342" s="105" t="s">
        <v>3434</v>
      </c>
      <c r="J3342" s="105" t="s">
        <v>3435</v>
      </c>
      <c r="K3342" s="105" t="s">
        <v>3436</v>
      </c>
      <c r="L3342" s="103" t="s">
        <v>805</v>
      </c>
    </row>
    <row r="3343" spans="1:12" x14ac:dyDescent="0.2">
      <c r="A3343" s="104">
        <v>45908</v>
      </c>
      <c r="B3343" s="105" t="s">
        <v>9685</v>
      </c>
      <c r="C3343" s="105" t="s">
        <v>775</v>
      </c>
      <c r="D3343" s="105" t="s">
        <v>9686</v>
      </c>
      <c r="E3343" s="106">
        <v>230760</v>
      </c>
      <c r="F3343" s="107" t="s">
        <v>156</v>
      </c>
      <c r="G3343" s="106">
        <v>18461</v>
      </c>
      <c r="H3343" s="106">
        <v>249221</v>
      </c>
      <c r="I3343" s="105" t="s">
        <v>3434</v>
      </c>
      <c r="J3343" s="105" t="s">
        <v>3435</v>
      </c>
      <c r="K3343" s="105" t="s">
        <v>3436</v>
      </c>
      <c r="L3343" s="103" t="s">
        <v>805</v>
      </c>
    </row>
    <row r="3344" spans="1:12" x14ac:dyDescent="0.2">
      <c r="A3344" s="104">
        <v>45908</v>
      </c>
      <c r="B3344" s="105" t="s">
        <v>9687</v>
      </c>
      <c r="C3344" s="105" t="s">
        <v>775</v>
      </c>
      <c r="D3344" s="105" t="s">
        <v>9688</v>
      </c>
      <c r="E3344" s="106">
        <v>230760</v>
      </c>
      <c r="F3344" s="107" t="s">
        <v>156</v>
      </c>
      <c r="G3344" s="106">
        <v>18461</v>
      </c>
      <c r="H3344" s="106">
        <v>249221</v>
      </c>
      <c r="I3344" s="105" t="s">
        <v>3434</v>
      </c>
      <c r="J3344" s="105" t="s">
        <v>3435</v>
      </c>
      <c r="K3344" s="105" t="s">
        <v>3436</v>
      </c>
      <c r="L3344" s="103" t="s">
        <v>805</v>
      </c>
    </row>
    <row r="3345" spans="1:12" x14ac:dyDescent="0.2">
      <c r="A3345" s="104">
        <v>45908</v>
      </c>
      <c r="B3345" s="105" t="s">
        <v>9689</v>
      </c>
      <c r="C3345" s="105" t="s">
        <v>775</v>
      </c>
      <c r="D3345" s="105" t="s">
        <v>9690</v>
      </c>
      <c r="E3345" s="106">
        <v>184608</v>
      </c>
      <c r="F3345" s="107" t="s">
        <v>156</v>
      </c>
      <c r="G3345" s="106">
        <v>14769</v>
      </c>
      <c r="H3345" s="106">
        <v>199377</v>
      </c>
      <c r="I3345" s="105" t="s">
        <v>3434</v>
      </c>
      <c r="J3345" s="105" t="s">
        <v>3435</v>
      </c>
      <c r="K3345" s="105" t="s">
        <v>3436</v>
      </c>
      <c r="L3345" s="103" t="s">
        <v>805</v>
      </c>
    </row>
    <row r="3346" spans="1:12" x14ac:dyDescent="0.2">
      <c r="A3346" s="104">
        <v>45908</v>
      </c>
      <c r="B3346" s="105" t="s">
        <v>9691</v>
      </c>
      <c r="C3346" s="105" t="s">
        <v>775</v>
      </c>
      <c r="D3346" s="105" t="s">
        <v>9692</v>
      </c>
      <c r="E3346" s="106">
        <v>230760</v>
      </c>
      <c r="F3346" s="107" t="s">
        <v>156</v>
      </c>
      <c r="G3346" s="106">
        <v>18461</v>
      </c>
      <c r="H3346" s="106">
        <v>249221</v>
      </c>
      <c r="I3346" s="105" t="s">
        <v>3434</v>
      </c>
      <c r="J3346" s="105" t="s">
        <v>3435</v>
      </c>
      <c r="K3346" s="105" t="s">
        <v>3436</v>
      </c>
      <c r="L3346" s="103" t="s">
        <v>805</v>
      </c>
    </row>
    <row r="3347" spans="1:12" x14ac:dyDescent="0.2">
      <c r="A3347" s="104">
        <v>45908</v>
      </c>
      <c r="B3347" s="105" t="s">
        <v>9693</v>
      </c>
      <c r="C3347" s="105" t="s">
        <v>775</v>
      </c>
      <c r="D3347" s="105" t="s">
        <v>9694</v>
      </c>
      <c r="E3347" s="106">
        <v>230760</v>
      </c>
      <c r="F3347" s="107" t="s">
        <v>156</v>
      </c>
      <c r="G3347" s="106">
        <v>18461</v>
      </c>
      <c r="H3347" s="106">
        <v>249221</v>
      </c>
      <c r="I3347" s="105" t="s">
        <v>3434</v>
      </c>
      <c r="J3347" s="105" t="s">
        <v>3435</v>
      </c>
      <c r="K3347" s="105" t="s">
        <v>3436</v>
      </c>
      <c r="L3347" s="103" t="s">
        <v>805</v>
      </c>
    </row>
    <row r="3348" spans="1:12" x14ac:dyDescent="0.2">
      <c r="A3348" s="104">
        <v>45908</v>
      </c>
      <c r="B3348" s="105" t="s">
        <v>9695</v>
      </c>
      <c r="C3348" s="105" t="s">
        <v>775</v>
      </c>
      <c r="D3348" s="105" t="s">
        <v>9696</v>
      </c>
      <c r="E3348" s="106">
        <v>346140</v>
      </c>
      <c r="F3348" s="107" t="s">
        <v>156</v>
      </c>
      <c r="G3348" s="106">
        <v>27691</v>
      </c>
      <c r="H3348" s="106">
        <v>373831</v>
      </c>
      <c r="I3348" s="105" t="s">
        <v>3434</v>
      </c>
      <c r="J3348" s="105" t="s">
        <v>3435</v>
      </c>
      <c r="K3348" s="105" t="s">
        <v>3436</v>
      </c>
      <c r="L3348" s="103" t="s">
        <v>805</v>
      </c>
    </row>
    <row r="3349" spans="1:12" x14ac:dyDescent="0.2">
      <c r="A3349" s="104">
        <v>45908</v>
      </c>
      <c r="B3349" s="105" t="s">
        <v>9697</v>
      </c>
      <c r="C3349" s="105" t="s">
        <v>775</v>
      </c>
      <c r="D3349" s="105" t="s">
        <v>9698</v>
      </c>
      <c r="E3349" s="106">
        <v>461520</v>
      </c>
      <c r="F3349" s="107" t="s">
        <v>156</v>
      </c>
      <c r="G3349" s="106">
        <v>36922</v>
      </c>
      <c r="H3349" s="106">
        <v>498442</v>
      </c>
      <c r="I3349" s="105" t="s">
        <v>3434</v>
      </c>
      <c r="J3349" s="105" t="s">
        <v>3435</v>
      </c>
      <c r="K3349" s="105" t="s">
        <v>3436</v>
      </c>
      <c r="L3349" s="103" t="s">
        <v>805</v>
      </c>
    </row>
    <row r="3350" spans="1:12" x14ac:dyDescent="0.2">
      <c r="A3350" s="104">
        <v>45908</v>
      </c>
      <c r="B3350" s="105" t="s">
        <v>9699</v>
      </c>
      <c r="C3350" s="105" t="s">
        <v>775</v>
      </c>
      <c r="D3350" s="105" t="s">
        <v>9700</v>
      </c>
      <c r="E3350" s="106">
        <v>184608</v>
      </c>
      <c r="F3350" s="107" t="s">
        <v>156</v>
      </c>
      <c r="G3350" s="106">
        <v>14769</v>
      </c>
      <c r="H3350" s="106">
        <v>199377</v>
      </c>
      <c r="I3350" s="105" t="s">
        <v>3434</v>
      </c>
      <c r="J3350" s="105" t="s">
        <v>3435</v>
      </c>
      <c r="K3350" s="105" t="s">
        <v>3436</v>
      </c>
      <c r="L3350" s="103" t="s">
        <v>805</v>
      </c>
    </row>
    <row r="3351" spans="1:12" x14ac:dyDescent="0.2">
      <c r="A3351" s="104">
        <v>45909</v>
      </c>
      <c r="B3351" s="105" t="s">
        <v>9701</v>
      </c>
      <c r="C3351" s="105" t="s">
        <v>775</v>
      </c>
      <c r="D3351" s="105" t="s">
        <v>9702</v>
      </c>
      <c r="E3351" s="106">
        <v>230760</v>
      </c>
      <c r="F3351" s="107" t="s">
        <v>156</v>
      </c>
      <c r="G3351" s="106">
        <v>18461</v>
      </c>
      <c r="H3351" s="106">
        <v>249221</v>
      </c>
      <c r="I3351" s="105" t="s">
        <v>3434</v>
      </c>
      <c r="J3351" s="105" t="s">
        <v>3435</v>
      </c>
      <c r="K3351" s="105" t="s">
        <v>3436</v>
      </c>
      <c r="L3351" s="103" t="s">
        <v>805</v>
      </c>
    </row>
    <row r="3352" spans="1:12" x14ac:dyDescent="0.2">
      <c r="A3352" s="104">
        <v>45909</v>
      </c>
      <c r="B3352" s="105" t="s">
        <v>9703</v>
      </c>
      <c r="C3352" s="105" t="s">
        <v>775</v>
      </c>
      <c r="D3352" s="105" t="s">
        <v>9704</v>
      </c>
      <c r="E3352" s="106">
        <v>230760</v>
      </c>
      <c r="F3352" s="107" t="s">
        <v>156</v>
      </c>
      <c r="G3352" s="106">
        <v>18461</v>
      </c>
      <c r="H3352" s="106">
        <v>249221</v>
      </c>
      <c r="I3352" s="105" t="s">
        <v>3434</v>
      </c>
      <c r="J3352" s="105" t="s">
        <v>3435</v>
      </c>
      <c r="K3352" s="105" t="s">
        <v>3436</v>
      </c>
      <c r="L3352" s="103" t="s">
        <v>805</v>
      </c>
    </row>
    <row r="3353" spans="1:12" x14ac:dyDescent="0.2">
      <c r="A3353" s="104">
        <v>45910</v>
      </c>
      <c r="B3353" s="105" t="s">
        <v>9705</v>
      </c>
      <c r="C3353" s="105" t="s">
        <v>775</v>
      </c>
      <c r="D3353" s="105" t="s">
        <v>9706</v>
      </c>
      <c r="E3353" s="106">
        <v>230760</v>
      </c>
      <c r="F3353" s="107" t="s">
        <v>156</v>
      </c>
      <c r="G3353" s="106">
        <v>18461</v>
      </c>
      <c r="H3353" s="106">
        <v>249221</v>
      </c>
      <c r="I3353" s="105" t="s">
        <v>3434</v>
      </c>
      <c r="J3353" s="105" t="s">
        <v>3435</v>
      </c>
      <c r="K3353" s="105" t="s">
        <v>3436</v>
      </c>
      <c r="L3353" s="103" t="s">
        <v>805</v>
      </c>
    </row>
    <row r="3354" spans="1:12" x14ac:dyDescent="0.2">
      <c r="A3354" s="104">
        <v>45910</v>
      </c>
      <c r="B3354" s="105" t="s">
        <v>9707</v>
      </c>
      <c r="C3354" s="105" t="s">
        <v>775</v>
      </c>
      <c r="D3354" s="105" t="s">
        <v>9708</v>
      </c>
      <c r="E3354" s="106">
        <v>230760</v>
      </c>
      <c r="F3354" s="107" t="s">
        <v>156</v>
      </c>
      <c r="G3354" s="106">
        <v>18461</v>
      </c>
      <c r="H3354" s="106">
        <v>249221</v>
      </c>
      <c r="I3354" s="105" t="s">
        <v>3434</v>
      </c>
      <c r="J3354" s="105" t="s">
        <v>3435</v>
      </c>
      <c r="K3354" s="105" t="s">
        <v>3436</v>
      </c>
      <c r="L3354" s="103" t="s">
        <v>805</v>
      </c>
    </row>
    <row r="3355" spans="1:12" x14ac:dyDescent="0.2">
      <c r="A3355" s="104">
        <v>45910</v>
      </c>
      <c r="B3355" s="105" t="s">
        <v>9709</v>
      </c>
      <c r="C3355" s="105" t="s">
        <v>775</v>
      </c>
      <c r="D3355" s="105" t="s">
        <v>9710</v>
      </c>
      <c r="E3355" s="106">
        <v>184608</v>
      </c>
      <c r="F3355" s="107" t="s">
        <v>156</v>
      </c>
      <c r="G3355" s="106">
        <v>14769</v>
      </c>
      <c r="H3355" s="106">
        <v>199377</v>
      </c>
      <c r="I3355" s="105" t="s">
        <v>3434</v>
      </c>
      <c r="J3355" s="105" t="s">
        <v>3435</v>
      </c>
      <c r="K3355" s="105" t="s">
        <v>3436</v>
      </c>
      <c r="L3355" s="103" t="s">
        <v>805</v>
      </c>
    </row>
    <row r="3356" spans="1:12" x14ac:dyDescent="0.2">
      <c r="A3356" s="104">
        <v>45910</v>
      </c>
      <c r="B3356" s="105" t="s">
        <v>9711</v>
      </c>
      <c r="C3356" s="105" t="s">
        <v>775</v>
      </c>
      <c r="D3356" s="105" t="s">
        <v>9712</v>
      </c>
      <c r="E3356" s="106">
        <v>230760</v>
      </c>
      <c r="F3356" s="107" t="s">
        <v>156</v>
      </c>
      <c r="G3356" s="106">
        <v>18461</v>
      </c>
      <c r="H3356" s="106">
        <v>249221</v>
      </c>
      <c r="I3356" s="105" t="s">
        <v>3434</v>
      </c>
      <c r="J3356" s="105" t="s">
        <v>3435</v>
      </c>
      <c r="K3356" s="105" t="s">
        <v>3436</v>
      </c>
      <c r="L3356" s="103" t="s">
        <v>805</v>
      </c>
    </row>
    <row r="3357" spans="1:12" x14ac:dyDescent="0.2">
      <c r="A3357" s="104">
        <v>45910</v>
      </c>
      <c r="B3357" s="105" t="s">
        <v>9713</v>
      </c>
      <c r="C3357" s="105" t="s">
        <v>775</v>
      </c>
      <c r="D3357" s="105" t="s">
        <v>9714</v>
      </c>
      <c r="E3357" s="106">
        <v>230760</v>
      </c>
      <c r="F3357" s="107" t="s">
        <v>156</v>
      </c>
      <c r="G3357" s="106">
        <v>18461</v>
      </c>
      <c r="H3357" s="106">
        <v>249221</v>
      </c>
      <c r="I3357" s="105" t="s">
        <v>3434</v>
      </c>
      <c r="J3357" s="105" t="s">
        <v>3435</v>
      </c>
      <c r="K3357" s="105" t="s">
        <v>3436</v>
      </c>
      <c r="L3357" s="103" t="s">
        <v>805</v>
      </c>
    </row>
    <row r="3358" spans="1:12" x14ac:dyDescent="0.2">
      <c r="A3358" s="104">
        <v>45911</v>
      </c>
      <c r="B3358" s="105" t="s">
        <v>9715</v>
      </c>
      <c r="C3358" s="105" t="s">
        <v>775</v>
      </c>
      <c r="D3358" s="105" t="s">
        <v>9716</v>
      </c>
      <c r="E3358" s="106">
        <v>230760</v>
      </c>
      <c r="F3358" s="107" t="s">
        <v>156</v>
      </c>
      <c r="G3358" s="106">
        <v>18461</v>
      </c>
      <c r="H3358" s="106">
        <v>249221</v>
      </c>
      <c r="I3358" s="105" t="s">
        <v>3434</v>
      </c>
      <c r="J3358" s="105" t="s">
        <v>3435</v>
      </c>
      <c r="K3358" s="105" t="s">
        <v>3436</v>
      </c>
      <c r="L3358" s="103" t="s">
        <v>805</v>
      </c>
    </row>
    <row r="3359" spans="1:12" x14ac:dyDescent="0.2">
      <c r="A3359" s="104">
        <v>45911</v>
      </c>
      <c r="B3359" s="105" t="s">
        <v>9717</v>
      </c>
      <c r="C3359" s="105" t="s">
        <v>775</v>
      </c>
      <c r="D3359" s="105" t="s">
        <v>9718</v>
      </c>
      <c r="E3359" s="106">
        <v>230760</v>
      </c>
      <c r="F3359" s="107" t="s">
        <v>156</v>
      </c>
      <c r="G3359" s="106">
        <v>18461</v>
      </c>
      <c r="H3359" s="106">
        <v>249221</v>
      </c>
      <c r="I3359" s="105" t="s">
        <v>3434</v>
      </c>
      <c r="J3359" s="105" t="s">
        <v>3435</v>
      </c>
      <c r="K3359" s="105" t="s">
        <v>3436</v>
      </c>
      <c r="L3359" s="103" t="s">
        <v>805</v>
      </c>
    </row>
    <row r="3360" spans="1:12" x14ac:dyDescent="0.2">
      <c r="A3360" s="104">
        <v>45911</v>
      </c>
      <c r="B3360" s="105" t="s">
        <v>9719</v>
      </c>
      <c r="C3360" s="105" t="s">
        <v>775</v>
      </c>
      <c r="D3360" s="105" t="s">
        <v>9720</v>
      </c>
      <c r="E3360" s="106">
        <v>184608</v>
      </c>
      <c r="F3360" s="107" t="s">
        <v>156</v>
      </c>
      <c r="G3360" s="106">
        <v>14769</v>
      </c>
      <c r="H3360" s="106">
        <v>199377</v>
      </c>
      <c r="I3360" s="105" t="s">
        <v>3434</v>
      </c>
      <c r="J3360" s="105" t="s">
        <v>3435</v>
      </c>
      <c r="K3360" s="105" t="s">
        <v>3436</v>
      </c>
      <c r="L3360" s="103" t="s">
        <v>805</v>
      </c>
    </row>
    <row r="3361" spans="1:12" x14ac:dyDescent="0.2">
      <c r="A3361" s="104">
        <v>45911</v>
      </c>
      <c r="B3361" s="105" t="s">
        <v>9721</v>
      </c>
      <c r="C3361" s="105" t="s">
        <v>775</v>
      </c>
      <c r="D3361" s="105" t="s">
        <v>9722</v>
      </c>
      <c r="E3361" s="106">
        <v>461520</v>
      </c>
      <c r="F3361" s="107" t="s">
        <v>156</v>
      </c>
      <c r="G3361" s="106">
        <v>36922</v>
      </c>
      <c r="H3361" s="106">
        <v>498442</v>
      </c>
      <c r="I3361" s="105" t="s">
        <v>3434</v>
      </c>
      <c r="J3361" s="105" t="s">
        <v>3435</v>
      </c>
      <c r="K3361" s="105" t="s">
        <v>3436</v>
      </c>
      <c r="L3361" s="103" t="s">
        <v>805</v>
      </c>
    </row>
    <row r="3362" spans="1:12" x14ac:dyDescent="0.2">
      <c r="A3362" s="104">
        <v>45911</v>
      </c>
      <c r="B3362" s="105" t="s">
        <v>9723</v>
      </c>
      <c r="C3362" s="105" t="s">
        <v>775</v>
      </c>
      <c r="D3362" s="105" t="s">
        <v>9724</v>
      </c>
      <c r="E3362" s="106">
        <v>184608</v>
      </c>
      <c r="F3362" s="107" t="s">
        <v>156</v>
      </c>
      <c r="G3362" s="106">
        <v>14769</v>
      </c>
      <c r="H3362" s="106">
        <v>199377</v>
      </c>
      <c r="I3362" s="105" t="s">
        <v>3434</v>
      </c>
      <c r="J3362" s="105" t="s">
        <v>3435</v>
      </c>
      <c r="K3362" s="105" t="s">
        <v>3436</v>
      </c>
      <c r="L3362" s="103" t="s">
        <v>805</v>
      </c>
    </row>
    <row r="3363" spans="1:12" x14ac:dyDescent="0.2">
      <c r="A3363" s="104">
        <v>45911</v>
      </c>
      <c r="B3363" s="105" t="s">
        <v>9725</v>
      </c>
      <c r="C3363" s="105" t="s">
        <v>775</v>
      </c>
      <c r="D3363" s="105" t="s">
        <v>9726</v>
      </c>
      <c r="E3363" s="106">
        <v>230760</v>
      </c>
      <c r="F3363" s="107" t="s">
        <v>156</v>
      </c>
      <c r="G3363" s="106">
        <v>18461</v>
      </c>
      <c r="H3363" s="106">
        <v>249221</v>
      </c>
      <c r="I3363" s="105" t="s">
        <v>3434</v>
      </c>
      <c r="J3363" s="105" t="s">
        <v>3435</v>
      </c>
      <c r="K3363" s="105" t="s">
        <v>3436</v>
      </c>
      <c r="L3363" s="103" t="s">
        <v>805</v>
      </c>
    </row>
    <row r="3364" spans="1:12" x14ac:dyDescent="0.2">
      <c r="A3364" s="104">
        <v>45911</v>
      </c>
      <c r="B3364" s="105" t="s">
        <v>9727</v>
      </c>
      <c r="C3364" s="105" t="s">
        <v>775</v>
      </c>
      <c r="D3364" s="105" t="s">
        <v>9728</v>
      </c>
      <c r="E3364" s="106">
        <v>184608</v>
      </c>
      <c r="F3364" s="107" t="s">
        <v>156</v>
      </c>
      <c r="G3364" s="106">
        <v>14769</v>
      </c>
      <c r="H3364" s="106">
        <v>199377</v>
      </c>
      <c r="I3364" s="105" t="s">
        <v>3434</v>
      </c>
      <c r="J3364" s="105" t="s">
        <v>3435</v>
      </c>
      <c r="K3364" s="105" t="s">
        <v>3436</v>
      </c>
      <c r="L3364" s="103" t="s">
        <v>805</v>
      </c>
    </row>
    <row r="3365" spans="1:12" x14ac:dyDescent="0.2">
      <c r="A3365" s="104">
        <v>45911</v>
      </c>
      <c r="B3365" s="105" t="s">
        <v>9729</v>
      </c>
      <c r="C3365" s="105" t="s">
        <v>775</v>
      </c>
      <c r="D3365" s="105" t="s">
        <v>9730</v>
      </c>
      <c r="E3365" s="106">
        <v>230760</v>
      </c>
      <c r="F3365" s="107" t="s">
        <v>156</v>
      </c>
      <c r="G3365" s="106">
        <v>18461</v>
      </c>
      <c r="H3365" s="106">
        <v>249221</v>
      </c>
      <c r="I3365" s="105" t="s">
        <v>3434</v>
      </c>
      <c r="J3365" s="105" t="s">
        <v>3435</v>
      </c>
      <c r="K3365" s="105" t="s">
        <v>3436</v>
      </c>
      <c r="L3365" s="103" t="s">
        <v>805</v>
      </c>
    </row>
    <row r="3366" spans="1:12" x14ac:dyDescent="0.2">
      <c r="A3366" s="104">
        <v>45912</v>
      </c>
      <c r="B3366" s="105" t="s">
        <v>9731</v>
      </c>
      <c r="C3366" s="105" t="s">
        <v>775</v>
      </c>
      <c r="D3366" s="105" t="s">
        <v>9732</v>
      </c>
      <c r="E3366" s="106">
        <v>184608</v>
      </c>
      <c r="F3366" s="107" t="s">
        <v>156</v>
      </c>
      <c r="G3366" s="106">
        <v>14769</v>
      </c>
      <c r="H3366" s="106">
        <v>199377</v>
      </c>
      <c r="I3366" s="105" t="s">
        <v>3434</v>
      </c>
      <c r="J3366" s="105" t="s">
        <v>3435</v>
      </c>
      <c r="K3366" s="105" t="s">
        <v>3436</v>
      </c>
      <c r="L3366" s="103" t="s">
        <v>805</v>
      </c>
    </row>
    <row r="3367" spans="1:12" x14ac:dyDescent="0.2">
      <c r="A3367" s="104">
        <v>45912</v>
      </c>
      <c r="B3367" s="105" t="s">
        <v>9733</v>
      </c>
      <c r="C3367" s="105" t="s">
        <v>775</v>
      </c>
      <c r="D3367" s="105" t="s">
        <v>9734</v>
      </c>
      <c r="E3367" s="106">
        <v>184608</v>
      </c>
      <c r="F3367" s="107" t="s">
        <v>156</v>
      </c>
      <c r="G3367" s="106">
        <v>14769</v>
      </c>
      <c r="H3367" s="106">
        <v>199377</v>
      </c>
      <c r="I3367" s="105" t="s">
        <v>3434</v>
      </c>
      <c r="J3367" s="105" t="s">
        <v>3435</v>
      </c>
      <c r="K3367" s="105" t="s">
        <v>3436</v>
      </c>
      <c r="L3367" s="103" t="s">
        <v>805</v>
      </c>
    </row>
    <row r="3368" spans="1:12" x14ac:dyDescent="0.2">
      <c r="A3368" s="104">
        <v>45912</v>
      </c>
      <c r="B3368" s="105" t="s">
        <v>9735</v>
      </c>
      <c r="C3368" s="105" t="s">
        <v>775</v>
      </c>
      <c r="D3368" s="105" t="s">
        <v>9736</v>
      </c>
      <c r="E3368" s="106">
        <v>230760</v>
      </c>
      <c r="F3368" s="107" t="s">
        <v>156</v>
      </c>
      <c r="G3368" s="106">
        <v>18461</v>
      </c>
      <c r="H3368" s="106">
        <v>249221</v>
      </c>
      <c r="I3368" s="105" t="s">
        <v>3434</v>
      </c>
      <c r="J3368" s="105" t="s">
        <v>3435</v>
      </c>
      <c r="K3368" s="105" t="s">
        <v>3436</v>
      </c>
      <c r="L3368" s="103" t="s">
        <v>805</v>
      </c>
    </row>
    <row r="3369" spans="1:12" x14ac:dyDescent="0.2">
      <c r="A3369" s="104">
        <v>45912</v>
      </c>
      <c r="B3369" s="105" t="s">
        <v>9737</v>
      </c>
      <c r="C3369" s="105" t="s">
        <v>775</v>
      </c>
      <c r="D3369" s="105" t="s">
        <v>9738</v>
      </c>
      <c r="E3369" s="106">
        <v>346140</v>
      </c>
      <c r="F3369" s="107" t="s">
        <v>156</v>
      </c>
      <c r="G3369" s="106">
        <v>27691</v>
      </c>
      <c r="H3369" s="106">
        <v>373831</v>
      </c>
      <c r="I3369" s="105" t="s">
        <v>3434</v>
      </c>
      <c r="J3369" s="105" t="s">
        <v>3435</v>
      </c>
      <c r="K3369" s="105" t="s">
        <v>3436</v>
      </c>
      <c r="L3369" s="103" t="s">
        <v>805</v>
      </c>
    </row>
    <row r="3370" spans="1:12" x14ac:dyDescent="0.2">
      <c r="A3370" s="104">
        <v>45912</v>
      </c>
      <c r="B3370" s="105" t="s">
        <v>9739</v>
      </c>
      <c r="C3370" s="105" t="s">
        <v>775</v>
      </c>
      <c r="D3370" s="105" t="s">
        <v>9740</v>
      </c>
      <c r="E3370" s="106">
        <v>230760</v>
      </c>
      <c r="F3370" s="107" t="s">
        <v>156</v>
      </c>
      <c r="G3370" s="106">
        <v>18461</v>
      </c>
      <c r="H3370" s="106">
        <v>249221</v>
      </c>
      <c r="I3370" s="105" t="s">
        <v>3434</v>
      </c>
      <c r="J3370" s="105" t="s">
        <v>3435</v>
      </c>
      <c r="K3370" s="105" t="s">
        <v>3436</v>
      </c>
      <c r="L3370" s="103" t="s">
        <v>805</v>
      </c>
    </row>
    <row r="3371" spans="1:12" x14ac:dyDescent="0.2">
      <c r="A3371" s="104">
        <v>45912</v>
      </c>
      <c r="B3371" s="105" t="s">
        <v>9741</v>
      </c>
      <c r="C3371" s="105" t="s">
        <v>775</v>
      </c>
      <c r="D3371" s="105" t="s">
        <v>9742</v>
      </c>
      <c r="E3371" s="106">
        <v>230760</v>
      </c>
      <c r="F3371" s="107" t="s">
        <v>156</v>
      </c>
      <c r="G3371" s="106">
        <v>18461</v>
      </c>
      <c r="H3371" s="106">
        <v>249221</v>
      </c>
      <c r="I3371" s="105" t="s">
        <v>3434</v>
      </c>
      <c r="J3371" s="105" t="s">
        <v>3435</v>
      </c>
      <c r="K3371" s="105" t="s">
        <v>3436</v>
      </c>
      <c r="L3371" s="103" t="s">
        <v>805</v>
      </c>
    </row>
    <row r="3372" spans="1:12" x14ac:dyDescent="0.2">
      <c r="A3372" s="104">
        <v>45915</v>
      </c>
      <c r="B3372" s="105" t="s">
        <v>9743</v>
      </c>
      <c r="C3372" s="105" t="s">
        <v>775</v>
      </c>
      <c r="D3372" s="105" t="s">
        <v>9744</v>
      </c>
      <c r="E3372" s="106">
        <v>184608</v>
      </c>
      <c r="F3372" s="107" t="s">
        <v>156</v>
      </c>
      <c r="G3372" s="106">
        <v>14769</v>
      </c>
      <c r="H3372" s="106">
        <v>199377</v>
      </c>
      <c r="I3372" s="105" t="s">
        <v>3434</v>
      </c>
      <c r="J3372" s="105" t="s">
        <v>3435</v>
      </c>
      <c r="K3372" s="105" t="s">
        <v>3436</v>
      </c>
      <c r="L3372" s="103" t="s">
        <v>805</v>
      </c>
    </row>
    <row r="3373" spans="1:12" x14ac:dyDescent="0.2">
      <c r="A3373" s="104">
        <v>45915</v>
      </c>
      <c r="B3373" s="105" t="s">
        <v>9745</v>
      </c>
      <c r="C3373" s="105" t="s">
        <v>775</v>
      </c>
      <c r="D3373" s="105" t="s">
        <v>9746</v>
      </c>
      <c r="E3373" s="106">
        <v>230760</v>
      </c>
      <c r="F3373" s="107" t="s">
        <v>156</v>
      </c>
      <c r="G3373" s="106">
        <v>18461</v>
      </c>
      <c r="H3373" s="106">
        <v>249221</v>
      </c>
      <c r="I3373" s="105" t="s">
        <v>3434</v>
      </c>
      <c r="J3373" s="105" t="s">
        <v>3435</v>
      </c>
      <c r="K3373" s="105" t="s">
        <v>3436</v>
      </c>
      <c r="L3373" s="103" t="s">
        <v>805</v>
      </c>
    </row>
    <row r="3374" spans="1:12" x14ac:dyDescent="0.2">
      <c r="A3374" s="104">
        <v>45915</v>
      </c>
      <c r="B3374" s="105" t="s">
        <v>9747</v>
      </c>
      <c r="C3374" s="105" t="s">
        <v>775</v>
      </c>
      <c r="D3374" s="105" t="s">
        <v>9748</v>
      </c>
      <c r="E3374" s="106">
        <v>230760</v>
      </c>
      <c r="F3374" s="107" t="s">
        <v>156</v>
      </c>
      <c r="G3374" s="106">
        <v>18461</v>
      </c>
      <c r="H3374" s="106">
        <v>249221</v>
      </c>
      <c r="I3374" s="105" t="s">
        <v>3434</v>
      </c>
      <c r="J3374" s="105" t="s">
        <v>3435</v>
      </c>
      <c r="K3374" s="105" t="s">
        <v>3436</v>
      </c>
      <c r="L3374" s="103" t="s">
        <v>805</v>
      </c>
    </row>
    <row r="3375" spans="1:12" x14ac:dyDescent="0.2">
      <c r="A3375" s="104">
        <v>45915</v>
      </c>
      <c r="B3375" s="105" t="s">
        <v>9749</v>
      </c>
      <c r="C3375" s="105" t="s">
        <v>775</v>
      </c>
      <c r="D3375" s="105" t="s">
        <v>9750</v>
      </c>
      <c r="E3375" s="106">
        <v>184608</v>
      </c>
      <c r="F3375" s="107" t="s">
        <v>156</v>
      </c>
      <c r="G3375" s="106">
        <v>14769</v>
      </c>
      <c r="H3375" s="106">
        <v>199377</v>
      </c>
      <c r="I3375" s="105" t="s">
        <v>3434</v>
      </c>
      <c r="J3375" s="105" t="s">
        <v>3435</v>
      </c>
      <c r="K3375" s="105" t="s">
        <v>3436</v>
      </c>
      <c r="L3375" s="103" t="s">
        <v>805</v>
      </c>
    </row>
    <row r="3376" spans="1:12" x14ac:dyDescent="0.2">
      <c r="A3376" s="104">
        <v>45915</v>
      </c>
      <c r="B3376" s="105" t="s">
        <v>9751</v>
      </c>
      <c r="C3376" s="105" t="s">
        <v>775</v>
      </c>
      <c r="D3376" s="105" t="s">
        <v>9752</v>
      </c>
      <c r="E3376" s="106">
        <v>184608</v>
      </c>
      <c r="F3376" s="107" t="s">
        <v>156</v>
      </c>
      <c r="G3376" s="106">
        <v>14769</v>
      </c>
      <c r="H3376" s="106">
        <v>199377</v>
      </c>
      <c r="I3376" s="105" t="s">
        <v>3434</v>
      </c>
      <c r="J3376" s="105" t="s">
        <v>3435</v>
      </c>
      <c r="K3376" s="105" t="s">
        <v>3436</v>
      </c>
      <c r="L3376" s="103" t="s">
        <v>805</v>
      </c>
    </row>
    <row r="3377" spans="1:12" x14ac:dyDescent="0.2">
      <c r="A3377" s="104">
        <v>45915</v>
      </c>
      <c r="B3377" s="105" t="s">
        <v>9753</v>
      </c>
      <c r="C3377" s="105" t="s">
        <v>775</v>
      </c>
      <c r="D3377" s="105" t="s">
        <v>9754</v>
      </c>
      <c r="E3377" s="106">
        <v>230760</v>
      </c>
      <c r="F3377" s="107" t="s">
        <v>156</v>
      </c>
      <c r="G3377" s="106">
        <v>18461</v>
      </c>
      <c r="H3377" s="106">
        <v>249221</v>
      </c>
      <c r="I3377" s="105" t="s">
        <v>3434</v>
      </c>
      <c r="J3377" s="105" t="s">
        <v>3435</v>
      </c>
      <c r="K3377" s="105" t="s">
        <v>3436</v>
      </c>
      <c r="L3377" s="103" t="s">
        <v>805</v>
      </c>
    </row>
    <row r="3378" spans="1:12" x14ac:dyDescent="0.2">
      <c r="A3378" s="104">
        <v>45915</v>
      </c>
      <c r="B3378" s="105" t="s">
        <v>9755</v>
      </c>
      <c r="C3378" s="105" t="s">
        <v>775</v>
      </c>
      <c r="D3378" s="105" t="s">
        <v>9756</v>
      </c>
      <c r="E3378" s="106">
        <v>230760</v>
      </c>
      <c r="F3378" s="107" t="s">
        <v>156</v>
      </c>
      <c r="G3378" s="106">
        <v>18461</v>
      </c>
      <c r="H3378" s="106">
        <v>249221</v>
      </c>
      <c r="I3378" s="105" t="s">
        <v>3434</v>
      </c>
      <c r="J3378" s="105" t="s">
        <v>3435</v>
      </c>
      <c r="K3378" s="105" t="s">
        <v>3436</v>
      </c>
      <c r="L3378" s="103" t="s">
        <v>805</v>
      </c>
    </row>
    <row r="3379" spans="1:12" x14ac:dyDescent="0.2">
      <c r="A3379" s="104">
        <v>45915</v>
      </c>
      <c r="B3379" s="105" t="s">
        <v>9757</v>
      </c>
      <c r="C3379" s="105" t="s">
        <v>775</v>
      </c>
      <c r="D3379" s="105" t="s">
        <v>9758</v>
      </c>
      <c r="E3379" s="106">
        <v>230760</v>
      </c>
      <c r="F3379" s="107" t="s">
        <v>156</v>
      </c>
      <c r="G3379" s="106">
        <v>18461</v>
      </c>
      <c r="H3379" s="106">
        <v>249221</v>
      </c>
      <c r="I3379" s="105" t="s">
        <v>3434</v>
      </c>
      <c r="J3379" s="105" t="s">
        <v>3435</v>
      </c>
      <c r="K3379" s="105" t="s">
        <v>3436</v>
      </c>
      <c r="L3379" s="103" t="s">
        <v>805</v>
      </c>
    </row>
    <row r="3380" spans="1:12" x14ac:dyDescent="0.2">
      <c r="A3380" s="104">
        <v>45915</v>
      </c>
      <c r="B3380" s="105" t="s">
        <v>9759</v>
      </c>
      <c r="C3380" s="105" t="s">
        <v>775</v>
      </c>
      <c r="D3380" s="105" t="s">
        <v>9760</v>
      </c>
      <c r="E3380" s="106">
        <v>276912</v>
      </c>
      <c r="F3380" s="107" t="s">
        <v>156</v>
      </c>
      <c r="G3380" s="106">
        <v>22153</v>
      </c>
      <c r="H3380" s="106">
        <v>299065</v>
      </c>
      <c r="I3380" s="105" t="s">
        <v>3434</v>
      </c>
      <c r="J3380" s="105" t="s">
        <v>3435</v>
      </c>
      <c r="K3380" s="105" t="s">
        <v>3436</v>
      </c>
      <c r="L3380" s="103" t="s">
        <v>805</v>
      </c>
    </row>
    <row r="3381" spans="1:12" x14ac:dyDescent="0.2">
      <c r="A3381" s="104">
        <v>45915</v>
      </c>
      <c r="B3381" s="105" t="s">
        <v>9761</v>
      </c>
      <c r="C3381" s="105" t="s">
        <v>775</v>
      </c>
      <c r="D3381" s="105" t="s">
        <v>9762</v>
      </c>
      <c r="E3381" s="106">
        <v>230760</v>
      </c>
      <c r="F3381" s="107" t="s">
        <v>156</v>
      </c>
      <c r="G3381" s="106">
        <v>18461</v>
      </c>
      <c r="H3381" s="106">
        <v>249221</v>
      </c>
      <c r="I3381" s="105" t="s">
        <v>3434</v>
      </c>
      <c r="J3381" s="105" t="s">
        <v>3435</v>
      </c>
      <c r="K3381" s="105" t="s">
        <v>3436</v>
      </c>
      <c r="L3381" s="103" t="s">
        <v>805</v>
      </c>
    </row>
    <row r="3382" spans="1:12" x14ac:dyDescent="0.2">
      <c r="A3382" s="104">
        <v>45915</v>
      </c>
      <c r="B3382" s="105" t="s">
        <v>9763</v>
      </c>
      <c r="C3382" s="105" t="s">
        <v>775</v>
      </c>
      <c r="D3382" s="105" t="s">
        <v>9764</v>
      </c>
      <c r="E3382" s="106">
        <v>346140</v>
      </c>
      <c r="F3382" s="107" t="s">
        <v>156</v>
      </c>
      <c r="G3382" s="106">
        <v>27691</v>
      </c>
      <c r="H3382" s="106">
        <v>373831</v>
      </c>
      <c r="I3382" s="105" t="s">
        <v>3434</v>
      </c>
      <c r="J3382" s="105" t="s">
        <v>3435</v>
      </c>
      <c r="K3382" s="105" t="s">
        <v>3436</v>
      </c>
      <c r="L3382" s="103" t="s">
        <v>805</v>
      </c>
    </row>
    <row r="3383" spans="1:12" x14ac:dyDescent="0.2">
      <c r="A3383" s="104">
        <v>45915</v>
      </c>
      <c r="B3383" s="105" t="s">
        <v>9765</v>
      </c>
      <c r="C3383" s="105" t="s">
        <v>775</v>
      </c>
      <c r="D3383" s="105" t="s">
        <v>9766</v>
      </c>
      <c r="E3383" s="106">
        <v>230760</v>
      </c>
      <c r="F3383" s="107" t="s">
        <v>156</v>
      </c>
      <c r="G3383" s="106">
        <v>18461</v>
      </c>
      <c r="H3383" s="106">
        <v>249221</v>
      </c>
      <c r="I3383" s="105" t="s">
        <v>3434</v>
      </c>
      <c r="J3383" s="105" t="s">
        <v>3435</v>
      </c>
      <c r="K3383" s="105" t="s">
        <v>3436</v>
      </c>
      <c r="L3383" s="103" t="s">
        <v>805</v>
      </c>
    </row>
    <row r="3384" spans="1:12" x14ac:dyDescent="0.2">
      <c r="A3384" s="104">
        <v>45915</v>
      </c>
      <c r="B3384" s="105" t="s">
        <v>9767</v>
      </c>
      <c r="C3384" s="105" t="s">
        <v>775</v>
      </c>
      <c r="D3384" s="105" t="s">
        <v>9768</v>
      </c>
      <c r="E3384" s="106">
        <v>276912</v>
      </c>
      <c r="F3384" s="107" t="s">
        <v>156</v>
      </c>
      <c r="G3384" s="106">
        <v>22153</v>
      </c>
      <c r="H3384" s="106">
        <v>299065</v>
      </c>
      <c r="I3384" s="105" t="s">
        <v>3434</v>
      </c>
      <c r="J3384" s="105" t="s">
        <v>3435</v>
      </c>
      <c r="K3384" s="105" t="s">
        <v>3436</v>
      </c>
      <c r="L3384" s="103" t="s">
        <v>805</v>
      </c>
    </row>
    <row r="3385" spans="1:12" x14ac:dyDescent="0.2">
      <c r="A3385" s="104">
        <v>45915</v>
      </c>
      <c r="B3385" s="105" t="s">
        <v>9769</v>
      </c>
      <c r="C3385" s="105" t="s">
        <v>775</v>
      </c>
      <c r="D3385" s="105" t="s">
        <v>9770</v>
      </c>
      <c r="E3385" s="106">
        <v>230760</v>
      </c>
      <c r="F3385" s="107" t="s">
        <v>156</v>
      </c>
      <c r="G3385" s="106">
        <v>18461</v>
      </c>
      <c r="H3385" s="106">
        <v>249221</v>
      </c>
      <c r="I3385" s="105" t="s">
        <v>3434</v>
      </c>
      <c r="J3385" s="105" t="s">
        <v>3435</v>
      </c>
      <c r="K3385" s="105" t="s">
        <v>3436</v>
      </c>
      <c r="L3385" s="103" t="s">
        <v>805</v>
      </c>
    </row>
    <row r="3386" spans="1:12" x14ac:dyDescent="0.2">
      <c r="A3386" s="104">
        <v>45915</v>
      </c>
      <c r="B3386" s="105" t="s">
        <v>9771</v>
      </c>
      <c r="C3386" s="105" t="s">
        <v>775</v>
      </c>
      <c r="D3386" s="105" t="s">
        <v>9772</v>
      </c>
      <c r="E3386" s="106">
        <v>461520</v>
      </c>
      <c r="F3386" s="107" t="s">
        <v>156</v>
      </c>
      <c r="G3386" s="106">
        <v>36922</v>
      </c>
      <c r="H3386" s="106">
        <v>498442</v>
      </c>
      <c r="I3386" s="105" t="s">
        <v>3434</v>
      </c>
      <c r="J3386" s="105" t="s">
        <v>3435</v>
      </c>
      <c r="K3386" s="105" t="s">
        <v>3436</v>
      </c>
      <c r="L3386" s="103" t="s">
        <v>805</v>
      </c>
    </row>
    <row r="3387" spans="1:12" x14ac:dyDescent="0.2">
      <c r="A3387" s="104">
        <v>45915</v>
      </c>
      <c r="B3387" s="105" t="s">
        <v>9773</v>
      </c>
      <c r="C3387" s="105" t="s">
        <v>775</v>
      </c>
      <c r="D3387" s="105" t="s">
        <v>9774</v>
      </c>
      <c r="E3387" s="106">
        <v>230760</v>
      </c>
      <c r="F3387" s="107" t="s">
        <v>156</v>
      </c>
      <c r="G3387" s="106">
        <v>18461</v>
      </c>
      <c r="H3387" s="106">
        <v>249221</v>
      </c>
      <c r="I3387" s="105" t="s">
        <v>3434</v>
      </c>
      <c r="J3387" s="105" t="s">
        <v>3435</v>
      </c>
      <c r="K3387" s="105" t="s">
        <v>3436</v>
      </c>
      <c r="L3387" s="103" t="s">
        <v>805</v>
      </c>
    </row>
    <row r="3388" spans="1:12" x14ac:dyDescent="0.2">
      <c r="A3388" s="104">
        <v>45915</v>
      </c>
      <c r="B3388" s="105" t="s">
        <v>9775</v>
      </c>
      <c r="C3388" s="105" t="s">
        <v>775</v>
      </c>
      <c r="D3388" s="105" t="s">
        <v>9776</v>
      </c>
      <c r="E3388" s="106">
        <v>461520</v>
      </c>
      <c r="F3388" s="107" t="s">
        <v>156</v>
      </c>
      <c r="G3388" s="106">
        <v>36922</v>
      </c>
      <c r="H3388" s="106">
        <v>498442</v>
      </c>
      <c r="I3388" s="105" t="s">
        <v>3434</v>
      </c>
      <c r="J3388" s="105" t="s">
        <v>3435</v>
      </c>
      <c r="K3388" s="105" t="s">
        <v>3436</v>
      </c>
      <c r="L3388" s="103" t="s">
        <v>805</v>
      </c>
    </row>
    <row r="3389" spans="1:12" x14ac:dyDescent="0.2">
      <c r="A3389" s="104">
        <v>45915</v>
      </c>
      <c r="B3389" s="105" t="s">
        <v>9777</v>
      </c>
      <c r="C3389" s="105" t="s">
        <v>775</v>
      </c>
      <c r="D3389" s="105" t="s">
        <v>9778</v>
      </c>
      <c r="E3389" s="106">
        <v>230760</v>
      </c>
      <c r="F3389" s="107" t="s">
        <v>156</v>
      </c>
      <c r="G3389" s="106">
        <v>18461</v>
      </c>
      <c r="H3389" s="106">
        <v>249221</v>
      </c>
      <c r="I3389" s="105" t="s">
        <v>3434</v>
      </c>
      <c r="J3389" s="105" t="s">
        <v>3435</v>
      </c>
      <c r="K3389" s="105" t="s">
        <v>3436</v>
      </c>
      <c r="L3389" s="103" t="s">
        <v>805</v>
      </c>
    </row>
    <row r="3390" spans="1:12" x14ac:dyDescent="0.2">
      <c r="A3390" s="104">
        <v>45915</v>
      </c>
      <c r="B3390" s="105" t="s">
        <v>9779</v>
      </c>
      <c r="C3390" s="105" t="s">
        <v>775</v>
      </c>
      <c r="D3390" s="105" t="s">
        <v>9780</v>
      </c>
      <c r="E3390" s="106">
        <v>923040</v>
      </c>
      <c r="F3390" s="107" t="s">
        <v>156</v>
      </c>
      <c r="G3390" s="106">
        <v>73843</v>
      </c>
      <c r="H3390" s="106">
        <v>996883</v>
      </c>
      <c r="I3390" s="105" t="s">
        <v>3418</v>
      </c>
      <c r="J3390" s="105" t="s">
        <v>3419</v>
      </c>
      <c r="K3390" s="105" t="s">
        <v>3420</v>
      </c>
      <c r="L3390" s="103" t="s">
        <v>805</v>
      </c>
    </row>
    <row r="3391" spans="1:12" x14ac:dyDescent="0.2">
      <c r="A3391" s="104">
        <v>45915</v>
      </c>
      <c r="B3391" s="105" t="s">
        <v>9781</v>
      </c>
      <c r="C3391" s="105" t="s">
        <v>775</v>
      </c>
      <c r="D3391" s="105" t="s">
        <v>9782</v>
      </c>
      <c r="E3391" s="106">
        <v>461520</v>
      </c>
      <c r="F3391" s="107" t="s">
        <v>156</v>
      </c>
      <c r="G3391" s="106">
        <v>36922</v>
      </c>
      <c r="H3391" s="106">
        <v>498442</v>
      </c>
      <c r="I3391" s="105" t="s">
        <v>3418</v>
      </c>
      <c r="J3391" s="105" t="s">
        <v>3419</v>
      </c>
      <c r="K3391" s="105" t="s">
        <v>3420</v>
      </c>
      <c r="L3391" s="103" t="s">
        <v>805</v>
      </c>
    </row>
    <row r="3392" spans="1:12" x14ac:dyDescent="0.2">
      <c r="A3392" s="104">
        <v>45915</v>
      </c>
      <c r="B3392" s="105" t="s">
        <v>9783</v>
      </c>
      <c r="C3392" s="105" t="s">
        <v>775</v>
      </c>
      <c r="D3392" s="105" t="s">
        <v>9784</v>
      </c>
      <c r="E3392" s="106">
        <v>0</v>
      </c>
      <c r="F3392" s="107" t="s">
        <v>156</v>
      </c>
      <c r="G3392" s="106">
        <v>0</v>
      </c>
      <c r="H3392" s="106">
        <v>0</v>
      </c>
      <c r="I3392" s="105" t="s">
        <v>3429</v>
      </c>
      <c r="J3392" s="105" t="s">
        <v>3430</v>
      </c>
      <c r="K3392" s="105" t="s">
        <v>3431</v>
      </c>
      <c r="L3392" s="103" t="s">
        <v>805</v>
      </c>
    </row>
    <row r="3393" spans="1:12" x14ac:dyDescent="0.2">
      <c r="A3393" s="104">
        <v>45916</v>
      </c>
      <c r="B3393" s="105" t="s">
        <v>9785</v>
      </c>
      <c r="C3393" s="105" t="s">
        <v>775</v>
      </c>
      <c r="D3393" s="105" t="s">
        <v>9786</v>
      </c>
      <c r="E3393" s="106">
        <v>230760</v>
      </c>
      <c r="F3393" s="107" t="s">
        <v>156</v>
      </c>
      <c r="G3393" s="106">
        <v>18461</v>
      </c>
      <c r="H3393" s="106">
        <v>249221</v>
      </c>
      <c r="I3393" s="105" t="s">
        <v>3434</v>
      </c>
      <c r="J3393" s="105" t="s">
        <v>3435</v>
      </c>
      <c r="K3393" s="105" t="s">
        <v>3436</v>
      </c>
      <c r="L3393" s="103" t="s">
        <v>805</v>
      </c>
    </row>
    <row r="3394" spans="1:12" x14ac:dyDescent="0.2">
      <c r="A3394" s="104">
        <v>45916</v>
      </c>
      <c r="B3394" s="105" t="s">
        <v>9787</v>
      </c>
      <c r="C3394" s="105" t="s">
        <v>775</v>
      </c>
      <c r="D3394" s="105" t="s">
        <v>9788</v>
      </c>
      <c r="E3394" s="106">
        <v>230760</v>
      </c>
      <c r="F3394" s="107" t="s">
        <v>156</v>
      </c>
      <c r="G3394" s="106">
        <v>18461</v>
      </c>
      <c r="H3394" s="106">
        <v>249221</v>
      </c>
      <c r="I3394" s="105" t="s">
        <v>3434</v>
      </c>
      <c r="J3394" s="105" t="s">
        <v>3435</v>
      </c>
      <c r="K3394" s="105" t="s">
        <v>3436</v>
      </c>
      <c r="L3394" s="103" t="s">
        <v>805</v>
      </c>
    </row>
    <row r="3395" spans="1:12" x14ac:dyDescent="0.2">
      <c r="A3395" s="104">
        <v>45916</v>
      </c>
      <c r="B3395" s="105" t="s">
        <v>9789</v>
      </c>
      <c r="C3395" s="105" t="s">
        <v>775</v>
      </c>
      <c r="D3395" s="105" t="s">
        <v>9790</v>
      </c>
      <c r="E3395" s="106">
        <v>230760</v>
      </c>
      <c r="F3395" s="107" t="s">
        <v>156</v>
      </c>
      <c r="G3395" s="106">
        <v>18461</v>
      </c>
      <c r="H3395" s="106">
        <v>249221</v>
      </c>
      <c r="I3395" s="105" t="s">
        <v>3434</v>
      </c>
      <c r="J3395" s="105" t="s">
        <v>3435</v>
      </c>
      <c r="K3395" s="105" t="s">
        <v>3436</v>
      </c>
      <c r="L3395" s="103" t="s">
        <v>805</v>
      </c>
    </row>
    <row r="3396" spans="1:12" x14ac:dyDescent="0.2">
      <c r="A3396" s="104">
        <v>45916</v>
      </c>
      <c r="B3396" s="105" t="s">
        <v>9791</v>
      </c>
      <c r="C3396" s="105" t="s">
        <v>775</v>
      </c>
      <c r="D3396" s="105" t="s">
        <v>9792</v>
      </c>
      <c r="E3396" s="106">
        <v>230760</v>
      </c>
      <c r="F3396" s="107" t="s">
        <v>156</v>
      </c>
      <c r="G3396" s="106">
        <v>18461</v>
      </c>
      <c r="H3396" s="106">
        <v>249221</v>
      </c>
      <c r="I3396" s="105" t="s">
        <v>3434</v>
      </c>
      <c r="J3396" s="105" t="s">
        <v>3435</v>
      </c>
      <c r="K3396" s="105" t="s">
        <v>3436</v>
      </c>
      <c r="L3396" s="103" t="s">
        <v>805</v>
      </c>
    </row>
    <row r="3397" spans="1:12" x14ac:dyDescent="0.2">
      <c r="A3397" s="104">
        <v>45916</v>
      </c>
      <c r="B3397" s="105" t="s">
        <v>9793</v>
      </c>
      <c r="C3397" s="105" t="s">
        <v>775</v>
      </c>
      <c r="D3397" s="105" t="s">
        <v>9794</v>
      </c>
      <c r="E3397" s="106">
        <v>230760</v>
      </c>
      <c r="F3397" s="107" t="s">
        <v>156</v>
      </c>
      <c r="G3397" s="106">
        <v>18461</v>
      </c>
      <c r="H3397" s="106">
        <v>249221</v>
      </c>
      <c r="I3397" s="105" t="s">
        <v>3434</v>
      </c>
      <c r="J3397" s="105" t="s">
        <v>3435</v>
      </c>
      <c r="K3397" s="105" t="s">
        <v>3436</v>
      </c>
      <c r="L3397" s="103" t="s">
        <v>805</v>
      </c>
    </row>
    <row r="3398" spans="1:12" x14ac:dyDescent="0.2">
      <c r="A3398" s="104">
        <v>45916</v>
      </c>
      <c r="B3398" s="105" t="s">
        <v>9795</v>
      </c>
      <c r="C3398" s="105" t="s">
        <v>775</v>
      </c>
      <c r="D3398" s="105" t="s">
        <v>9796</v>
      </c>
      <c r="E3398" s="106">
        <v>230760</v>
      </c>
      <c r="F3398" s="107" t="s">
        <v>156</v>
      </c>
      <c r="G3398" s="106">
        <v>18461</v>
      </c>
      <c r="H3398" s="106">
        <v>249221</v>
      </c>
      <c r="I3398" s="105" t="s">
        <v>3434</v>
      </c>
      <c r="J3398" s="105" t="s">
        <v>3435</v>
      </c>
      <c r="K3398" s="105" t="s">
        <v>3436</v>
      </c>
      <c r="L3398" s="103" t="s">
        <v>805</v>
      </c>
    </row>
    <row r="3399" spans="1:12" x14ac:dyDescent="0.2">
      <c r="A3399" s="104">
        <v>45916</v>
      </c>
      <c r="B3399" s="105" t="s">
        <v>9797</v>
      </c>
      <c r="C3399" s="105" t="s">
        <v>775</v>
      </c>
      <c r="D3399" s="105" t="s">
        <v>9798</v>
      </c>
      <c r="E3399" s="106">
        <v>230760</v>
      </c>
      <c r="F3399" s="107" t="s">
        <v>156</v>
      </c>
      <c r="G3399" s="106">
        <v>18461</v>
      </c>
      <c r="H3399" s="106">
        <v>249221</v>
      </c>
      <c r="I3399" s="105" t="s">
        <v>3434</v>
      </c>
      <c r="J3399" s="105" t="s">
        <v>3435</v>
      </c>
      <c r="K3399" s="105" t="s">
        <v>3436</v>
      </c>
      <c r="L3399" s="103" t="s">
        <v>805</v>
      </c>
    </row>
    <row r="3400" spans="1:12" x14ac:dyDescent="0.2">
      <c r="A3400" s="104">
        <v>45917</v>
      </c>
      <c r="B3400" s="105" t="s">
        <v>9799</v>
      </c>
      <c r="C3400" s="105" t="s">
        <v>775</v>
      </c>
      <c r="D3400" s="105" t="s">
        <v>9800</v>
      </c>
      <c r="E3400" s="106">
        <v>230760</v>
      </c>
      <c r="F3400" s="107" t="s">
        <v>156</v>
      </c>
      <c r="G3400" s="106">
        <v>18461</v>
      </c>
      <c r="H3400" s="106">
        <v>249221</v>
      </c>
      <c r="I3400" s="105" t="s">
        <v>3418</v>
      </c>
      <c r="J3400" s="105" t="s">
        <v>3419</v>
      </c>
      <c r="K3400" s="105" t="s">
        <v>3420</v>
      </c>
      <c r="L3400" s="103" t="s">
        <v>805</v>
      </c>
    </row>
    <row r="3401" spans="1:12" x14ac:dyDescent="0.2">
      <c r="A3401" s="104">
        <v>45917</v>
      </c>
      <c r="B3401" s="105" t="s">
        <v>9801</v>
      </c>
      <c r="C3401" s="105" t="s">
        <v>775</v>
      </c>
      <c r="D3401" s="105" t="s">
        <v>9802</v>
      </c>
      <c r="E3401" s="106">
        <v>207684</v>
      </c>
      <c r="F3401" s="107" t="s">
        <v>156</v>
      </c>
      <c r="G3401" s="106">
        <v>16615</v>
      </c>
      <c r="H3401" s="106">
        <v>224299</v>
      </c>
      <c r="I3401" s="105" t="s">
        <v>3434</v>
      </c>
      <c r="J3401" s="105" t="s">
        <v>3435</v>
      </c>
      <c r="K3401" s="105" t="s">
        <v>3436</v>
      </c>
      <c r="L3401" s="103" t="s">
        <v>805</v>
      </c>
    </row>
    <row r="3402" spans="1:12" x14ac:dyDescent="0.2">
      <c r="A3402" s="104">
        <v>45917</v>
      </c>
      <c r="B3402" s="105" t="s">
        <v>9803</v>
      </c>
      <c r="C3402" s="105" t="s">
        <v>775</v>
      </c>
      <c r="D3402" s="105" t="s">
        <v>9804</v>
      </c>
      <c r="E3402" s="106">
        <v>230760</v>
      </c>
      <c r="F3402" s="107" t="s">
        <v>156</v>
      </c>
      <c r="G3402" s="106">
        <v>18461</v>
      </c>
      <c r="H3402" s="106">
        <v>249221</v>
      </c>
      <c r="I3402" s="105" t="s">
        <v>3434</v>
      </c>
      <c r="J3402" s="105" t="s">
        <v>3435</v>
      </c>
      <c r="K3402" s="105" t="s">
        <v>3436</v>
      </c>
      <c r="L3402" s="103" t="s">
        <v>805</v>
      </c>
    </row>
    <row r="3403" spans="1:12" x14ac:dyDescent="0.2">
      <c r="A3403" s="104">
        <v>45917</v>
      </c>
      <c r="B3403" s="105" t="s">
        <v>9805</v>
      </c>
      <c r="C3403" s="105" t="s">
        <v>775</v>
      </c>
      <c r="D3403" s="105" t="s">
        <v>9806</v>
      </c>
      <c r="E3403" s="106">
        <v>230760</v>
      </c>
      <c r="F3403" s="107" t="s">
        <v>156</v>
      </c>
      <c r="G3403" s="106">
        <v>18461</v>
      </c>
      <c r="H3403" s="106">
        <v>249221</v>
      </c>
      <c r="I3403" s="105" t="s">
        <v>3434</v>
      </c>
      <c r="J3403" s="105" t="s">
        <v>3435</v>
      </c>
      <c r="K3403" s="105" t="s">
        <v>3436</v>
      </c>
      <c r="L3403" s="103" t="s">
        <v>805</v>
      </c>
    </row>
    <row r="3404" spans="1:12" x14ac:dyDescent="0.2">
      <c r="A3404" s="104">
        <v>45917</v>
      </c>
      <c r="B3404" s="105" t="s">
        <v>9807</v>
      </c>
      <c r="C3404" s="105" t="s">
        <v>775</v>
      </c>
      <c r="D3404" s="105" t="s">
        <v>9808</v>
      </c>
      <c r="E3404" s="106">
        <v>230760</v>
      </c>
      <c r="F3404" s="107" t="s">
        <v>156</v>
      </c>
      <c r="G3404" s="106">
        <v>18461</v>
      </c>
      <c r="H3404" s="106">
        <v>249221</v>
      </c>
      <c r="I3404" s="105" t="s">
        <v>3434</v>
      </c>
      <c r="J3404" s="105" t="s">
        <v>3435</v>
      </c>
      <c r="K3404" s="105" t="s">
        <v>3436</v>
      </c>
      <c r="L3404" s="103" t="s">
        <v>805</v>
      </c>
    </row>
    <row r="3405" spans="1:12" x14ac:dyDescent="0.2">
      <c r="A3405" s="104">
        <v>45917</v>
      </c>
      <c r="B3405" s="105" t="s">
        <v>9809</v>
      </c>
      <c r="C3405" s="105" t="s">
        <v>775</v>
      </c>
      <c r="D3405" s="105" t="s">
        <v>9810</v>
      </c>
      <c r="E3405" s="106">
        <v>230760</v>
      </c>
      <c r="F3405" s="107" t="s">
        <v>156</v>
      </c>
      <c r="G3405" s="106">
        <v>18461</v>
      </c>
      <c r="H3405" s="106">
        <v>249221</v>
      </c>
      <c r="I3405" s="105" t="s">
        <v>3434</v>
      </c>
      <c r="J3405" s="105" t="s">
        <v>3435</v>
      </c>
      <c r="K3405" s="105" t="s">
        <v>3436</v>
      </c>
      <c r="L3405" s="103" t="s">
        <v>805</v>
      </c>
    </row>
    <row r="3406" spans="1:12" x14ac:dyDescent="0.2">
      <c r="A3406" s="104">
        <v>45917</v>
      </c>
      <c r="B3406" s="105" t="s">
        <v>9811</v>
      </c>
      <c r="C3406" s="105" t="s">
        <v>775</v>
      </c>
      <c r="D3406" s="105" t="s">
        <v>9812</v>
      </c>
      <c r="E3406" s="106">
        <v>276912</v>
      </c>
      <c r="F3406" s="107" t="s">
        <v>156</v>
      </c>
      <c r="G3406" s="106">
        <v>22153</v>
      </c>
      <c r="H3406" s="106">
        <v>299065</v>
      </c>
      <c r="I3406" s="105" t="s">
        <v>3434</v>
      </c>
      <c r="J3406" s="105" t="s">
        <v>3435</v>
      </c>
      <c r="K3406" s="105" t="s">
        <v>3436</v>
      </c>
      <c r="L3406" s="103" t="s">
        <v>805</v>
      </c>
    </row>
    <row r="3407" spans="1:12" x14ac:dyDescent="0.2">
      <c r="A3407" s="104">
        <v>45917</v>
      </c>
      <c r="B3407" s="105" t="s">
        <v>9813</v>
      </c>
      <c r="C3407" s="105" t="s">
        <v>775</v>
      </c>
      <c r="D3407" s="105" t="s">
        <v>9814</v>
      </c>
      <c r="E3407" s="106">
        <v>230760</v>
      </c>
      <c r="F3407" s="107" t="s">
        <v>156</v>
      </c>
      <c r="G3407" s="106">
        <v>18461</v>
      </c>
      <c r="H3407" s="106">
        <v>249221</v>
      </c>
      <c r="I3407" s="105" t="s">
        <v>3434</v>
      </c>
      <c r="J3407" s="105" t="s">
        <v>3435</v>
      </c>
      <c r="K3407" s="105" t="s">
        <v>3436</v>
      </c>
      <c r="L3407" s="103" t="s">
        <v>805</v>
      </c>
    </row>
    <row r="3408" spans="1:12" x14ac:dyDescent="0.2">
      <c r="A3408" s="104">
        <v>45917</v>
      </c>
      <c r="B3408" s="105" t="s">
        <v>9815</v>
      </c>
      <c r="C3408" s="105" t="s">
        <v>775</v>
      </c>
      <c r="D3408" s="105" t="s">
        <v>9816</v>
      </c>
      <c r="E3408" s="106">
        <v>230760</v>
      </c>
      <c r="F3408" s="107" t="s">
        <v>156</v>
      </c>
      <c r="G3408" s="106">
        <v>18461</v>
      </c>
      <c r="H3408" s="106">
        <v>249221</v>
      </c>
      <c r="I3408" s="105" t="s">
        <v>3434</v>
      </c>
      <c r="J3408" s="105" t="s">
        <v>3435</v>
      </c>
      <c r="K3408" s="105" t="s">
        <v>3436</v>
      </c>
      <c r="L3408" s="103" t="s">
        <v>805</v>
      </c>
    </row>
    <row r="3409" spans="1:12" x14ac:dyDescent="0.2">
      <c r="A3409" s="104">
        <v>45917</v>
      </c>
      <c r="B3409" s="105" t="s">
        <v>9817</v>
      </c>
      <c r="C3409" s="105" t="s">
        <v>775</v>
      </c>
      <c r="D3409" s="105" t="s">
        <v>9818</v>
      </c>
      <c r="E3409" s="106">
        <v>230760</v>
      </c>
      <c r="F3409" s="107" t="s">
        <v>156</v>
      </c>
      <c r="G3409" s="106">
        <v>18461</v>
      </c>
      <c r="H3409" s="106">
        <v>249221</v>
      </c>
      <c r="I3409" s="105" t="s">
        <v>3434</v>
      </c>
      <c r="J3409" s="105" t="s">
        <v>3435</v>
      </c>
      <c r="K3409" s="105" t="s">
        <v>3436</v>
      </c>
      <c r="L3409" s="103" t="s">
        <v>805</v>
      </c>
    </row>
    <row r="3410" spans="1:12" x14ac:dyDescent="0.2">
      <c r="A3410" s="104">
        <v>45918</v>
      </c>
      <c r="B3410" s="105" t="s">
        <v>9819</v>
      </c>
      <c r="C3410" s="105" t="s">
        <v>775</v>
      </c>
      <c r="D3410" s="105" t="s">
        <v>9820</v>
      </c>
      <c r="E3410" s="106">
        <v>230760</v>
      </c>
      <c r="F3410" s="107" t="s">
        <v>156</v>
      </c>
      <c r="G3410" s="106">
        <v>18461</v>
      </c>
      <c r="H3410" s="106">
        <v>249221</v>
      </c>
      <c r="I3410" s="105" t="s">
        <v>3434</v>
      </c>
      <c r="J3410" s="105" t="s">
        <v>3435</v>
      </c>
      <c r="K3410" s="105" t="s">
        <v>3436</v>
      </c>
      <c r="L3410" s="103" t="s">
        <v>805</v>
      </c>
    </row>
    <row r="3411" spans="1:12" x14ac:dyDescent="0.2">
      <c r="A3411" s="104">
        <v>45918</v>
      </c>
      <c r="B3411" s="105" t="s">
        <v>9821</v>
      </c>
      <c r="C3411" s="105" t="s">
        <v>775</v>
      </c>
      <c r="D3411" s="105" t="s">
        <v>9822</v>
      </c>
      <c r="E3411" s="106">
        <v>230760</v>
      </c>
      <c r="F3411" s="107" t="s">
        <v>156</v>
      </c>
      <c r="G3411" s="106">
        <v>18461</v>
      </c>
      <c r="H3411" s="106">
        <v>249221</v>
      </c>
      <c r="I3411" s="105" t="s">
        <v>3434</v>
      </c>
      <c r="J3411" s="105" t="s">
        <v>3435</v>
      </c>
      <c r="K3411" s="105" t="s">
        <v>3436</v>
      </c>
      <c r="L3411" s="103" t="s">
        <v>805</v>
      </c>
    </row>
    <row r="3412" spans="1:12" x14ac:dyDescent="0.2">
      <c r="A3412" s="104">
        <v>45918</v>
      </c>
      <c r="B3412" s="105" t="s">
        <v>9823</v>
      </c>
      <c r="C3412" s="105" t="s">
        <v>775</v>
      </c>
      <c r="D3412" s="105" t="s">
        <v>9824</v>
      </c>
      <c r="E3412" s="106">
        <v>184608</v>
      </c>
      <c r="F3412" s="107" t="s">
        <v>156</v>
      </c>
      <c r="G3412" s="106">
        <v>14769</v>
      </c>
      <c r="H3412" s="106">
        <v>199377</v>
      </c>
      <c r="I3412" s="105" t="s">
        <v>3434</v>
      </c>
      <c r="J3412" s="105" t="s">
        <v>3435</v>
      </c>
      <c r="K3412" s="105" t="s">
        <v>3436</v>
      </c>
      <c r="L3412" s="103" t="s">
        <v>805</v>
      </c>
    </row>
    <row r="3413" spans="1:12" x14ac:dyDescent="0.2">
      <c r="A3413" s="104">
        <v>45918</v>
      </c>
      <c r="B3413" s="105" t="s">
        <v>9825</v>
      </c>
      <c r="C3413" s="105" t="s">
        <v>775</v>
      </c>
      <c r="D3413" s="105" t="s">
        <v>9826</v>
      </c>
      <c r="E3413" s="106">
        <v>184608</v>
      </c>
      <c r="F3413" s="107" t="s">
        <v>156</v>
      </c>
      <c r="G3413" s="106">
        <v>14769</v>
      </c>
      <c r="H3413" s="106">
        <v>199377</v>
      </c>
      <c r="I3413" s="105" t="s">
        <v>3434</v>
      </c>
      <c r="J3413" s="105" t="s">
        <v>3435</v>
      </c>
      <c r="K3413" s="105" t="s">
        <v>3436</v>
      </c>
      <c r="L3413" s="103" t="s">
        <v>805</v>
      </c>
    </row>
    <row r="3414" spans="1:12" x14ac:dyDescent="0.2">
      <c r="A3414" s="104">
        <v>45918</v>
      </c>
      <c r="B3414" s="105" t="s">
        <v>9827</v>
      </c>
      <c r="C3414" s="105" t="s">
        <v>775</v>
      </c>
      <c r="D3414" s="105" t="s">
        <v>9828</v>
      </c>
      <c r="E3414" s="106">
        <v>184608</v>
      </c>
      <c r="F3414" s="107" t="s">
        <v>156</v>
      </c>
      <c r="G3414" s="106">
        <v>14769</v>
      </c>
      <c r="H3414" s="106">
        <v>199377</v>
      </c>
      <c r="I3414" s="105" t="s">
        <v>3434</v>
      </c>
      <c r="J3414" s="105" t="s">
        <v>3435</v>
      </c>
      <c r="K3414" s="105" t="s">
        <v>3436</v>
      </c>
      <c r="L3414" s="103" t="s">
        <v>805</v>
      </c>
    </row>
    <row r="3415" spans="1:12" x14ac:dyDescent="0.2">
      <c r="A3415" s="104">
        <v>45918</v>
      </c>
      <c r="B3415" s="105" t="s">
        <v>9829</v>
      </c>
      <c r="C3415" s="105" t="s">
        <v>775</v>
      </c>
      <c r="D3415" s="105" t="s">
        <v>9830</v>
      </c>
      <c r="E3415" s="106">
        <v>230760</v>
      </c>
      <c r="F3415" s="107" t="s">
        <v>156</v>
      </c>
      <c r="G3415" s="106">
        <v>18461</v>
      </c>
      <c r="H3415" s="106">
        <v>249221</v>
      </c>
      <c r="I3415" s="105" t="s">
        <v>3434</v>
      </c>
      <c r="J3415" s="105" t="s">
        <v>3435</v>
      </c>
      <c r="K3415" s="105" t="s">
        <v>3436</v>
      </c>
      <c r="L3415" s="103" t="s">
        <v>805</v>
      </c>
    </row>
    <row r="3416" spans="1:12" x14ac:dyDescent="0.2">
      <c r="A3416" s="104">
        <v>45919</v>
      </c>
      <c r="B3416" s="105" t="s">
        <v>9831</v>
      </c>
      <c r="C3416" s="105" t="s">
        <v>775</v>
      </c>
      <c r="D3416" s="105" t="s">
        <v>9832</v>
      </c>
      <c r="E3416" s="106">
        <v>230760</v>
      </c>
      <c r="F3416" s="107" t="s">
        <v>156</v>
      </c>
      <c r="G3416" s="106">
        <v>18461</v>
      </c>
      <c r="H3416" s="106">
        <v>249221</v>
      </c>
      <c r="I3416" s="105" t="s">
        <v>3434</v>
      </c>
      <c r="J3416" s="105" t="s">
        <v>3435</v>
      </c>
      <c r="K3416" s="105" t="s">
        <v>3436</v>
      </c>
      <c r="L3416" s="103" t="s">
        <v>805</v>
      </c>
    </row>
    <row r="3417" spans="1:12" x14ac:dyDescent="0.2">
      <c r="A3417" s="104">
        <v>45919</v>
      </c>
      <c r="B3417" s="105" t="s">
        <v>9833</v>
      </c>
      <c r="C3417" s="105" t="s">
        <v>775</v>
      </c>
      <c r="D3417" s="105" t="s">
        <v>9834</v>
      </c>
      <c r="E3417" s="106">
        <v>276912</v>
      </c>
      <c r="F3417" s="107" t="s">
        <v>156</v>
      </c>
      <c r="G3417" s="106">
        <v>22153</v>
      </c>
      <c r="H3417" s="106">
        <v>299065</v>
      </c>
      <c r="I3417" s="105" t="s">
        <v>3434</v>
      </c>
      <c r="J3417" s="105" t="s">
        <v>3435</v>
      </c>
      <c r="K3417" s="105" t="s">
        <v>3436</v>
      </c>
      <c r="L3417" s="103" t="s">
        <v>805</v>
      </c>
    </row>
    <row r="3418" spans="1:12" x14ac:dyDescent="0.2">
      <c r="A3418" s="104">
        <v>45919</v>
      </c>
      <c r="B3418" s="105" t="s">
        <v>9835</v>
      </c>
      <c r="C3418" s="105" t="s">
        <v>775</v>
      </c>
      <c r="D3418" s="105" t="s">
        <v>9836</v>
      </c>
      <c r="E3418" s="106">
        <v>230760</v>
      </c>
      <c r="F3418" s="107" t="s">
        <v>156</v>
      </c>
      <c r="G3418" s="106">
        <v>18461</v>
      </c>
      <c r="H3418" s="106">
        <v>249221</v>
      </c>
      <c r="I3418" s="105" t="s">
        <v>3434</v>
      </c>
      <c r="J3418" s="105" t="s">
        <v>3435</v>
      </c>
      <c r="K3418" s="105" t="s">
        <v>3436</v>
      </c>
      <c r="L3418" s="103" t="s">
        <v>805</v>
      </c>
    </row>
    <row r="3419" spans="1:12" x14ac:dyDescent="0.2">
      <c r="A3419" s="104">
        <v>45919</v>
      </c>
      <c r="B3419" s="105" t="s">
        <v>9837</v>
      </c>
      <c r="C3419" s="105" t="s">
        <v>775</v>
      </c>
      <c r="D3419" s="105" t="s">
        <v>9838</v>
      </c>
      <c r="E3419" s="106">
        <v>346140</v>
      </c>
      <c r="F3419" s="107" t="s">
        <v>156</v>
      </c>
      <c r="G3419" s="106">
        <v>27691</v>
      </c>
      <c r="H3419" s="106">
        <v>373831</v>
      </c>
      <c r="I3419" s="105" t="s">
        <v>3434</v>
      </c>
      <c r="J3419" s="105" t="s">
        <v>3435</v>
      </c>
      <c r="K3419" s="105" t="s">
        <v>3436</v>
      </c>
      <c r="L3419" s="103" t="s">
        <v>805</v>
      </c>
    </row>
    <row r="3420" spans="1:12" x14ac:dyDescent="0.2">
      <c r="A3420" s="104">
        <v>45919</v>
      </c>
      <c r="B3420" s="105" t="s">
        <v>9839</v>
      </c>
      <c r="C3420" s="105" t="s">
        <v>775</v>
      </c>
      <c r="D3420" s="105" t="s">
        <v>9840</v>
      </c>
      <c r="E3420" s="106">
        <v>230760</v>
      </c>
      <c r="F3420" s="107" t="s">
        <v>156</v>
      </c>
      <c r="G3420" s="106">
        <v>18461</v>
      </c>
      <c r="H3420" s="106">
        <v>249221</v>
      </c>
      <c r="I3420" s="105" t="s">
        <v>3434</v>
      </c>
      <c r="J3420" s="105" t="s">
        <v>3435</v>
      </c>
      <c r="K3420" s="105" t="s">
        <v>3436</v>
      </c>
      <c r="L3420" s="103" t="s">
        <v>805</v>
      </c>
    </row>
    <row r="3421" spans="1:12" x14ac:dyDescent="0.2">
      <c r="A3421" s="104">
        <v>45919</v>
      </c>
      <c r="B3421" s="105" t="s">
        <v>9841</v>
      </c>
      <c r="C3421" s="105" t="s">
        <v>775</v>
      </c>
      <c r="D3421" s="105" t="s">
        <v>9842</v>
      </c>
      <c r="E3421" s="106">
        <v>230760</v>
      </c>
      <c r="F3421" s="107" t="s">
        <v>156</v>
      </c>
      <c r="G3421" s="106">
        <v>18461</v>
      </c>
      <c r="H3421" s="106">
        <v>249221</v>
      </c>
      <c r="I3421" s="105" t="s">
        <v>3434</v>
      </c>
      <c r="J3421" s="105" t="s">
        <v>3435</v>
      </c>
      <c r="K3421" s="105" t="s">
        <v>3436</v>
      </c>
      <c r="L3421" s="103" t="s">
        <v>805</v>
      </c>
    </row>
    <row r="3422" spans="1:12" x14ac:dyDescent="0.2">
      <c r="A3422" s="104">
        <v>45919</v>
      </c>
      <c r="B3422" s="105" t="s">
        <v>9843</v>
      </c>
      <c r="C3422" s="105" t="s">
        <v>775</v>
      </c>
      <c r="D3422" s="105" t="s">
        <v>9844</v>
      </c>
      <c r="E3422" s="106">
        <v>230760</v>
      </c>
      <c r="F3422" s="107" t="s">
        <v>156</v>
      </c>
      <c r="G3422" s="106">
        <v>18461</v>
      </c>
      <c r="H3422" s="106">
        <v>249221</v>
      </c>
      <c r="I3422" s="105" t="s">
        <v>3434</v>
      </c>
      <c r="J3422" s="105" t="s">
        <v>3435</v>
      </c>
      <c r="K3422" s="105" t="s">
        <v>3436</v>
      </c>
      <c r="L3422" s="103" t="s">
        <v>805</v>
      </c>
    </row>
    <row r="3423" spans="1:12" x14ac:dyDescent="0.2">
      <c r="A3423" s="104">
        <v>45919</v>
      </c>
      <c r="B3423" s="105" t="s">
        <v>9845</v>
      </c>
      <c r="C3423" s="105" t="s">
        <v>775</v>
      </c>
      <c r="D3423" s="105" t="s">
        <v>9846</v>
      </c>
      <c r="E3423" s="106">
        <v>230760</v>
      </c>
      <c r="F3423" s="107" t="s">
        <v>156</v>
      </c>
      <c r="G3423" s="106">
        <v>18461</v>
      </c>
      <c r="H3423" s="106">
        <v>249221</v>
      </c>
      <c r="I3423" s="105" t="s">
        <v>3434</v>
      </c>
      <c r="J3423" s="105" t="s">
        <v>3435</v>
      </c>
      <c r="K3423" s="105" t="s">
        <v>3436</v>
      </c>
      <c r="L3423" s="103" t="s">
        <v>805</v>
      </c>
    </row>
    <row r="3424" spans="1:12" x14ac:dyDescent="0.2">
      <c r="A3424" s="104">
        <v>45919</v>
      </c>
      <c r="B3424" s="105" t="s">
        <v>9847</v>
      </c>
      <c r="C3424" s="105" t="s">
        <v>775</v>
      </c>
      <c r="D3424" s="105" t="s">
        <v>9848</v>
      </c>
      <c r="E3424" s="106">
        <v>230760</v>
      </c>
      <c r="F3424" s="107" t="s">
        <v>156</v>
      </c>
      <c r="G3424" s="106">
        <v>18461</v>
      </c>
      <c r="H3424" s="106">
        <v>249221</v>
      </c>
      <c r="I3424" s="105" t="s">
        <v>3434</v>
      </c>
      <c r="J3424" s="105" t="s">
        <v>3435</v>
      </c>
      <c r="K3424" s="105" t="s">
        <v>3436</v>
      </c>
      <c r="L3424" s="103" t="s">
        <v>805</v>
      </c>
    </row>
    <row r="3425" spans="1:12" x14ac:dyDescent="0.2">
      <c r="A3425" s="104">
        <v>45919</v>
      </c>
      <c r="B3425" s="105" t="s">
        <v>9849</v>
      </c>
      <c r="C3425" s="105" t="s">
        <v>775</v>
      </c>
      <c r="D3425" s="105" t="s">
        <v>9850</v>
      </c>
      <c r="E3425" s="106">
        <v>346140</v>
      </c>
      <c r="F3425" s="107" t="s">
        <v>156</v>
      </c>
      <c r="G3425" s="106">
        <v>27691</v>
      </c>
      <c r="H3425" s="106">
        <v>373831</v>
      </c>
      <c r="I3425" s="105" t="s">
        <v>3434</v>
      </c>
      <c r="J3425" s="105" t="s">
        <v>3435</v>
      </c>
      <c r="K3425" s="105" t="s">
        <v>3436</v>
      </c>
      <c r="L3425" s="103" t="s">
        <v>805</v>
      </c>
    </row>
    <row r="3426" spans="1:12" x14ac:dyDescent="0.2">
      <c r="A3426" s="104">
        <v>45919</v>
      </c>
      <c r="B3426" s="105" t="s">
        <v>9851</v>
      </c>
      <c r="C3426" s="105" t="s">
        <v>775</v>
      </c>
      <c r="D3426" s="105" t="s">
        <v>9852</v>
      </c>
      <c r="E3426" s="106">
        <v>184608</v>
      </c>
      <c r="F3426" s="107" t="s">
        <v>156</v>
      </c>
      <c r="G3426" s="106">
        <v>14769</v>
      </c>
      <c r="H3426" s="106">
        <v>199377</v>
      </c>
      <c r="I3426" s="105" t="s">
        <v>3434</v>
      </c>
      <c r="J3426" s="105" t="s">
        <v>3435</v>
      </c>
      <c r="K3426" s="105" t="s">
        <v>3436</v>
      </c>
      <c r="L3426" s="103" t="s">
        <v>805</v>
      </c>
    </row>
    <row r="3427" spans="1:12" x14ac:dyDescent="0.2">
      <c r="A3427" s="104">
        <v>45919</v>
      </c>
      <c r="B3427" s="105" t="s">
        <v>9853</v>
      </c>
      <c r="C3427" s="105" t="s">
        <v>775</v>
      </c>
      <c r="D3427" s="105" t="s">
        <v>9854</v>
      </c>
      <c r="E3427" s="106">
        <v>184608</v>
      </c>
      <c r="F3427" s="107" t="s">
        <v>156</v>
      </c>
      <c r="G3427" s="106">
        <v>14769</v>
      </c>
      <c r="H3427" s="106">
        <v>199377</v>
      </c>
      <c r="I3427" s="105" t="s">
        <v>3434</v>
      </c>
      <c r="J3427" s="105" t="s">
        <v>3435</v>
      </c>
      <c r="K3427" s="105" t="s">
        <v>3436</v>
      </c>
      <c r="L3427" s="103" t="s">
        <v>805</v>
      </c>
    </row>
    <row r="3428" spans="1:12" x14ac:dyDescent="0.2">
      <c r="A3428" s="104">
        <v>45919</v>
      </c>
      <c r="B3428" s="105" t="s">
        <v>9855</v>
      </c>
      <c r="C3428" s="105" t="s">
        <v>775</v>
      </c>
      <c r="D3428" s="105" t="s">
        <v>9856</v>
      </c>
      <c r="E3428" s="106">
        <v>461520</v>
      </c>
      <c r="F3428" s="107" t="s">
        <v>156</v>
      </c>
      <c r="G3428" s="106">
        <v>36922</v>
      </c>
      <c r="H3428" s="106">
        <v>498442</v>
      </c>
      <c r="I3428" s="105" t="s">
        <v>3434</v>
      </c>
      <c r="J3428" s="105" t="s">
        <v>3435</v>
      </c>
      <c r="K3428" s="105" t="s">
        <v>3436</v>
      </c>
      <c r="L3428" s="103" t="s">
        <v>805</v>
      </c>
    </row>
    <row r="3429" spans="1:12" x14ac:dyDescent="0.2">
      <c r="A3429" s="104">
        <v>45922</v>
      </c>
      <c r="B3429" s="105" t="s">
        <v>9479</v>
      </c>
      <c r="C3429" s="105" t="s">
        <v>8347</v>
      </c>
      <c r="D3429" s="105" t="s">
        <v>9857</v>
      </c>
      <c r="E3429" s="106">
        <v>-230760</v>
      </c>
      <c r="F3429" s="107" t="s">
        <v>156</v>
      </c>
      <c r="G3429" s="106">
        <v>-18461</v>
      </c>
      <c r="H3429" s="106">
        <v>-249221</v>
      </c>
      <c r="I3429" s="105" t="s">
        <v>3434</v>
      </c>
      <c r="J3429" s="105" t="s">
        <v>3435</v>
      </c>
      <c r="K3429" s="105" t="s">
        <v>3436</v>
      </c>
      <c r="L3429" s="103" t="s">
        <v>805</v>
      </c>
    </row>
    <row r="3430" spans="1:12" x14ac:dyDescent="0.2">
      <c r="A3430" s="104">
        <v>45922</v>
      </c>
      <c r="B3430" s="105" t="s">
        <v>9858</v>
      </c>
      <c r="C3430" s="105" t="s">
        <v>775</v>
      </c>
      <c r="D3430" s="105" t="s">
        <v>9859</v>
      </c>
      <c r="E3430" s="106">
        <v>230760</v>
      </c>
      <c r="F3430" s="107" t="s">
        <v>156</v>
      </c>
      <c r="G3430" s="106">
        <v>18461</v>
      </c>
      <c r="H3430" s="106">
        <v>249221</v>
      </c>
      <c r="I3430" s="105" t="s">
        <v>3434</v>
      </c>
      <c r="J3430" s="105" t="s">
        <v>3435</v>
      </c>
      <c r="K3430" s="105" t="s">
        <v>3436</v>
      </c>
      <c r="L3430" s="103" t="s">
        <v>805</v>
      </c>
    </row>
    <row r="3431" spans="1:12" x14ac:dyDescent="0.2">
      <c r="A3431" s="104">
        <v>45924</v>
      </c>
      <c r="B3431" s="105" t="s">
        <v>9860</v>
      </c>
      <c r="C3431" s="105" t="s">
        <v>775</v>
      </c>
      <c r="D3431" s="105" t="s">
        <v>9861</v>
      </c>
      <c r="E3431" s="106">
        <v>230760</v>
      </c>
      <c r="F3431" s="107" t="s">
        <v>156</v>
      </c>
      <c r="G3431" s="106">
        <v>18461</v>
      </c>
      <c r="H3431" s="106">
        <v>249221</v>
      </c>
      <c r="I3431" s="105" t="s">
        <v>3434</v>
      </c>
      <c r="J3431" s="105" t="s">
        <v>3435</v>
      </c>
      <c r="K3431" s="105" t="s">
        <v>3436</v>
      </c>
      <c r="L3431" s="103" t="s">
        <v>805</v>
      </c>
    </row>
    <row r="3432" spans="1:12" x14ac:dyDescent="0.2">
      <c r="A3432" s="104">
        <v>45924</v>
      </c>
      <c r="B3432" s="105" t="s">
        <v>9862</v>
      </c>
      <c r="C3432" s="105" t="s">
        <v>775</v>
      </c>
      <c r="D3432" s="105" t="s">
        <v>9863</v>
      </c>
      <c r="E3432" s="106">
        <v>230760</v>
      </c>
      <c r="F3432" s="107" t="s">
        <v>156</v>
      </c>
      <c r="G3432" s="106">
        <v>18461</v>
      </c>
      <c r="H3432" s="106">
        <v>249221</v>
      </c>
      <c r="I3432" s="105" t="s">
        <v>3434</v>
      </c>
      <c r="J3432" s="105" t="s">
        <v>3435</v>
      </c>
      <c r="K3432" s="105" t="s">
        <v>3436</v>
      </c>
      <c r="L3432" s="103" t="s">
        <v>805</v>
      </c>
    </row>
    <row r="3433" spans="1:12" x14ac:dyDescent="0.2">
      <c r="A3433" s="104">
        <v>45924</v>
      </c>
      <c r="B3433" s="105" t="s">
        <v>9864</v>
      </c>
      <c r="C3433" s="105" t="s">
        <v>775</v>
      </c>
      <c r="D3433" s="105" t="s">
        <v>9865</v>
      </c>
      <c r="E3433" s="106">
        <v>184608</v>
      </c>
      <c r="F3433" s="107" t="s">
        <v>156</v>
      </c>
      <c r="G3433" s="106">
        <v>14769</v>
      </c>
      <c r="H3433" s="106">
        <v>199377</v>
      </c>
      <c r="I3433" s="105" t="s">
        <v>3434</v>
      </c>
      <c r="J3433" s="105" t="s">
        <v>3435</v>
      </c>
      <c r="K3433" s="105" t="s">
        <v>3436</v>
      </c>
      <c r="L3433" s="103" t="s">
        <v>805</v>
      </c>
    </row>
    <row r="3434" spans="1:12" x14ac:dyDescent="0.2">
      <c r="A3434" s="104">
        <v>45924</v>
      </c>
      <c r="B3434" s="105" t="s">
        <v>9866</v>
      </c>
      <c r="C3434" s="105" t="s">
        <v>775</v>
      </c>
      <c r="D3434" s="105" t="s">
        <v>9867</v>
      </c>
      <c r="E3434" s="106">
        <v>230760</v>
      </c>
      <c r="F3434" s="107" t="s">
        <v>156</v>
      </c>
      <c r="G3434" s="106">
        <v>18461</v>
      </c>
      <c r="H3434" s="106">
        <v>249221</v>
      </c>
      <c r="I3434" s="105" t="s">
        <v>3434</v>
      </c>
      <c r="J3434" s="105" t="s">
        <v>3435</v>
      </c>
      <c r="K3434" s="105" t="s">
        <v>3436</v>
      </c>
      <c r="L3434" s="103" t="s">
        <v>805</v>
      </c>
    </row>
    <row r="3435" spans="1:12" x14ac:dyDescent="0.2">
      <c r="A3435" s="104">
        <v>45924</v>
      </c>
      <c r="B3435" s="105" t="s">
        <v>9868</v>
      </c>
      <c r="C3435" s="105" t="s">
        <v>775</v>
      </c>
      <c r="D3435" s="105" t="s">
        <v>9869</v>
      </c>
      <c r="E3435" s="106">
        <v>230760</v>
      </c>
      <c r="F3435" s="107" t="s">
        <v>156</v>
      </c>
      <c r="G3435" s="106">
        <v>18461</v>
      </c>
      <c r="H3435" s="106">
        <v>249221</v>
      </c>
      <c r="I3435" s="105" t="s">
        <v>3434</v>
      </c>
      <c r="J3435" s="105" t="s">
        <v>3435</v>
      </c>
      <c r="K3435" s="105" t="s">
        <v>3436</v>
      </c>
      <c r="L3435" s="103" t="s">
        <v>805</v>
      </c>
    </row>
    <row r="3436" spans="1:12" x14ac:dyDescent="0.2">
      <c r="A3436" s="104">
        <v>45924</v>
      </c>
      <c r="B3436" s="105" t="s">
        <v>9870</v>
      </c>
      <c r="C3436" s="105" t="s">
        <v>775</v>
      </c>
      <c r="D3436" s="105" t="s">
        <v>9871</v>
      </c>
      <c r="E3436" s="106">
        <v>230760</v>
      </c>
      <c r="F3436" s="107" t="s">
        <v>156</v>
      </c>
      <c r="G3436" s="106">
        <v>18461</v>
      </c>
      <c r="H3436" s="106">
        <v>249221</v>
      </c>
      <c r="I3436" s="105" t="s">
        <v>3434</v>
      </c>
      <c r="J3436" s="105" t="s">
        <v>3435</v>
      </c>
      <c r="K3436" s="105" t="s">
        <v>3436</v>
      </c>
      <c r="L3436" s="103" t="s">
        <v>805</v>
      </c>
    </row>
    <row r="3437" spans="1:12" x14ac:dyDescent="0.2">
      <c r="A3437" s="104">
        <v>45924</v>
      </c>
      <c r="B3437" s="105" t="s">
        <v>9872</v>
      </c>
      <c r="C3437" s="105" t="s">
        <v>775</v>
      </c>
      <c r="D3437" s="105" t="s">
        <v>9873</v>
      </c>
      <c r="E3437" s="106">
        <v>230760</v>
      </c>
      <c r="F3437" s="107" t="s">
        <v>156</v>
      </c>
      <c r="G3437" s="106">
        <v>18461</v>
      </c>
      <c r="H3437" s="106">
        <v>249221</v>
      </c>
      <c r="I3437" s="105" t="s">
        <v>3434</v>
      </c>
      <c r="J3437" s="105" t="s">
        <v>3435</v>
      </c>
      <c r="K3437" s="105" t="s">
        <v>3436</v>
      </c>
      <c r="L3437" s="103" t="s">
        <v>805</v>
      </c>
    </row>
    <row r="3438" spans="1:12" x14ac:dyDescent="0.2">
      <c r="A3438" s="104">
        <v>45924</v>
      </c>
      <c r="B3438" s="105" t="s">
        <v>9874</v>
      </c>
      <c r="C3438" s="105" t="s">
        <v>775</v>
      </c>
      <c r="D3438" s="105" t="s">
        <v>9875</v>
      </c>
      <c r="E3438" s="106">
        <v>207684</v>
      </c>
      <c r="F3438" s="107" t="s">
        <v>156</v>
      </c>
      <c r="G3438" s="106">
        <v>16615</v>
      </c>
      <c r="H3438" s="106">
        <v>224299</v>
      </c>
      <c r="I3438" s="105" t="s">
        <v>3434</v>
      </c>
      <c r="J3438" s="105" t="s">
        <v>3435</v>
      </c>
      <c r="K3438" s="105" t="s">
        <v>3436</v>
      </c>
      <c r="L3438" s="103" t="s">
        <v>805</v>
      </c>
    </row>
    <row r="3439" spans="1:12" x14ac:dyDescent="0.2">
      <c r="A3439" s="104">
        <v>45924</v>
      </c>
      <c r="B3439" s="105" t="s">
        <v>9876</v>
      </c>
      <c r="C3439" s="105" t="s">
        <v>775</v>
      </c>
      <c r="D3439" s="105" t="s">
        <v>9877</v>
      </c>
      <c r="E3439" s="106">
        <v>461520</v>
      </c>
      <c r="F3439" s="107" t="s">
        <v>156</v>
      </c>
      <c r="G3439" s="106">
        <v>36922</v>
      </c>
      <c r="H3439" s="106">
        <v>498442</v>
      </c>
      <c r="I3439" s="105" t="s">
        <v>3434</v>
      </c>
      <c r="J3439" s="105" t="s">
        <v>3435</v>
      </c>
      <c r="K3439" s="105" t="s">
        <v>3436</v>
      </c>
      <c r="L3439" s="103" t="s">
        <v>805</v>
      </c>
    </row>
    <row r="3440" spans="1:12" x14ac:dyDescent="0.2">
      <c r="A3440" s="104">
        <v>45924</v>
      </c>
      <c r="B3440" s="105" t="s">
        <v>9878</v>
      </c>
      <c r="C3440" s="105" t="s">
        <v>775</v>
      </c>
      <c r="D3440" s="105" t="s">
        <v>9879</v>
      </c>
      <c r="E3440" s="106">
        <v>230760</v>
      </c>
      <c r="F3440" s="107" t="s">
        <v>156</v>
      </c>
      <c r="G3440" s="106">
        <v>18461</v>
      </c>
      <c r="H3440" s="106">
        <v>249221</v>
      </c>
      <c r="I3440" s="105" t="s">
        <v>3434</v>
      </c>
      <c r="J3440" s="105" t="s">
        <v>3435</v>
      </c>
      <c r="K3440" s="105" t="s">
        <v>3436</v>
      </c>
      <c r="L3440" s="103" t="s">
        <v>805</v>
      </c>
    </row>
    <row r="3441" spans="1:12" x14ac:dyDescent="0.2">
      <c r="A3441" s="104">
        <v>45924</v>
      </c>
      <c r="B3441" s="105" t="s">
        <v>9880</v>
      </c>
      <c r="C3441" s="105" t="s">
        <v>775</v>
      </c>
      <c r="D3441" s="105" t="s">
        <v>9881</v>
      </c>
      <c r="E3441" s="106">
        <v>230760</v>
      </c>
      <c r="F3441" s="107" t="s">
        <v>156</v>
      </c>
      <c r="G3441" s="106">
        <v>18461</v>
      </c>
      <c r="H3441" s="106">
        <v>249221</v>
      </c>
      <c r="I3441" s="105" t="s">
        <v>3434</v>
      </c>
      <c r="J3441" s="105" t="s">
        <v>3435</v>
      </c>
      <c r="K3441" s="105" t="s">
        <v>3436</v>
      </c>
      <c r="L3441" s="103" t="s">
        <v>805</v>
      </c>
    </row>
    <row r="3442" spans="1:12" x14ac:dyDescent="0.2">
      <c r="A3442" s="104">
        <v>45924</v>
      </c>
      <c r="B3442" s="105" t="s">
        <v>9882</v>
      </c>
      <c r="C3442" s="105" t="s">
        <v>775</v>
      </c>
      <c r="D3442" s="105" t="s">
        <v>9883</v>
      </c>
      <c r="E3442" s="106">
        <v>346140</v>
      </c>
      <c r="F3442" s="107" t="s">
        <v>156</v>
      </c>
      <c r="G3442" s="106">
        <v>27691</v>
      </c>
      <c r="H3442" s="106">
        <v>373831</v>
      </c>
      <c r="I3442" s="105" t="s">
        <v>3434</v>
      </c>
      <c r="J3442" s="105" t="s">
        <v>3435</v>
      </c>
      <c r="K3442" s="105" t="s">
        <v>3436</v>
      </c>
      <c r="L3442" s="103" t="s">
        <v>805</v>
      </c>
    </row>
    <row r="3443" spans="1:12" x14ac:dyDescent="0.2">
      <c r="A3443" s="104">
        <v>45924</v>
      </c>
      <c r="B3443" s="105" t="s">
        <v>9884</v>
      </c>
      <c r="C3443" s="105" t="s">
        <v>775</v>
      </c>
      <c r="D3443" s="105" t="s">
        <v>9885</v>
      </c>
      <c r="E3443" s="106">
        <v>230760</v>
      </c>
      <c r="F3443" s="107" t="s">
        <v>156</v>
      </c>
      <c r="G3443" s="106">
        <v>18461</v>
      </c>
      <c r="H3443" s="106">
        <v>249221</v>
      </c>
      <c r="I3443" s="105" t="s">
        <v>3434</v>
      </c>
      <c r="J3443" s="105" t="s">
        <v>3435</v>
      </c>
      <c r="K3443" s="105" t="s">
        <v>3436</v>
      </c>
      <c r="L3443" s="103" t="s">
        <v>805</v>
      </c>
    </row>
    <row r="3444" spans="1:12" x14ac:dyDescent="0.2">
      <c r="A3444" s="104">
        <v>45924</v>
      </c>
      <c r="B3444" s="105" t="s">
        <v>9886</v>
      </c>
      <c r="C3444" s="105" t="s">
        <v>775</v>
      </c>
      <c r="D3444" s="105" t="s">
        <v>9887</v>
      </c>
      <c r="E3444" s="106">
        <v>230760</v>
      </c>
      <c r="F3444" s="107" t="s">
        <v>156</v>
      </c>
      <c r="G3444" s="106">
        <v>18461</v>
      </c>
      <c r="H3444" s="106">
        <v>249221</v>
      </c>
      <c r="I3444" s="105" t="s">
        <v>3434</v>
      </c>
      <c r="J3444" s="105" t="s">
        <v>3435</v>
      </c>
      <c r="K3444" s="105" t="s">
        <v>3436</v>
      </c>
      <c r="L3444" s="103" t="s">
        <v>805</v>
      </c>
    </row>
    <row r="3445" spans="1:12" x14ac:dyDescent="0.2">
      <c r="A3445" s="104">
        <v>45924</v>
      </c>
      <c r="B3445" s="105" t="s">
        <v>9888</v>
      </c>
      <c r="C3445" s="105" t="s">
        <v>775</v>
      </c>
      <c r="D3445" s="105" t="s">
        <v>9889</v>
      </c>
      <c r="E3445" s="106">
        <v>346140</v>
      </c>
      <c r="F3445" s="107" t="s">
        <v>156</v>
      </c>
      <c r="G3445" s="106">
        <v>27691</v>
      </c>
      <c r="H3445" s="106">
        <v>373831</v>
      </c>
      <c r="I3445" s="105" t="s">
        <v>3434</v>
      </c>
      <c r="J3445" s="105" t="s">
        <v>3435</v>
      </c>
      <c r="K3445" s="105" t="s">
        <v>3436</v>
      </c>
      <c r="L3445" s="103" t="s">
        <v>805</v>
      </c>
    </row>
    <row r="3446" spans="1:12" x14ac:dyDescent="0.2">
      <c r="A3446" s="104">
        <v>45924</v>
      </c>
      <c r="B3446" s="105" t="s">
        <v>9890</v>
      </c>
      <c r="C3446" s="105" t="s">
        <v>775</v>
      </c>
      <c r="D3446" s="105" t="s">
        <v>9891</v>
      </c>
      <c r="E3446" s="106">
        <v>230760</v>
      </c>
      <c r="F3446" s="107" t="s">
        <v>156</v>
      </c>
      <c r="G3446" s="106">
        <v>18461</v>
      </c>
      <c r="H3446" s="106">
        <v>249221</v>
      </c>
      <c r="I3446" s="105" t="s">
        <v>3434</v>
      </c>
      <c r="J3446" s="105" t="s">
        <v>3435</v>
      </c>
      <c r="K3446" s="105" t="s">
        <v>3436</v>
      </c>
      <c r="L3446" s="103" t="s">
        <v>805</v>
      </c>
    </row>
    <row r="3447" spans="1:12" x14ac:dyDescent="0.2">
      <c r="A3447" s="104">
        <v>45924</v>
      </c>
      <c r="B3447" s="105" t="s">
        <v>9892</v>
      </c>
      <c r="C3447" s="105" t="s">
        <v>775</v>
      </c>
      <c r="D3447" s="105" t="s">
        <v>9893</v>
      </c>
      <c r="E3447" s="106">
        <v>230760</v>
      </c>
      <c r="F3447" s="107" t="s">
        <v>156</v>
      </c>
      <c r="G3447" s="106">
        <v>18461</v>
      </c>
      <c r="H3447" s="106">
        <v>249221</v>
      </c>
      <c r="I3447" s="105" t="s">
        <v>3434</v>
      </c>
      <c r="J3447" s="105" t="s">
        <v>3435</v>
      </c>
      <c r="K3447" s="105" t="s">
        <v>3436</v>
      </c>
      <c r="L3447" s="103" t="s">
        <v>805</v>
      </c>
    </row>
    <row r="3448" spans="1:12" x14ac:dyDescent="0.2">
      <c r="A3448" s="104">
        <v>45924</v>
      </c>
      <c r="B3448" s="105" t="s">
        <v>9894</v>
      </c>
      <c r="C3448" s="105" t="s">
        <v>775</v>
      </c>
      <c r="D3448" s="105" t="s">
        <v>9895</v>
      </c>
      <c r="E3448" s="106">
        <v>230760</v>
      </c>
      <c r="F3448" s="107" t="s">
        <v>156</v>
      </c>
      <c r="G3448" s="106">
        <v>18461</v>
      </c>
      <c r="H3448" s="106">
        <v>249221</v>
      </c>
      <c r="I3448" s="105" t="s">
        <v>3434</v>
      </c>
      <c r="J3448" s="105" t="s">
        <v>3435</v>
      </c>
      <c r="K3448" s="105" t="s">
        <v>3436</v>
      </c>
      <c r="L3448" s="103" t="s">
        <v>805</v>
      </c>
    </row>
    <row r="3449" spans="1:12" x14ac:dyDescent="0.2">
      <c r="A3449" s="104">
        <v>45924</v>
      </c>
      <c r="B3449" s="105" t="s">
        <v>9896</v>
      </c>
      <c r="C3449" s="105" t="s">
        <v>775</v>
      </c>
      <c r="D3449" s="105" t="s">
        <v>9897</v>
      </c>
      <c r="E3449" s="106">
        <v>230760</v>
      </c>
      <c r="F3449" s="107" t="s">
        <v>156</v>
      </c>
      <c r="G3449" s="106">
        <v>18461</v>
      </c>
      <c r="H3449" s="106">
        <v>249221</v>
      </c>
      <c r="I3449" s="105" t="s">
        <v>3434</v>
      </c>
      <c r="J3449" s="105" t="s">
        <v>3435</v>
      </c>
      <c r="K3449" s="105" t="s">
        <v>3436</v>
      </c>
      <c r="L3449" s="103" t="s">
        <v>805</v>
      </c>
    </row>
    <row r="3450" spans="1:12" x14ac:dyDescent="0.2">
      <c r="A3450" s="104">
        <v>45924</v>
      </c>
      <c r="B3450" s="105" t="s">
        <v>9898</v>
      </c>
      <c r="C3450" s="105" t="s">
        <v>775</v>
      </c>
      <c r="D3450" s="105" t="s">
        <v>9899</v>
      </c>
      <c r="E3450" s="106">
        <v>230760</v>
      </c>
      <c r="F3450" s="107" t="s">
        <v>156</v>
      </c>
      <c r="G3450" s="106">
        <v>18461</v>
      </c>
      <c r="H3450" s="106">
        <v>249221</v>
      </c>
      <c r="I3450" s="105" t="s">
        <v>3434</v>
      </c>
      <c r="J3450" s="105" t="s">
        <v>3435</v>
      </c>
      <c r="K3450" s="105" t="s">
        <v>3436</v>
      </c>
      <c r="L3450" s="103" t="s">
        <v>805</v>
      </c>
    </row>
    <row r="3451" spans="1:12" x14ac:dyDescent="0.2">
      <c r="A3451" s="104">
        <v>45925</v>
      </c>
      <c r="B3451" s="105" t="s">
        <v>9900</v>
      </c>
      <c r="C3451" s="105" t="s">
        <v>775</v>
      </c>
      <c r="D3451" s="105" t="s">
        <v>9901</v>
      </c>
      <c r="E3451" s="106">
        <v>1153800</v>
      </c>
      <c r="F3451" s="107" t="s">
        <v>156</v>
      </c>
      <c r="G3451" s="106">
        <v>92304</v>
      </c>
      <c r="H3451" s="106">
        <v>1246104</v>
      </c>
      <c r="I3451" s="105" t="s">
        <v>3418</v>
      </c>
      <c r="J3451" s="105" t="s">
        <v>3419</v>
      </c>
      <c r="K3451" s="105" t="s">
        <v>3420</v>
      </c>
      <c r="L3451" s="103" t="s">
        <v>805</v>
      </c>
    </row>
    <row r="3452" spans="1:12" x14ac:dyDescent="0.2">
      <c r="A3452" s="104">
        <v>45925</v>
      </c>
      <c r="B3452" s="105" t="s">
        <v>9902</v>
      </c>
      <c r="C3452" s="105" t="s">
        <v>775</v>
      </c>
      <c r="D3452" s="105" t="s">
        <v>9903</v>
      </c>
      <c r="E3452" s="106">
        <v>230760</v>
      </c>
      <c r="F3452" s="107" t="s">
        <v>156</v>
      </c>
      <c r="G3452" s="106">
        <v>18461</v>
      </c>
      <c r="H3452" s="106">
        <v>249221</v>
      </c>
      <c r="I3452" s="105" t="s">
        <v>3434</v>
      </c>
      <c r="J3452" s="105" t="s">
        <v>3435</v>
      </c>
      <c r="K3452" s="105" t="s">
        <v>3436</v>
      </c>
      <c r="L3452" s="103" t="s">
        <v>805</v>
      </c>
    </row>
    <row r="3453" spans="1:12" x14ac:dyDescent="0.2">
      <c r="A3453" s="104">
        <v>45925</v>
      </c>
      <c r="B3453" s="105" t="s">
        <v>9904</v>
      </c>
      <c r="C3453" s="105" t="s">
        <v>775</v>
      </c>
      <c r="D3453" s="105" t="s">
        <v>9905</v>
      </c>
      <c r="E3453" s="106">
        <v>184608</v>
      </c>
      <c r="F3453" s="107" t="s">
        <v>156</v>
      </c>
      <c r="G3453" s="106">
        <v>14769</v>
      </c>
      <c r="H3453" s="106">
        <v>199377</v>
      </c>
      <c r="I3453" s="105" t="s">
        <v>3434</v>
      </c>
      <c r="J3453" s="105" t="s">
        <v>3435</v>
      </c>
      <c r="K3453" s="105" t="s">
        <v>3436</v>
      </c>
      <c r="L3453" s="103" t="s">
        <v>805</v>
      </c>
    </row>
    <row r="3454" spans="1:12" x14ac:dyDescent="0.2">
      <c r="A3454" s="104">
        <v>45925</v>
      </c>
      <c r="B3454" s="105" t="s">
        <v>9906</v>
      </c>
      <c r="C3454" s="105" t="s">
        <v>775</v>
      </c>
      <c r="D3454" s="105" t="s">
        <v>9907</v>
      </c>
      <c r="E3454" s="106">
        <v>230760</v>
      </c>
      <c r="F3454" s="107" t="s">
        <v>156</v>
      </c>
      <c r="G3454" s="106">
        <v>18461</v>
      </c>
      <c r="H3454" s="106">
        <v>249221</v>
      </c>
      <c r="I3454" s="105" t="s">
        <v>3434</v>
      </c>
      <c r="J3454" s="105" t="s">
        <v>3435</v>
      </c>
      <c r="K3454" s="105" t="s">
        <v>3436</v>
      </c>
      <c r="L3454" s="103" t="s">
        <v>805</v>
      </c>
    </row>
    <row r="3455" spans="1:12" x14ac:dyDescent="0.2">
      <c r="A3455" s="104">
        <v>45925</v>
      </c>
      <c r="B3455" s="105" t="s">
        <v>9908</v>
      </c>
      <c r="C3455" s="105" t="s">
        <v>775</v>
      </c>
      <c r="D3455" s="105" t="s">
        <v>9909</v>
      </c>
      <c r="E3455" s="106">
        <v>184608</v>
      </c>
      <c r="F3455" s="107" t="s">
        <v>156</v>
      </c>
      <c r="G3455" s="106">
        <v>14769</v>
      </c>
      <c r="H3455" s="106">
        <v>199377</v>
      </c>
      <c r="I3455" s="105" t="s">
        <v>3434</v>
      </c>
      <c r="J3455" s="105" t="s">
        <v>3435</v>
      </c>
      <c r="K3455" s="105" t="s">
        <v>3436</v>
      </c>
      <c r="L3455" s="103" t="s">
        <v>805</v>
      </c>
    </row>
    <row r="3456" spans="1:12" x14ac:dyDescent="0.2">
      <c r="A3456" s="104">
        <v>45925</v>
      </c>
      <c r="B3456" s="105" t="s">
        <v>9910</v>
      </c>
      <c r="C3456" s="105" t="s">
        <v>775</v>
      </c>
      <c r="D3456" s="105" t="s">
        <v>9911</v>
      </c>
      <c r="E3456" s="106">
        <v>230760</v>
      </c>
      <c r="F3456" s="107" t="s">
        <v>156</v>
      </c>
      <c r="G3456" s="106">
        <v>18461</v>
      </c>
      <c r="H3456" s="106">
        <v>249221</v>
      </c>
      <c r="I3456" s="105" t="s">
        <v>3434</v>
      </c>
      <c r="J3456" s="105" t="s">
        <v>3435</v>
      </c>
      <c r="K3456" s="105" t="s">
        <v>3436</v>
      </c>
      <c r="L3456" s="103" t="s">
        <v>805</v>
      </c>
    </row>
    <row r="3457" spans="1:12" x14ac:dyDescent="0.2">
      <c r="A3457" s="104">
        <v>45925</v>
      </c>
      <c r="B3457" s="105" t="s">
        <v>9912</v>
      </c>
      <c r="C3457" s="105" t="s">
        <v>775</v>
      </c>
      <c r="D3457" s="105" t="s">
        <v>9913</v>
      </c>
      <c r="E3457" s="106">
        <v>346140</v>
      </c>
      <c r="F3457" s="107" t="s">
        <v>156</v>
      </c>
      <c r="G3457" s="106">
        <v>27691</v>
      </c>
      <c r="H3457" s="106">
        <v>373831</v>
      </c>
      <c r="I3457" s="105" t="s">
        <v>3434</v>
      </c>
      <c r="J3457" s="105" t="s">
        <v>3435</v>
      </c>
      <c r="K3457" s="105" t="s">
        <v>3436</v>
      </c>
      <c r="L3457" s="103" t="s">
        <v>805</v>
      </c>
    </row>
    <row r="3458" spans="1:12" x14ac:dyDescent="0.2">
      <c r="A3458" s="104">
        <v>45925</v>
      </c>
      <c r="B3458" s="105" t="s">
        <v>9914</v>
      </c>
      <c r="C3458" s="105" t="s">
        <v>775</v>
      </c>
      <c r="D3458" s="105" t="s">
        <v>9915</v>
      </c>
      <c r="E3458" s="106">
        <v>230760</v>
      </c>
      <c r="F3458" s="107" t="s">
        <v>156</v>
      </c>
      <c r="G3458" s="106">
        <v>18461</v>
      </c>
      <c r="H3458" s="106">
        <v>249221</v>
      </c>
      <c r="I3458" s="105" t="s">
        <v>3434</v>
      </c>
      <c r="J3458" s="105" t="s">
        <v>3435</v>
      </c>
      <c r="K3458" s="105" t="s">
        <v>3436</v>
      </c>
      <c r="L3458" s="103" t="s">
        <v>805</v>
      </c>
    </row>
    <row r="3459" spans="1:12" x14ac:dyDescent="0.2">
      <c r="A3459" s="104">
        <v>45925</v>
      </c>
      <c r="B3459" s="105" t="s">
        <v>9916</v>
      </c>
      <c r="C3459" s="105" t="s">
        <v>775</v>
      </c>
      <c r="D3459" s="105" t="s">
        <v>9917</v>
      </c>
      <c r="E3459" s="106">
        <v>184608</v>
      </c>
      <c r="F3459" s="107" t="s">
        <v>156</v>
      </c>
      <c r="G3459" s="106">
        <v>14769</v>
      </c>
      <c r="H3459" s="106">
        <v>199377</v>
      </c>
      <c r="I3459" s="105" t="s">
        <v>3434</v>
      </c>
      <c r="J3459" s="105" t="s">
        <v>3435</v>
      </c>
      <c r="K3459" s="105" t="s">
        <v>3436</v>
      </c>
      <c r="L3459" s="103" t="s">
        <v>805</v>
      </c>
    </row>
    <row r="3460" spans="1:12" x14ac:dyDescent="0.2">
      <c r="A3460" s="104">
        <v>45925</v>
      </c>
      <c r="B3460" s="105" t="s">
        <v>9918</v>
      </c>
      <c r="C3460" s="105" t="s">
        <v>775</v>
      </c>
      <c r="D3460" s="105" t="s">
        <v>9919</v>
      </c>
      <c r="E3460" s="106">
        <v>346140</v>
      </c>
      <c r="F3460" s="107" t="s">
        <v>156</v>
      </c>
      <c r="G3460" s="106">
        <v>27691</v>
      </c>
      <c r="H3460" s="106">
        <v>373831</v>
      </c>
      <c r="I3460" s="105" t="s">
        <v>3434</v>
      </c>
      <c r="J3460" s="105" t="s">
        <v>3435</v>
      </c>
      <c r="K3460" s="105" t="s">
        <v>3436</v>
      </c>
      <c r="L3460" s="103" t="s">
        <v>805</v>
      </c>
    </row>
    <row r="3461" spans="1:12" x14ac:dyDescent="0.2">
      <c r="A3461" s="104">
        <v>45925</v>
      </c>
      <c r="B3461" s="105" t="s">
        <v>9920</v>
      </c>
      <c r="C3461" s="105" t="s">
        <v>775</v>
      </c>
      <c r="D3461" s="105" t="s">
        <v>9921</v>
      </c>
      <c r="E3461" s="106">
        <v>461520</v>
      </c>
      <c r="F3461" s="107" t="s">
        <v>156</v>
      </c>
      <c r="G3461" s="106">
        <v>36922</v>
      </c>
      <c r="H3461" s="106">
        <v>498442</v>
      </c>
      <c r="I3461" s="105" t="s">
        <v>3434</v>
      </c>
      <c r="J3461" s="105" t="s">
        <v>3435</v>
      </c>
      <c r="K3461" s="105" t="s">
        <v>3436</v>
      </c>
      <c r="L3461" s="103" t="s">
        <v>805</v>
      </c>
    </row>
    <row r="3462" spans="1:12" x14ac:dyDescent="0.2">
      <c r="A3462" s="104">
        <v>45925</v>
      </c>
      <c r="B3462" s="105" t="s">
        <v>9922</v>
      </c>
      <c r="C3462" s="105" t="s">
        <v>775</v>
      </c>
      <c r="D3462" s="105" t="s">
        <v>9923</v>
      </c>
      <c r="E3462" s="106">
        <v>346140</v>
      </c>
      <c r="F3462" s="107" t="s">
        <v>156</v>
      </c>
      <c r="G3462" s="106">
        <v>27691</v>
      </c>
      <c r="H3462" s="106">
        <v>373831</v>
      </c>
      <c r="I3462" s="105" t="s">
        <v>3434</v>
      </c>
      <c r="J3462" s="105" t="s">
        <v>3435</v>
      </c>
      <c r="K3462" s="105" t="s">
        <v>3436</v>
      </c>
      <c r="L3462" s="103" t="s">
        <v>805</v>
      </c>
    </row>
    <row r="3463" spans="1:12" x14ac:dyDescent="0.2">
      <c r="A3463" s="104">
        <v>45925</v>
      </c>
      <c r="B3463" s="105" t="s">
        <v>9924</v>
      </c>
      <c r="C3463" s="105" t="s">
        <v>775</v>
      </c>
      <c r="D3463" s="105" t="s">
        <v>9925</v>
      </c>
      <c r="E3463" s="106">
        <v>184608</v>
      </c>
      <c r="F3463" s="107" t="s">
        <v>156</v>
      </c>
      <c r="G3463" s="106">
        <v>14769</v>
      </c>
      <c r="H3463" s="106">
        <v>199377</v>
      </c>
      <c r="I3463" s="105" t="s">
        <v>3434</v>
      </c>
      <c r="J3463" s="105" t="s">
        <v>3435</v>
      </c>
      <c r="K3463" s="105" t="s">
        <v>3436</v>
      </c>
      <c r="L3463" s="103" t="s">
        <v>805</v>
      </c>
    </row>
    <row r="3464" spans="1:12" x14ac:dyDescent="0.2">
      <c r="A3464" s="104">
        <v>45925</v>
      </c>
      <c r="B3464" s="105" t="s">
        <v>9926</v>
      </c>
      <c r="C3464" s="105" t="s">
        <v>775</v>
      </c>
      <c r="D3464" s="105" t="s">
        <v>9927</v>
      </c>
      <c r="E3464" s="106">
        <v>230760</v>
      </c>
      <c r="F3464" s="107" t="s">
        <v>156</v>
      </c>
      <c r="G3464" s="106">
        <v>18461</v>
      </c>
      <c r="H3464" s="106">
        <v>249221</v>
      </c>
      <c r="I3464" s="105" t="s">
        <v>3434</v>
      </c>
      <c r="J3464" s="105" t="s">
        <v>3435</v>
      </c>
      <c r="K3464" s="105" t="s">
        <v>3436</v>
      </c>
      <c r="L3464" s="103" t="s">
        <v>805</v>
      </c>
    </row>
    <row r="3465" spans="1:12" x14ac:dyDescent="0.2">
      <c r="A3465" s="104">
        <v>45925</v>
      </c>
      <c r="B3465" s="105" t="s">
        <v>9928</v>
      </c>
      <c r="C3465" s="105" t="s">
        <v>775</v>
      </c>
      <c r="D3465" s="105" t="s">
        <v>9929</v>
      </c>
      <c r="E3465" s="106">
        <v>230760</v>
      </c>
      <c r="F3465" s="107" t="s">
        <v>156</v>
      </c>
      <c r="G3465" s="106">
        <v>18461</v>
      </c>
      <c r="H3465" s="106">
        <v>249221</v>
      </c>
      <c r="I3465" s="105" t="s">
        <v>3434</v>
      </c>
      <c r="J3465" s="105" t="s">
        <v>3435</v>
      </c>
      <c r="K3465" s="105" t="s">
        <v>3436</v>
      </c>
      <c r="L3465" s="103" t="s">
        <v>805</v>
      </c>
    </row>
    <row r="3466" spans="1:12" x14ac:dyDescent="0.2">
      <c r="A3466" s="104">
        <v>45925</v>
      </c>
      <c r="B3466" s="105" t="s">
        <v>9930</v>
      </c>
      <c r="C3466" s="105" t="s">
        <v>775</v>
      </c>
      <c r="D3466" s="105" t="s">
        <v>9931</v>
      </c>
      <c r="E3466" s="106">
        <v>230760</v>
      </c>
      <c r="F3466" s="107" t="s">
        <v>156</v>
      </c>
      <c r="G3466" s="106">
        <v>18461</v>
      </c>
      <c r="H3466" s="106">
        <v>249221</v>
      </c>
      <c r="I3466" s="105" t="s">
        <v>3434</v>
      </c>
      <c r="J3466" s="105" t="s">
        <v>3435</v>
      </c>
      <c r="K3466" s="105" t="s">
        <v>3436</v>
      </c>
      <c r="L3466" s="103" t="s">
        <v>805</v>
      </c>
    </row>
    <row r="3467" spans="1:12" x14ac:dyDescent="0.2">
      <c r="A3467" s="104">
        <v>45925</v>
      </c>
      <c r="B3467" s="105" t="s">
        <v>9932</v>
      </c>
      <c r="C3467" s="105" t="s">
        <v>775</v>
      </c>
      <c r="D3467" s="105" t="s">
        <v>9933</v>
      </c>
      <c r="E3467" s="106">
        <v>230760</v>
      </c>
      <c r="F3467" s="107" t="s">
        <v>156</v>
      </c>
      <c r="G3467" s="106">
        <v>18461</v>
      </c>
      <c r="H3467" s="106">
        <v>249221</v>
      </c>
      <c r="I3467" s="105" t="s">
        <v>3434</v>
      </c>
      <c r="J3467" s="105" t="s">
        <v>3435</v>
      </c>
      <c r="K3467" s="105" t="s">
        <v>3436</v>
      </c>
      <c r="L3467" s="103" t="s">
        <v>805</v>
      </c>
    </row>
    <row r="3468" spans="1:12" x14ac:dyDescent="0.2">
      <c r="A3468" s="104">
        <v>45925</v>
      </c>
      <c r="B3468" s="105" t="s">
        <v>9934</v>
      </c>
      <c r="C3468" s="105" t="s">
        <v>775</v>
      </c>
      <c r="D3468" s="105" t="s">
        <v>9935</v>
      </c>
      <c r="E3468" s="106">
        <v>184608</v>
      </c>
      <c r="F3468" s="107" t="s">
        <v>156</v>
      </c>
      <c r="G3468" s="106">
        <v>14769</v>
      </c>
      <c r="H3468" s="106">
        <v>199377</v>
      </c>
      <c r="I3468" s="105" t="s">
        <v>3434</v>
      </c>
      <c r="J3468" s="105" t="s">
        <v>3435</v>
      </c>
      <c r="K3468" s="105" t="s">
        <v>3436</v>
      </c>
      <c r="L3468" s="103" t="s">
        <v>805</v>
      </c>
    </row>
    <row r="3469" spans="1:12" x14ac:dyDescent="0.2">
      <c r="A3469" s="104">
        <v>45926</v>
      </c>
      <c r="B3469" s="105" t="s">
        <v>9936</v>
      </c>
      <c r="C3469" s="105" t="s">
        <v>775</v>
      </c>
      <c r="D3469" s="105" t="s">
        <v>9937</v>
      </c>
      <c r="E3469" s="106">
        <v>461520</v>
      </c>
      <c r="F3469" s="107" t="s">
        <v>156</v>
      </c>
      <c r="G3469" s="106">
        <v>36922</v>
      </c>
      <c r="H3469" s="106">
        <v>498442</v>
      </c>
      <c r="I3469" s="105" t="s">
        <v>3434</v>
      </c>
      <c r="J3469" s="105" t="s">
        <v>3435</v>
      </c>
      <c r="K3469" s="105" t="s">
        <v>3436</v>
      </c>
      <c r="L3469" s="103" t="s">
        <v>805</v>
      </c>
    </row>
    <row r="3470" spans="1:12" x14ac:dyDescent="0.2">
      <c r="A3470" s="104">
        <v>45926</v>
      </c>
      <c r="B3470" s="105" t="s">
        <v>9938</v>
      </c>
      <c r="C3470" s="105" t="s">
        <v>775</v>
      </c>
      <c r="D3470" s="105" t="s">
        <v>9939</v>
      </c>
      <c r="E3470" s="106">
        <v>230760</v>
      </c>
      <c r="F3470" s="107" t="s">
        <v>156</v>
      </c>
      <c r="G3470" s="106">
        <v>18461</v>
      </c>
      <c r="H3470" s="106">
        <v>249221</v>
      </c>
      <c r="I3470" s="105" t="s">
        <v>3434</v>
      </c>
      <c r="J3470" s="105" t="s">
        <v>3435</v>
      </c>
      <c r="K3470" s="105" t="s">
        <v>3436</v>
      </c>
      <c r="L3470" s="103" t="s">
        <v>805</v>
      </c>
    </row>
    <row r="3471" spans="1:12" x14ac:dyDescent="0.2">
      <c r="A3471" s="104">
        <v>45926</v>
      </c>
      <c r="B3471" s="105" t="s">
        <v>9940</v>
      </c>
      <c r="C3471" s="105" t="s">
        <v>775</v>
      </c>
      <c r="D3471" s="105" t="s">
        <v>9941</v>
      </c>
      <c r="E3471" s="106">
        <v>230760</v>
      </c>
      <c r="F3471" s="107" t="s">
        <v>156</v>
      </c>
      <c r="G3471" s="106">
        <v>18461</v>
      </c>
      <c r="H3471" s="106">
        <v>249221</v>
      </c>
      <c r="I3471" s="105" t="s">
        <v>3434</v>
      </c>
      <c r="J3471" s="105" t="s">
        <v>3435</v>
      </c>
      <c r="K3471" s="105" t="s">
        <v>3436</v>
      </c>
      <c r="L3471" s="103" t="s">
        <v>805</v>
      </c>
    </row>
    <row r="3472" spans="1:12" x14ac:dyDescent="0.2">
      <c r="A3472" s="104">
        <v>45926</v>
      </c>
      <c r="B3472" s="105" t="s">
        <v>9942</v>
      </c>
      <c r="C3472" s="105" t="s">
        <v>775</v>
      </c>
      <c r="D3472" s="105" t="s">
        <v>9943</v>
      </c>
      <c r="E3472" s="106">
        <v>230760</v>
      </c>
      <c r="F3472" s="107" t="s">
        <v>156</v>
      </c>
      <c r="G3472" s="106">
        <v>18461</v>
      </c>
      <c r="H3472" s="106">
        <v>249221</v>
      </c>
      <c r="I3472" s="105" t="s">
        <v>3434</v>
      </c>
      <c r="J3472" s="105" t="s">
        <v>3435</v>
      </c>
      <c r="K3472" s="105" t="s">
        <v>3436</v>
      </c>
      <c r="L3472" s="103" t="s">
        <v>805</v>
      </c>
    </row>
    <row r="3473" spans="1:12" x14ac:dyDescent="0.2">
      <c r="A3473" s="104">
        <v>45926</v>
      </c>
      <c r="B3473" s="105" t="s">
        <v>9944</v>
      </c>
      <c r="C3473" s="105" t="s">
        <v>775</v>
      </c>
      <c r="D3473" s="105" t="s">
        <v>9945</v>
      </c>
      <c r="E3473" s="106">
        <v>230760</v>
      </c>
      <c r="F3473" s="107" t="s">
        <v>156</v>
      </c>
      <c r="G3473" s="106">
        <v>18461</v>
      </c>
      <c r="H3473" s="106">
        <v>249221</v>
      </c>
      <c r="I3473" s="105" t="s">
        <v>3434</v>
      </c>
      <c r="J3473" s="105" t="s">
        <v>3435</v>
      </c>
      <c r="K3473" s="105" t="s">
        <v>3436</v>
      </c>
      <c r="L3473" s="103" t="s">
        <v>805</v>
      </c>
    </row>
    <row r="3474" spans="1:12" x14ac:dyDescent="0.2">
      <c r="A3474" s="104">
        <v>45926</v>
      </c>
      <c r="B3474" s="105" t="s">
        <v>9946</v>
      </c>
      <c r="C3474" s="105" t="s">
        <v>775</v>
      </c>
      <c r="D3474" s="105" t="s">
        <v>9947</v>
      </c>
      <c r="E3474" s="106">
        <v>184608</v>
      </c>
      <c r="F3474" s="107" t="s">
        <v>156</v>
      </c>
      <c r="G3474" s="106">
        <v>14769</v>
      </c>
      <c r="H3474" s="106">
        <v>199377</v>
      </c>
      <c r="I3474" s="105" t="s">
        <v>3434</v>
      </c>
      <c r="J3474" s="105" t="s">
        <v>3435</v>
      </c>
      <c r="K3474" s="105" t="s">
        <v>3436</v>
      </c>
      <c r="L3474" s="103" t="s">
        <v>805</v>
      </c>
    </row>
    <row r="3475" spans="1:12" x14ac:dyDescent="0.2">
      <c r="A3475" s="104">
        <v>45926</v>
      </c>
      <c r="B3475" s="105" t="s">
        <v>9948</v>
      </c>
      <c r="C3475" s="105" t="s">
        <v>775</v>
      </c>
      <c r="D3475" s="105" t="s">
        <v>9949</v>
      </c>
      <c r="E3475" s="106">
        <v>184608</v>
      </c>
      <c r="F3475" s="107" t="s">
        <v>156</v>
      </c>
      <c r="G3475" s="106">
        <v>14769</v>
      </c>
      <c r="H3475" s="106">
        <v>199377</v>
      </c>
      <c r="I3475" s="105" t="s">
        <v>3434</v>
      </c>
      <c r="J3475" s="105" t="s">
        <v>3435</v>
      </c>
      <c r="K3475" s="105" t="s">
        <v>3436</v>
      </c>
      <c r="L3475" s="103" t="s">
        <v>805</v>
      </c>
    </row>
    <row r="3476" spans="1:12" x14ac:dyDescent="0.2">
      <c r="A3476" s="104">
        <v>45926</v>
      </c>
      <c r="B3476" s="105" t="s">
        <v>9950</v>
      </c>
      <c r="C3476" s="105" t="s">
        <v>775</v>
      </c>
      <c r="D3476" s="105" t="s">
        <v>9951</v>
      </c>
      <c r="E3476" s="106">
        <v>346140</v>
      </c>
      <c r="F3476" s="107" t="s">
        <v>156</v>
      </c>
      <c r="G3476" s="106">
        <v>27691</v>
      </c>
      <c r="H3476" s="106">
        <v>373831</v>
      </c>
      <c r="I3476" s="105" t="s">
        <v>3434</v>
      </c>
      <c r="J3476" s="105" t="s">
        <v>3435</v>
      </c>
      <c r="K3476" s="105" t="s">
        <v>3436</v>
      </c>
      <c r="L3476" s="103" t="s">
        <v>805</v>
      </c>
    </row>
    <row r="3477" spans="1:12" x14ac:dyDescent="0.2">
      <c r="A3477" s="104">
        <v>45926</v>
      </c>
      <c r="B3477" s="105" t="s">
        <v>9952</v>
      </c>
      <c r="C3477" s="105" t="s">
        <v>775</v>
      </c>
      <c r="D3477" s="105" t="s">
        <v>9953</v>
      </c>
      <c r="E3477" s="106">
        <v>230760</v>
      </c>
      <c r="F3477" s="107" t="s">
        <v>156</v>
      </c>
      <c r="G3477" s="106">
        <v>18461</v>
      </c>
      <c r="H3477" s="106">
        <v>249221</v>
      </c>
      <c r="I3477" s="105" t="s">
        <v>3434</v>
      </c>
      <c r="J3477" s="105" t="s">
        <v>3435</v>
      </c>
      <c r="K3477" s="105" t="s">
        <v>3436</v>
      </c>
      <c r="L3477" s="103" t="s">
        <v>805</v>
      </c>
    </row>
    <row r="3478" spans="1:12" x14ac:dyDescent="0.2">
      <c r="A3478" s="104">
        <v>45926</v>
      </c>
      <c r="B3478" s="105" t="s">
        <v>9954</v>
      </c>
      <c r="C3478" s="105" t="s">
        <v>775</v>
      </c>
      <c r="D3478" s="105" t="s">
        <v>9955</v>
      </c>
      <c r="E3478" s="106">
        <v>346140</v>
      </c>
      <c r="F3478" s="107" t="s">
        <v>156</v>
      </c>
      <c r="G3478" s="106">
        <v>27691</v>
      </c>
      <c r="H3478" s="106">
        <v>373831</v>
      </c>
      <c r="I3478" s="105" t="s">
        <v>3434</v>
      </c>
      <c r="J3478" s="105" t="s">
        <v>3435</v>
      </c>
      <c r="K3478" s="105" t="s">
        <v>3436</v>
      </c>
      <c r="L3478" s="103" t="s">
        <v>805</v>
      </c>
    </row>
    <row r="3479" spans="1:12" x14ac:dyDescent="0.2">
      <c r="A3479" s="104">
        <v>45929</v>
      </c>
      <c r="B3479" s="105" t="s">
        <v>3598</v>
      </c>
      <c r="C3479" s="105" t="s">
        <v>8347</v>
      </c>
      <c r="D3479" s="105" t="s">
        <v>9956</v>
      </c>
      <c r="E3479" s="106">
        <v>-230760</v>
      </c>
      <c r="F3479" s="107" t="s">
        <v>156</v>
      </c>
      <c r="G3479" s="106">
        <v>-18461</v>
      </c>
      <c r="H3479" s="106">
        <v>-249221</v>
      </c>
      <c r="I3479" s="105" t="s">
        <v>3434</v>
      </c>
      <c r="J3479" s="105" t="s">
        <v>3435</v>
      </c>
      <c r="K3479" s="105" t="s">
        <v>3436</v>
      </c>
      <c r="L3479" s="103" t="s">
        <v>805</v>
      </c>
    </row>
    <row r="3480" spans="1:12" x14ac:dyDescent="0.2">
      <c r="A3480" s="104">
        <v>45929</v>
      </c>
      <c r="B3480" s="105" t="s">
        <v>9957</v>
      </c>
      <c r="C3480" s="105" t="s">
        <v>775</v>
      </c>
      <c r="D3480" s="105" t="s">
        <v>9958</v>
      </c>
      <c r="E3480" s="106">
        <v>230760</v>
      </c>
      <c r="F3480" s="107" t="s">
        <v>156</v>
      </c>
      <c r="G3480" s="106">
        <v>18461</v>
      </c>
      <c r="H3480" s="106">
        <v>249221</v>
      </c>
      <c r="I3480" s="105" t="s">
        <v>3434</v>
      </c>
      <c r="J3480" s="105" t="s">
        <v>3435</v>
      </c>
      <c r="K3480" s="105" t="s">
        <v>3436</v>
      </c>
      <c r="L3480" s="103" t="s">
        <v>805</v>
      </c>
    </row>
    <row r="3481" spans="1:12" x14ac:dyDescent="0.2">
      <c r="A3481" s="104">
        <v>45929</v>
      </c>
      <c r="B3481" s="105" t="s">
        <v>9959</v>
      </c>
      <c r="C3481" s="105" t="s">
        <v>775</v>
      </c>
      <c r="D3481" s="105" t="s">
        <v>9960</v>
      </c>
      <c r="E3481" s="106">
        <v>1384560</v>
      </c>
      <c r="F3481" s="107" t="s">
        <v>156</v>
      </c>
      <c r="G3481" s="106">
        <v>110765</v>
      </c>
      <c r="H3481" s="106">
        <v>1495325</v>
      </c>
      <c r="I3481" s="105" t="s">
        <v>3429</v>
      </c>
      <c r="J3481" s="105" t="s">
        <v>3430</v>
      </c>
      <c r="K3481" s="105" t="s">
        <v>3431</v>
      </c>
      <c r="L3481" s="103" t="s">
        <v>805</v>
      </c>
    </row>
    <row r="3482" spans="1:12" x14ac:dyDescent="0.2">
      <c r="A3482" s="104">
        <v>45930</v>
      </c>
      <c r="B3482" s="105" t="s">
        <v>3642</v>
      </c>
      <c r="C3482" s="105" t="s">
        <v>8574</v>
      </c>
      <c r="D3482" s="105" t="s">
        <v>9961</v>
      </c>
      <c r="E3482" s="106">
        <v>-125274</v>
      </c>
      <c r="F3482" s="107" t="s">
        <v>156</v>
      </c>
      <c r="G3482" s="106">
        <v>-10022</v>
      </c>
      <c r="H3482" s="106">
        <v>-135296</v>
      </c>
      <c r="I3482" s="105" t="s">
        <v>3434</v>
      </c>
      <c r="J3482" s="105" t="s">
        <v>3435</v>
      </c>
      <c r="K3482" s="105" t="s">
        <v>3436</v>
      </c>
      <c r="L3482" s="103" t="s">
        <v>805</v>
      </c>
    </row>
    <row r="3483" spans="1:12" x14ac:dyDescent="0.2">
      <c r="A3483" s="104">
        <v>45930</v>
      </c>
      <c r="B3483" s="105" t="s">
        <v>918</v>
      </c>
      <c r="C3483" s="105" t="s">
        <v>8574</v>
      </c>
      <c r="D3483" s="105" t="s">
        <v>9962</v>
      </c>
      <c r="E3483" s="106">
        <v>-280215</v>
      </c>
      <c r="F3483" s="107" t="s">
        <v>156</v>
      </c>
      <c r="G3483" s="106">
        <v>-22417</v>
      </c>
      <c r="H3483" s="106">
        <v>-302632</v>
      </c>
      <c r="I3483" s="105" t="s">
        <v>3434</v>
      </c>
      <c r="J3483" s="105" t="s">
        <v>3435</v>
      </c>
      <c r="K3483" s="105" t="s">
        <v>3436</v>
      </c>
      <c r="L3483" s="103" t="s">
        <v>805</v>
      </c>
    </row>
    <row r="3484" spans="1:12" x14ac:dyDescent="0.2">
      <c r="A3484" s="104">
        <v>45930</v>
      </c>
      <c r="B3484" s="105" t="s">
        <v>9963</v>
      </c>
      <c r="C3484" s="105" t="s">
        <v>8574</v>
      </c>
      <c r="D3484" s="105" t="s">
        <v>9964</v>
      </c>
      <c r="E3484" s="106">
        <v>-313185</v>
      </c>
      <c r="F3484" s="107" t="s">
        <v>156</v>
      </c>
      <c r="G3484" s="106">
        <v>-25055</v>
      </c>
      <c r="H3484" s="106">
        <v>-338240</v>
      </c>
      <c r="I3484" s="105" t="s">
        <v>3434</v>
      </c>
      <c r="J3484" s="105" t="s">
        <v>3435</v>
      </c>
      <c r="K3484" s="105" t="s">
        <v>3436</v>
      </c>
      <c r="L3484" s="103" t="s">
        <v>805</v>
      </c>
    </row>
    <row r="3485" spans="1:12" x14ac:dyDescent="0.2">
      <c r="A3485" s="104">
        <v>45930</v>
      </c>
      <c r="B3485" s="105" t="s">
        <v>9965</v>
      </c>
      <c r="C3485" s="105" t="s">
        <v>8574</v>
      </c>
      <c r="D3485" s="105" t="s">
        <v>9966</v>
      </c>
      <c r="E3485" s="106">
        <v>-125274</v>
      </c>
      <c r="F3485" s="107" t="s">
        <v>156</v>
      </c>
      <c r="G3485" s="106">
        <v>-10022</v>
      </c>
      <c r="H3485" s="106">
        <v>-135296</v>
      </c>
      <c r="I3485" s="105" t="s">
        <v>3434</v>
      </c>
      <c r="J3485" s="105" t="s">
        <v>3435</v>
      </c>
      <c r="K3485" s="105" t="s">
        <v>3436</v>
      </c>
      <c r="L3485" s="103" t="s">
        <v>805</v>
      </c>
    </row>
    <row r="3486" spans="1:12" x14ac:dyDescent="0.2">
      <c r="A3486" s="104">
        <v>45930</v>
      </c>
      <c r="B3486" s="105" t="s">
        <v>9967</v>
      </c>
      <c r="C3486" s="105" t="s">
        <v>8574</v>
      </c>
      <c r="D3486" s="105" t="s">
        <v>9968</v>
      </c>
      <c r="E3486" s="106">
        <v>-187911</v>
      </c>
      <c r="F3486" s="107" t="s">
        <v>156</v>
      </c>
      <c r="G3486" s="106">
        <v>-15033</v>
      </c>
      <c r="H3486" s="106">
        <v>-202944</v>
      </c>
      <c r="I3486" s="105" t="s">
        <v>3434</v>
      </c>
      <c r="J3486" s="105" t="s">
        <v>3435</v>
      </c>
      <c r="K3486" s="105" t="s">
        <v>3436</v>
      </c>
      <c r="L3486" s="103" t="s">
        <v>805</v>
      </c>
    </row>
    <row r="3487" spans="1:12" x14ac:dyDescent="0.2">
      <c r="A3487" s="104">
        <v>45930</v>
      </c>
      <c r="B3487" s="105" t="s">
        <v>9969</v>
      </c>
      <c r="C3487" s="105" t="s">
        <v>8574</v>
      </c>
      <c r="D3487" s="105" t="s">
        <v>9970</v>
      </c>
      <c r="E3487" s="106">
        <v>-62637</v>
      </c>
      <c r="F3487" s="107" t="s">
        <v>156</v>
      </c>
      <c r="G3487" s="106">
        <v>-5011</v>
      </c>
      <c r="H3487" s="106">
        <v>-67648</v>
      </c>
      <c r="I3487" s="105" t="s">
        <v>3434</v>
      </c>
      <c r="J3487" s="105" t="s">
        <v>3435</v>
      </c>
      <c r="K3487" s="105" t="s">
        <v>3436</v>
      </c>
      <c r="L3487" s="103" t="s">
        <v>805</v>
      </c>
    </row>
    <row r="3488" spans="1:12" x14ac:dyDescent="0.2">
      <c r="A3488" s="104">
        <v>45930</v>
      </c>
      <c r="B3488" s="105" t="s">
        <v>9971</v>
      </c>
      <c r="C3488" s="105" t="s">
        <v>8574</v>
      </c>
      <c r="D3488" s="105" t="s">
        <v>9972</v>
      </c>
      <c r="E3488" s="106">
        <v>-62637</v>
      </c>
      <c r="F3488" s="107" t="s">
        <v>156</v>
      </c>
      <c r="G3488" s="106">
        <v>-5011</v>
      </c>
      <c r="H3488" s="106">
        <v>-67648</v>
      </c>
      <c r="I3488" s="105" t="s">
        <v>3434</v>
      </c>
      <c r="J3488" s="105" t="s">
        <v>3435</v>
      </c>
      <c r="K3488" s="105" t="s">
        <v>3436</v>
      </c>
      <c r="L3488" s="103" t="s">
        <v>805</v>
      </c>
    </row>
    <row r="3489" spans="1:12" x14ac:dyDescent="0.2">
      <c r="A3489" s="104">
        <v>45930</v>
      </c>
      <c r="B3489" s="105" t="s">
        <v>9973</v>
      </c>
      <c r="C3489" s="105" t="s">
        <v>8574</v>
      </c>
      <c r="D3489" s="105" t="s">
        <v>9974</v>
      </c>
      <c r="E3489" s="106">
        <v>-375822</v>
      </c>
      <c r="F3489" s="107" t="s">
        <v>156</v>
      </c>
      <c r="G3489" s="106">
        <v>-30066</v>
      </c>
      <c r="H3489" s="106">
        <v>-405888</v>
      </c>
      <c r="I3489" s="105" t="s">
        <v>3434</v>
      </c>
      <c r="J3489" s="105" t="s">
        <v>3435</v>
      </c>
      <c r="K3489" s="105" t="s">
        <v>3436</v>
      </c>
      <c r="L3489" s="103" t="s">
        <v>805</v>
      </c>
    </row>
    <row r="3490" spans="1:12" x14ac:dyDescent="0.2">
      <c r="A3490" s="104">
        <v>45930</v>
      </c>
      <c r="B3490" s="105" t="s">
        <v>9975</v>
      </c>
      <c r="C3490" s="105" t="s">
        <v>8574</v>
      </c>
      <c r="D3490" s="105" t="s">
        <v>9976</v>
      </c>
      <c r="E3490" s="106">
        <v>-85713</v>
      </c>
      <c r="F3490" s="107" t="s">
        <v>156</v>
      </c>
      <c r="G3490" s="106">
        <v>-6857</v>
      </c>
      <c r="H3490" s="106">
        <v>-92570</v>
      </c>
      <c r="I3490" s="105" t="s">
        <v>3434</v>
      </c>
      <c r="J3490" s="105" t="s">
        <v>3435</v>
      </c>
      <c r="K3490" s="105" t="s">
        <v>3436</v>
      </c>
      <c r="L3490" s="103" t="s">
        <v>805</v>
      </c>
    </row>
    <row r="3491" spans="1:12" x14ac:dyDescent="0.2">
      <c r="A3491" s="104">
        <v>45930</v>
      </c>
      <c r="B3491" s="105" t="s">
        <v>9977</v>
      </c>
      <c r="C3491" s="105" t="s">
        <v>8574</v>
      </c>
      <c r="D3491" s="105" t="s">
        <v>9978</v>
      </c>
      <c r="E3491" s="106">
        <v>-257139</v>
      </c>
      <c r="F3491" s="107" t="s">
        <v>156</v>
      </c>
      <c r="G3491" s="106">
        <v>-20571</v>
      </c>
      <c r="H3491" s="106">
        <v>-277710</v>
      </c>
      <c r="I3491" s="105" t="s">
        <v>3434</v>
      </c>
      <c r="J3491" s="105" t="s">
        <v>3435</v>
      </c>
      <c r="K3491" s="105" t="s">
        <v>3436</v>
      </c>
      <c r="L3491" s="103" t="s">
        <v>805</v>
      </c>
    </row>
    <row r="3492" spans="1:12" x14ac:dyDescent="0.2">
      <c r="A3492" s="104">
        <v>45930</v>
      </c>
      <c r="B3492" s="105" t="s">
        <v>9979</v>
      </c>
      <c r="C3492" s="105" t="s">
        <v>8574</v>
      </c>
      <c r="D3492" s="105" t="s">
        <v>9980</v>
      </c>
      <c r="E3492" s="106">
        <v>-438459</v>
      </c>
      <c r="F3492" s="107" t="s">
        <v>156</v>
      </c>
      <c r="G3492" s="106">
        <v>-35077</v>
      </c>
      <c r="H3492" s="106">
        <v>-473536</v>
      </c>
      <c r="I3492" s="105" t="s">
        <v>3434</v>
      </c>
      <c r="J3492" s="105" t="s">
        <v>3435</v>
      </c>
      <c r="K3492" s="105" t="s">
        <v>3436</v>
      </c>
      <c r="L3492" s="103" t="s">
        <v>805</v>
      </c>
    </row>
    <row r="3493" spans="1:12" x14ac:dyDescent="0.2">
      <c r="A3493" s="104">
        <v>45930</v>
      </c>
      <c r="B3493" s="105" t="s">
        <v>3644</v>
      </c>
      <c r="C3493" s="105" t="s">
        <v>8574</v>
      </c>
      <c r="D3493" s="105" t="s">
        <v>9981</v>
      </c>
      <c r="E3493" s="106">
        <v>-62637</v>
      </c>
      <c r="F3493" s="107" t="s">
        <v>156</v>
      </c>
      <c r="G3493" s="106">
        <v>-5011</v>
      </c>
      <c r="H3493" s="106">
        <v>-67648</v>
      </c>
      <c r="I3493" s="105" t="s">
        <v>3434</v>
      </c>
      <c r="J3493" s="105" t="s">
        <v>3435</v>
      </c>
      <c r="K3493" s="105" t="s">
        <v>3436</v>
      </c>
      <c r="L3493" s="103" t="s">
        <v>805</v>
      </c>
    </row>
    <row r="3494" spans="1:12" x14ac:dyDescent="0.2">
      <c r="A3494" s="104">
        <v>45930</v>
      </c>
      <c r="B3494" s="105" t="s">
        <v>9982</v>
      </c>
      <c r="C3494" s="105" t="s">
        <v>8574</v>
      </c>
      <c r="D3494" s="105" t="s">
        <v>9983</v>
      </c>
      <c r="E3494" s="106">
        <v>-125274</v>
      </c>
      <c r="F3494" s="107" t="s">
        <v>156</v>
      </c>
      <c r="G3494" s="106">
        <v>-10022</v>
      </c>
      <c r="H3494" s="106">
        <v>-135296</v>
      </c>
      <c r="I3494" s="105" t="s">
        <v>3434</v>
      </c>
      <c r="J3494" s="105" t="s">
        <v>3435</v>
      </c>
      <c r="K3494" s="105" t="s">
        <v>3436</v>
      </c>
      <c r="L3494" s="103" t="s">
        <v>805</v>
      </c>
    </row>
    <row r="3495" spans="1:12" x14ac:dyDescent="0.2">
      <c r="A3495" s="104">
        <v>45930</v>
      </c>
      <c r="B3495" s="105" t="s">
        <v>9984</v>
      </c>
      <c r="C3495" s="105" t="s">
        <v>8574</v>
      </c>
      <c r="D3495" s="105" t="s">
        <v>9985</v>
      </c>
      <c r="E3495" s="106">
        <v>-125274</v>
      </c>
      <c r="F3495" s="107" t="s">
        <v>156</v>
      </c>
      <c r="G3495" s="106">
        <v>-10022</v>
      </c>
      <c r="H3495" s="106">
        <v>-135296</v>
      </c>
      <c r="I3495" s="105" t="s">
        <v>3434</v>
      </c>
      <c r="J3495" s="105" t="s">
        <v>3435</v>
      </c>
      <c r="K3495" s="105" t="s">
        <v>3436</v>
      </c>
      <c r="L3495" s="103" t="s">
        <v>805</v>
      </c>
    </row>
    <row r="3496" spans="1:12" x14ac:dyDescent="0.2">
      <c r="A3496" s="104">
        <v>45930</v>
      </c>
      <c r="B3496" s="105" t="s">
        <v>9986</v>
      </c>
      <c r="C3496" s="105" t="s">
        <v>8574</v>
      </c>
      <c r="D3496" s="105" t="s">
        <v>9987</v>
      </c>
      <c r="E3496" s="106">
        <v>-62637</v>
      </c>
      <c r="F3496" s="107" t="s">
        <v>156</v>
      </c>
      <c r="G3496" s="106">
        <v>-5011</v>
      </c>
      <c r="H3496" s="106">
        <v>-67648</v>
      </c>
      <c r="I3496" s="105" t="s">
        <v>3434</v>
      </c>
      <c r="J3496" s="105" t="s">
        <v>3435</v>
      </c>
      <c r="K3496" s="105" t="s">
        <v>3436</v>
      </c>
      <c r="L3496" s="103" t="s">
        <v>805</v>
      </c>
    </row>
    <row r="3497" spans="1:12" x14ac:dyDescent="0.2">
      <c r="A3497" s="104">
        <v>45930</v>
      </c>
      <c r="B3497" s="105" t="s">
        <v>916</v>
      </c>
      <c r="C3497" s="105" t="s">
        <v>8574</v>
      </c>
      <c r="D3497" s="105" t="s">
        <v>9988</v>
      </c>
      <c r="E3497" s="106">
        <v>-125274</v>
      </c>
      <c r="F3497" s="107" t="s">
        <v>156</v>
      </c>
      <c r="G3497" s="106">
        <v>-10022</v>
      </c>
      <c r="H3497" s="106">
        <v>-135296</v>
      </c>
      <c r="I3497" s="105" t="s">
        <v>3434</v>
      </c>
      <c r="J3497" s="105" t="s">
        <v>3435</v>
      </c>
      <c r="K3497" s="105" t="s">
        <v>3436</v>
      </c>
      <c r="L3497" s="103" t="s">
        <v>805</v>
      </c>
    </row>
    <row r="3498" spans="1:12" x14ac:dyDescent="0.2">
      <c r="A3498" s="104">
        <v>45930</v>
      </c>
      <c r="B3498" s="105" t="s">
        <v>904</v>
      </c>
      <c r="C3498" s="105" t="s">
        <v>8574</v>
      </c>
      <c r="D3498" s="105" t="s">
        <v>9989</v>
      </c>
      <c r="E3498" s="106">
        <v>-23076</v>
      </c>
      <c r="F3498" s="107" t="s">
        <v>156</v>
      </c>
      <c r="G3498" s="106">
        <v>-1846</v>
      </c>
      <c r="H3498" s="106">
        <v>-24922</v>
      </c>
      <c r="I3498" s="105" t="s">
        <v>3434</v>
      </c>
      <c r="J3498" s="105" t="s">
        <v>3435</v>
      </c>
      <c r="K3498" s="105" t="s">
        <v>3436</v>
      </c>
      <c r="L3498" s="103" t="s">
        <v>805</v>
      </c>
    </row>
    <row r="3499" spans="1:12" x14ac:dyDescent="0.2">
      <c r="A3499" s="104">
        <v>45930</v>
      </c>
      <c r="B3499" s="105" t="s">
        <v>9990</v>
      </c>
      <c r="C3499" s="105" t="s">
        <v>8574</v>
      </c>
      <c r="D3499" s="105" t="s">
        <v>9991</v>
      </c>
      <c r="E3499" s="106">
        <v>-125274</v>
      </c>
      <c r="F3499" s="107" t="s">
        <v>156</v>
      </c>
      <c r="G3499" s="106">
        <v>-10022</v>
      </c>
      <c r="H3499" s="106">
        <v>-135296</v>
      </c>
      <c r="I3499" s="105" t="s">
        <v>3434</v>
      </c>
      <c r="J3499" s="105" t="s">
        <v>3435</v>
      </c>
      <c r="K3499" s="105" t="s">
        <v>3436</v>
      </c>
      <c r="L3499" s="103" t="s">
        <v>805</v>
      </c>
    </row>
    <row r="3500" spans="1:12" x14ac:dyDescent="0.2">
      <c r="A3500" s="104">
        <v>45930</v>
      </c>
      <c r="B3500" s="105" t="s">
        <v>9992</v>
      </c>
      <c r="C3500" s="105" t="s">
        <v>8574</v>
      </c>
      <c r="D3500" s="105" t="s">
        <v>9993</v>
      </c>
      <c r="E3500" s="106">
        <v>-187911</v>
      </c>
      <c r="F3500" s="107" t="s">
        <v>156</v>
      </c>
      <c r="G3500" s="106">
        <v>-15033</v>
      </c>
      <c r="H3500" s="106">
        <v>-202944</v>
      </c>
      <c r="I3500" s="105" t="s">
        <v>3434</v>
      </c>
      <c r="J3500" s="105" t="s">
        <v>3435</v>
      </c>
      <c r="K3500" s="105" t="s">
        <v>3436</v>
      </c>
      <c r="L3500" s="103" t="s">
        <v>805</v>
      </c>
    </row>
    <row r="3501" spans="1:12" x14ac:dyDescent="0.2">
      <c r="A3501" s="104">
        <v>45930</v>
      </c>
      <c r="B3501" s="105" t="s">
        <v>9994</v>
      </c>
      <c r="C3501" s="105" t="s">
        <v>8574</v>
      </c>
      <c r="D3501" s="105" t="s">
        <v>9995</v>
      </c>
      <c r="E3501" s="106">
        <v>-46152</v>
      </c>
      <c r="F3501" s="107" t="s">
        <v>156</v>
      </c>
      <c r="G3501" s="106">
        <v>-3692</v>
      </c>
      <c r="H3501" s="106">
        <v>-49844</v>
      </c>
      <c r="I3501" s="105" t="s">
        <v>3434</v>
      </c>
      <c r="J3501" s="105" t="s">
        <v>3435</v>
      </c>
      <c r="K3501" s="105" t="s">
        <v>3436</v>
      </c>
      <c r="L3501" s="103" t="s">
        <v>805</v>
      </c>
    </row>
    <row r="3502" spans="1:12" x14ac:dyDescent="0.2">
      <c r="A3502" s="104">
        <v>45930</v>
      </c>
      <c r="B3502" s="105" t="s">
        <v>9996</v>
      </c>
      <c r="C3502" s="105" t="s">
        <v>8574</v>
      </c>
      <c r="D3502" s="105" t="s">
        <v>9997</v>
      </c>
      <c r="E3502" s="106">
        <v>-125274</v>
      </c>
      <c r="F3502" s="107" t="s">
        <v>156</v>
      </c>
      <c r="G3502" s="106">
        <v>-10022</v>
      </c>
      <c r="H3502" s="106">
        <v>-135296</v>
      </c>
      <c r="I3502" s="105" t="s">
        <v>3434</v>
      </c>
      <c r="J3502" s="105" t="s">
        <v>3435</v>
      </c>
      <c r="K3502" s="105" t="s">
        <v>3436</v>
      </c>
      <c r="L3502" s="103" t="s">
        <v>805</v>
      </c>
    </row>
    <row r="3503" spans="1:12" x14ac:dyDescent="0.2">
      <c r="A3503" s="104">
        <v>45930</v>
      </c>
      <c r="B3503" s="105" t="s">
        <v>9998</v>
      </c>
      <c r="C3503" s="105" t="s">
        <v>8574</v>
      </c>
      <c r="D3503" s="105" t="s">
        <v>9999</v>
      </c>
      <c r="E3503" s="106">
        <v>-154941</v>
      </c>
      <c r="F3503" s="107" t="s">
        <v>156</v>
      </c>
      <c r="G3503" s="106">
        <v>-12395</v>
      </c>
      <c r="H3503" s="106">
        <v>-167336</v>
      </c>
      <c r="I3503" s="105" t="s">
        <v>3434</v>
      </c>
      <c r="J3503" s="105" t="s">
        <v>3435</v>
      </c>
      <c r="K3503" s="105" t="s">
        <v>3436</v>
      </c>
      <c r="L3503" s="103" t="s">
        <v>805</v>
      </c>
    </row>
    <row r="3504" spans="1:12" x14ac:dyDescent="0.2">
      <c r="A3504" s="104">
        <v>45930</v>
      </c>
      <c r="B3504" s="105" t="s">
        <v>10000</v>
      </c>
      <c r="C3504" s="105" t="s">
        <v>8574</v>
      </c>
      <c r="D3504" s="105" t="s">
        <v>10001</v>
      </c>
      <c r="E3504" s="106">
        <v>-85713</v>
      </c>
      <c r="F3504" s="107" t="s">
        <v>156</v>
      </c>
      <c r="G3504" s="106">
        <v>-6857</v>
      </c>
      <c r="H3504" s="106">
        <v>-92570</v>
      </c>
      <c r="I3504" s="105" t="s">
        <v>3434</v>
      </c>
      <c r="J3504" s="105" t="s">
        <v>3435</v>
      </c>
      <c r="K3504" s="105" t="s">
        <v>3436</v>
      </c>
      <c r="L3504" s="103" t="s">
        <v>805</v>
      </c>
    </row>
    <row r="3505" spans="1:12" x14ac:dyDescent="0.2">
      <c r="A3505" s="104">
        <v>45930</v>
      </c>
      <c r="B3505" s="105" t="s">
        <v>900</v>
      </c>
      <c r="C3505" s="105" t="s">
        <v>8574</v>
      </c>
      <c r="D3505" s="105" t="s">
        <v>10002</v>
      </c>
      <c r="E3505" s="106">
        <v>-125274</v>
      </c>
      <c r="F3505" s="107" t="s">
        <v>156</v>
      </c>
      <c r="G3505" s="106">
        <v>-10022</v>
      </c>
      <c r="H3505" s="106">
        <v>-135296</v>
      </c>
      <c r="I3505" s="105" t="s">
        <v>3434</v>
      </c>
      <c r="J3505" s="105" t="s">
        <v>3435</v>
      </c>
      <c r="K3505" s="105" t="s">
        <v>3436</v>
      </c>
      <c r="L3505" s="103" t="s">
        <v>805</v>
      </c>
    </row>
    <row r="3506" spans="1:12" x14ac:dyDescent="0.2">
      <c r="A3506" s="104">
        <v>45930</v>
      </c>
      <c r="B3506" s="105" t="s">
        <v>895</v>
      </c>
      <c r="C3506" s="105" t="s">
        <v>8574</v>
      </c>
      <c r="D3506" s="105" t="s">
        <v>10003</v>
      </c>
      <c r="E3506" s="106">
        <v>-187911</v>
      </c>
      <c r="F3506" s="107" t="s">
        <v>156</v>
      </c>
      <c r="G3506" s="106">
        <v>-15033</v>
      </c>
      <c r="H3506" s="106">
        <v>-202944</v>
      </c>
      <c r="I3506" s="105" t="s">
        <v>3434</v>
      </c>
      <c r="J3506" s="105" t="s">
        <v>3435</v>
      </c>
      <c r="K3506" s="105" t="s">
        <v>3436</v>
      </c>
      <c r="L3506" s="103" t="s">
        <v>805</v>
      </c>
    </row>
    <row r="3507" spans="1:12" x14ac:dyDescent="0.2">
      <c r="A3507" s="104">
        <v>45930</v>
      </c>
      <c r="B3507" s="105" t="s">
        <v>10004</v>
      </c>
      <c r="C3507" s="105" t="s">
        <v>8574</v>
      </c>
      <c r="D3507" s="105" t="s">
        <v>10005</v>
      </c>
      <c r="E3507" s="106">
        <v>-125274</v>
      </c>
      <c r="F3507" s="107" t="s">
        <v>156</v>
      </c>
      <c r="G3507" s="106">
        <v>-10022</v>
      </c>
      <c r="H3507" s="106">
        <v>-135296</v>
      </c>
      <c r="I3507" s="105" t="s">
        <v>3434</v>
      </c>
      <c r="J3507" s="105" t="s">
        <v>3435</v>
      </c>
      <c r="K3507" s="105" t="s">
        <v>3436</v>
      </c>
      <c r="L3507" s="103" t="s">
        <v>805</v>
      </c>
    </row>
    <row r="3508" spans="1:12" x14ac:dyDescent="0.2">
      <c r="A3508" s="104">
        <v>45930</v>
      </c>
      <c r="B3508" s="105" t="s">
        <v>899</v>
      </c>
      <c r="C3508" s="105" t="s">
        <v>8574</v>
      </c>
      <c r="D3508" s="105" t="s">
        <v>10006</v>
      </c>
      <c r="E3508" s="106">
        <v>-125274</v>
      </c>
      <c r="F3508" s="107" t="s">
        <v>156</v>
      </c>
      <c r="G3508" s="106">
        <v>-10022</v>
      </c>
      <c r="H3508" s="106">
        <v>-135296</v>
      </c>
      <c r="I3508" s="105" t="s">
        <v>3434</v>
      </c>
      <c r="J3508" s="105" t="s">
        <v>3435</v>
      </c>
      <c r="K3508" s="105" t="s">
        <v>3436</v>
      </c>
      <c r="L3508" s="103" t="s">
        <v>805</v>
      </c>
    </row>
    <row r="3509" spans="1:12" x14ac:dyDescent="0.2">
      <c r="A3509" s="104">
        <v>45930</v>
      </c>
      <c r="B3509" s="105" t="s">
        <v>10007</v>
      </c>
      <c r="C3509" s="105" t="s">
        <v>8574</v>
      </c>
      <c r="D3509" s="105" t="s">
        <v>10008</v>
      </c>
      <c r="E3509" s="106">
        <v>-125274</v>
      </c>
      <c r="F3509" s="107" t="s">
        <v>156</v>
      </c>
      <c r="G3509" s="106">
        <v>-10022</v>
      </c>
      <c r="H3509" s="106">
        <v>-135296</v>
      </c>
      <c r="I3509" s="105" t="s">
        <v>3434</v>
      </c>
      <c r="J3509" s="105" t="s">
        <v>3435</v>
      </c>
      <c r="K3509" s="105" t="s">
        <v>3436</v>
      </c>
      <c r="L3509" s="103" t="s">
        <v>805</v>
      </c>
    </row>
    <row r="3510" spans="1:12" x14ac:dyDescent="0.2">
      <c r="A3510" s="104">
        <v>45930</v>
      </c>
      <c r="B3510" s="105" t="s">
        <v>10009</v>
      </c>
      <c r="C3510" s="105" t="s">
        <v>8574</v>
      </c>
      <c r="D3510" s="105" t="s">
        <v>10010</v>
      </c>
      <c r="E3510" s="106">
        <v>-125274</v>
      </c>
      <c r="F3510" s="107" t="s">
        <v>156</v>
      </c>
      <c r="G3510" s="106">
        <v>-10022</v>
      </c>
      <c r="H3510" s="106">
        <v>-135296</v>
      </c>
      <c r="I3510" s="105" t="s">
        <v>3434</v>
      </c>
      <c r="J3510" s="105" t="s">
        <v>3435</v>
      </c>
      <c r="K3510" s="105" t="s">
        <v>3436</v>
      </c>
      <c r="L3510" s="103" t="s">
        <v>805</v>
      </c>
    </row>
    <row r="3511" spans="1:12" x14ac:dyDescent="0.2">
      <c r="A3511" s="104">
        <v>45930</v>
      </c>
      <c r="B3511" s="105" t="s">
        <v>908</v>
      </c>
      <c r="C3511" s="105" t="s">
        <v>8574</v>
      </c>
      <c r="D3511" s="105" t="s">
        <v>10011</v>
      </c>
      <c r="E3511" s="106">
        <v>-187911</v>
      </c>
      <c r="F3511" s="107" t="s">
        <v>156</v>
      </c>
      <c r="G3511" s="106">
        <v>-15033</v>
      </c>
      <c r="H3511" s="106">
        <v>-202944</v>
      </c>
      <c r="I3511" s="105" t="s">
        <v>3434</v>
      </c>
      <c r="J3511" s="105" t="s">
        <v>3435</v>
      </c>
      <c r="K3511" s="105" t="s">
        <v>3436</v>
      </c>
      <c r="L3511" s="103" t="s">
        <v>805</v>
      </c>
    </row>
    <row r="3512" spans="1:12" x14ac:dyDescent="0.2">
      <c r="A3512" s="104">
        <v>45930</v>
      </c>
      <c r="B3512" s="105" t="s">
        <v>10012</v>
      </c>
      <c r="C3512" s="105" t="s">
        <v>8574</v>
      </c>
      <c r="D3512" s="105" t="s">
        <v>10013</v>
      </c>
      <c r="E3512" s="106">
        <v>-125274</v>
      </c>
      <c r="F3512" s="107" t="s">
        <v>156</v>
      </c>
      <c r="G3512" s="106">
        <v>-10022</v>
      </c>
      <c r="H3512" s="106">
        <v>-135296</v>
      </c>
      <c r="I3512" s="105" t="s">
        <v>3434</v>
      </c>
      <c r="J3512" s="105" t="s">
        <v>3435</v>
      </c>
      <c r="K3512" s="105" t="s">
        <v>3436</v>
      </c>
      <c r="L3512" s="103" t="s">
        <v>805</v>
      </c>
    </row>
    <row r="3513" spans="1:12" x14ac:dyDescent="0.2">
      <c r="A3513" s="104">
        <v>45930</v>
      </c>
      <c r="B3513" s="105" t="s">
        <v>10014</v>
      </c>
      <c r="C3513" s="105" t="s">
        <v>8574</v>
      </c>
      <c r="D3513" s="105" t="s">
        <v>10015</v>
      </c>
      <c r="E3513" s="106">
        <v>-62637</v>
      </c>
      <c r="F3513" s="107" t="s">
        <v>156</v>
      </c>
      <c r="G3513" s="106">
        <v>-5011</v>
      </c>
      <c r="H3513" s="106">
        <v>-67648</v>
      </c>
      <c r="I3513" s="105" t="s">
        <v>3434</v>
      </c>
      <c r="J3513" s="105" t="s">
        <v>3435</v>
      </c>
      <c r="K3513" s="105" t="s">
        <v>3436</v>
      </c>
      <c r="L3513" s="103" t="s">
        <v>805</v>
      </c>
    </row>
    <row r="3514" spans="1:12" x14ac:dyDescent="0.2">
      <c r="A3514" s="104">
        <v>45930</v>
      </c>
      <c r="B3514" s="105" t="s">
        <v>3634</v>
      </c>
      <c r="C3514" s="105" t="s">
        <v>8574</v>
      </c>
      <c r="D3514" s="105" t="s">
        <v>10016</v>
      </c>
      <c r="E3514" s="106">
        <v>-62637</v>
      </c>
      <c r="F3514" s="107" t="s">
        <v>156</v>
      </c>
      <c r="G3514" s="106">
        <v>-5011</v>
      </c>
      <c r="H3514" s="106">
        <v>-67648</v>
      </c>
      <c r="I3514" s="105" t="s">
        <v>3434</v>
      </c>
      <c r="J3514" s="105" t="s">
        <v>3435</v>
      </c>
      <c r="K3514" s="105" t="s">
        <v>3436</v>
      </c>
      <c r="L3514" s="103" t="s">
        <v>805</v>
      </c>
    </row>
    <row r="3515" spans="1:12" x14ac:dyDescent="0.2">
      <c r="A3515" s="104">
        <v>45930</v>
      </c>
      <c r="B3515" s="105" t="s">
        <v>10017</v>
      </c>
      <c r="C3515" s="105" t="s">
        <v>8574</v>
      </c>
      <c r="D3515" s="105" t="s">
        <v>10018</v>
      </c>
      <c r="E3515" s="106">
        <v>-187911</v>
      </c>
      <c r="F3515" s="107" t="s">
        <v>156</v>
      </c>
      <c r="G3515" s="106">
        <v>-15033</v>
      </c>
      <c r="H3515" s="106">
        <v>-202944</v>
      </c>
      <c r="I3515" s="105" t="s">
        <v>3434</v>
      </c>
      <c r="J3515" s="105" t="s">
        <v>3435</v>
      </c>
      <c r="K3515" s="105" t="s">
        <v>3436</v>
      </c>
      <c r="L3515" s="103" t="s">
        <v>805</v>
      </c>
    </row>
    <row r="3516" spans="1:12" x14ac:dyDescent="0.2">
      <c r="A3516" s="104">
        <v>45930</v>
      </c>
      <c r="B3516" s="105" t="s">
        <v>910</v>
      </c>
      <c r="C3516" s="105" t="s">
        <v>8574</v>
      </c>
      <c r="D3516" s="105" t="s">
        <v>10019</v>
      </c>
      <c r="E3516" s="106">
        <v>-187911</v>
      </c>
      <c r="F3516" s="107" t="s">
        <v>156</v>
      </c>
      <c r="G3516" s="106">
        <v>-15033</v>
      </c>
      <c r="H3516" s="106">
        <v>-202944</v>
      </c>
      <c r="I3516" s="105" t="s">
        <v>3434</v>
      </c>
      <c r="J3516" s="105" t="s">
        <v>3435</v>
      </c>
      <c r="K3516" s="105" t="s">
        <v>3436</v>
      </c>
      <c r="L3516" s="103" t="s">
        <v>805</v>
      </c>
    </row>
    <row r="3517" spans="1:12" x14ac:dyDescent="0.2">
      <c r="A3517" s="104">
        <v>45930</v>
      </c>
      <c r="B3517" s="105" t="s">
        <v>897</v>
      </c>
      <c r="C3517" s="105" t="s">
        <v>8574</v>
      </c>
      <c r="D3517" s="105" t="s">
        <v>10020</v>
      </c>
      <c r="E3517" s="106">
        <v>-125274</v>
      </c>
      <c r="F3517" s="107" t="s">
        <v>156</v>
      </c>
      <c r="G3517" s="106">
        <v>-10022</v>
      </c>
      <c r="H3517" s="106">
        <v>-135296</v>
      </c>
      <c r="I3517" s="105" t="s">
        <v>3434</v>
      </c>
      <c r="J3517" s="105" t="s">
        <v>3435</v>
      </c>
      <c r="K3517" s="105" t="s">
        <v>3436</v>
      </c>
      <c r="L3517" s="103" t="s">
        <v>805</v>
      </c>
    </row>
    <row r="3518" spans="1:12" x14ac:dyDescent="0.2">
      <c r="A3518" s="104">
        <v>45930</v>
      </c>
      <c r="B3518" s="105" t="s">
        <v>10021</v>
      </c>
      <c r="C3518" s="105" t="s">
        <v>8574</v>
      </c>
      <c r="D3518" s="105" t="s">
        <v>10022</v>
      </c>
      <c r="E3518" s="106">
        <v>-125274</v>
      </c>
      <c r="F3518" s="107" t="s">
        <v>156</v>
      </c>
      <c r="G3518" s="106">
        <v>-10022</v>
      </c>
      <c r="H3518" s="106">
        <v>-135296</v>
      </c>
      <c r="I3518" s="105" t="s">
        <v>3434</v>
      </c>
      <c r="J3518" s="105" t="s">
        <v>3435</v>
      </c>
      <c r="K3518" s="105" t="s">
        <v>3436</v>
      </c>
      <c r="L3518" s="103" t="s">
        <v>805</v>
      </c>
    </row>
    <row r="3519" spans="1:12" x14ac:dyDescent="0.2">
      <c r="A3519" s="104">
        <v>45930</v>
      </c>
      <c r="B3519" s="105" t="s">
        <v>10023</v>
      </c>
      <c r="C3519" s="105" t="s">
        <v>8574</v>
      </c>
      <c r="D3519" s="105" t="s">
        <v>10024</v>
      </c>
      <c r="E3519" s="106">
        <v>-69228</v>
      </c>
      <c r="F3519" s="107" t="s">
        <v>156</v>
      </c>
      <c r="G3519" s="106">
        <v>-5538</v>
      </c>
      <c r="H3519" s="106">
        <v>-74766</v>
      </c>
      <c r="I3519" s="105" t="s">
        <v>3434</v>
      </c>
      <c r="J3519" s="105" t="s">
        <v>3435</v>
      </c>
      <c r="K3519" s="105" t="s">
        <v>3436</v>
      </c>
      <c r="L3519" s="103" t="s">
        <v>805</v>
      </c>
    </row>
    <row r="3520" spans="1:12" x14ac:dyDescent="0.2">
      <c r="A3520" s="104">
        <v>45930</v>
      </c>
      <c r="B3520" s="105" t="s">
        <v>10025</v>
      </c>
      <c r="C3520" s="105" t="s">
        <v>8574</v>
      </c>
      <c r="D3520" s="105" t="s">
        <v>10026</v>
      </c>
      <c r="E3520" s="106">
        <v>-250548</v>
      </c>
      <c r="F3520" s="107" t="s">
        <v>156</v>
      </c>
      <c r="G3520" s="106">
        <v>-20044</v>
      </c>
      <c r="H3520" s="106">
        <v>-270592</v>
      </c>
      <c r="I3520" s="105" t="s">
        <v>3434</v>
      </c>
      <c r="J3520" s="105" t="s">
        <v>3435</v>
      </c>
      <c r="K3520" s="105" t="s">
        <v>3436</v>
      </c>
      <c r="L3520" s="103" t="s">
        <v>805</v>
      </c>
    </row>
    <row r="3521" spans="1:12" x14ac:dyDescent="0.2">
      <c r="A3521" s="104">
        <v>45930</v>
      </c>
      <c r="B3521" s="105" t="s">
        <v>912</v>
      </c>
      <c r="C3521" s="105" t="s">
        <v>8574</v>
      </c>
      <c r="D3521" s="105" t="s">
        <v>10027</v>
      </c>
      <c r="E3521" s="106">
        <v>-62637</v>
      </c>
      <c r="F3521" s="107" t="s">
        <v>156</v>
      </c>
      <c r="G3521" s="106">
        <v>-5011</v>
      </c>
      <c r="H3521" s="106">
        <v>-67648</v>
      </c>
      <c r="I3521" s="105" t="s">
        <v>3434</v>
      </c>
      <c r="J3521" s="105" t="s">
        <v>3435</v>
      </c>
      <c r="K3521" s="105" t="s">
        <v>3436</v>
      </c>
      <c r="L3521" s="103" t="s">
        <v>805</v>
      </c>
    </row>
    <row r="3522" spans="1:12" x14ac:dyDescent="0.2">
      <c r="A3522" s="104">
        <v>45930</v>
      </c>
      <c r="B3522" s="105" t="s">
        <v>3636</v>
      </c>
      <c r="C3522" s="105" t="s">
        <v>8574</v>
      </c>
      <c r="D3522" s="105" t="s">
        <v>10028</v>
      </c>
      <c r="E3522" s="106">
        <v>-62637</v>
      </c>
      <c r="F3522" s="107" t="s">
        <v>156</v>
      </c>
      <c r="G3522" s="106">
        <v>-5011</v>
      </c>
      <c r="H3522" s="106">
        <v>-67648</v>
      </c>
      <c r="I3522" s="105" t="s">
        <v>3434</v>
      </c>
      <c r="J3522" s="105" t="s">
        <v>3435</v>
      </c>
      <c r="K3522" s="105" t="s">
        <v>3436</v>
      </c>
      <c r="L3522" s="103" t="s">
        <v>805</v>
      </c>
    </row>
    <row r="3523" spans="1:12" x14ac:dyDescent="0.2">
      <c r="A3523" s="104">
        <v>45930</v>
      </c>
      <c r="B3523" s="105" t="s">
        <v>10029</v>
      </c>
      <c r="C3523" s="105" t="s">
        <v>8574</v>
      </c>
      <c r="D3523" s="105" t="s">
        <v>10030</v>
      </c>
      <c r="E3523" s="106">
        <v>-62637</v>
      </c>
      <c r="F3523" s="107" t="s">
        <v>156</v>
      </c>
      <c r="G3523" s="106">
        <v>-5011</v>
      </c>
      <c r="H3523" s="106">
        <v>-67648</v>
      </c>
      <c r="I3523" s="105" t="s">
        <v>3434</v>
      </c>
      <c r="J3523" s="105" t="s">
        <v>3435</v>
      </c>
      <c r="K3523" s="105" t="s">
        <v>3436</v>
      </c>
      <c r="L3523" s="103" t="s">
        <v>805</v>
      </c>
    </row>
    <row r="3524" spans="1:12" x14ac:dyDescent="0.2">
      <c r="A3524" s="104">
        <v>45930</v>
      </c>
      <c r="B3524" s="105" t="s">
        <v>10031</v>
      </c>
      <c r="C3524" s="105" t="s">
        <v>8574</v>
      </c>
      <c r="D3524" s="105" t="s">
        <v>10032</v>
      </c>
      <c r="E3524" s="106">
        <v>-62637</v>
      </c>
      <c r="F3524" s="107" t="s">
        <v>156</v>
      </c>
      <c r="G3524" s="106">
        <v>-5011</v>
      </c>
      <c r="H3524" s="106">
        <v>-67648</v>
      </c>
      <c r="I3524" s="105" t="s">
        <v>3434</v>
      </c>
      <c r="J3524" s="105" t="s">
        <v>3435</v>
      </c>
      <c r="K3524" s="105" t="s">
        <v>3436</v>
      </c>
      <c r="L3524" s="103" t="s">
        <v>805</v>
      </c>
    </row>
    <row r="3525" spans="1:12" x14ac:dyDescent="0.2">
      <c r="A3525" s="104">
        <v>45930</v>
      </c>
      <c r="B3525" s="105" t="s">
        <v>10033</v>
      </c>
      <c r="C3525" s="105" t="s">
        <v>8574</v>
      </c>
      <c r="D3525" s="105" t="s">
        <v>10034</v>
      </c>
      <c r="E3525" s="106">
        <v>-257139</v>
      </c>
      <c r="F3525" s="107" t="s">
        <v>156</v>
      </c>
      <c r="G3525" s="106">
        <v>-20571</v>
      </c>
      <c r="H3525" s="106">
        <v>-277710</v>
      </c>
      <c r="I3525" s="105" t="s">
        <v>3434</v>
      </c>
      <c r="J3525" s="105" t="s">
        <v>3435</v>
      </c>
      <c r="K3525" s="105" t="s">
        <v>3436</v>
      </c>
      <c r="L3525" s="103" t="s">
        <v>805</v>
      </c>
    </row>
    <row r="3526" spans="1:12" x14ac:dyDescent="0.2">
      <c r="A3526" s="104">
        <v>45930</v>
      </c>
      <c r="B3526" s="105" t="s">
        <v>902</v>
      </c>
      <c r="C3526" s="105" t="s">
        <v>8574</v>
      </c>
      <c r="D3526" s="105" t="s">
        <v>10035</v>
      </c>
      <c r="E3526" s="106">
        <v>-62637</v>
      </c>
      <c r="F3526" s="107" t="s">
        <v>156</v>
      </c>
      <c r="G3526" s="106">
        <v>-5011</v>
      </c>
      <c r="H3526" s="106">
        <v>-67648</v>
      </c>
      <c r="I3526" s="105" t="s">
        <v>3434</v>
      </c>
      <c r="J3526" s="105" t="s">
        <v>3435</v>
      </c>
      <c r="K3526" s="105" t="s">
        <v>3436</v>
      </c>
      <c r="L3526" s="103" t="s">
        <v>805</v>
      </c>
    </row>
    <row r="3527" spans="1:12" x14ac:dyDescent="0.2">
      <c r="A3527" s="104">
        <v>45930</v>
      </c>
      <c r="B3527" s="105" t="s">
        <v>10036</v>
      </c>
      <c r="C3527" s="105" t="s">
        <v>8574</v>
      </c>
      <c r="D3527" s="105" t="s">
        <v>10037</v>
      </c>
      <c r="E3527" s="106">
        <v>-438459</v>
      </c>
      <c r="F3527" s="107" t="s">
        <v>156</v>
      </c>
      <c r="G3527" s="106">
        <v>-35077</v>
      </c>
      <c r="H3527" s="106">
        <v>-473536</v>
      </c>
      <c r="I3527" s="105" t="s">
        <v>3434</v>
      </c>
      <c r="J3527" s="105" t="s">
        <v>3435</v>
      </c>
      <c r="K3527" s="105" t="s">
        <v>3436</v>
      </c>
      <c r="L3527" s="103" t="s">
        <v>805</v>
      </c>
    </row>
    <row r="3528" spans="1:12" x14ac:dyDescent="0.2">
      <c r="A3528" s="104">
        <v>45930</v>
      </c>
      <c r="B3528" s="105" t="s">
        <v>10038</v>
      </c>
      <c r="C3528" s="105" t="s">
        <v>8574</v>
      </c>
      <c r="D3528" s="105" t="s">
        <v>10039</v>
      </c>
      <c r="E3528" s="106">
        <v>-62637</v>
      </c>
      <c r="F3528" s="107" t="s">
        <v>156</v>
      </c>
      <c r="G3528" s="106">
        <v>-5011</v>
      </c>
      <c r="H3528" s="106">
        <v>-67648</v>
      </c>
      <c r="I3528" s="105" t="s">
        <v>3434</v>
      </c>
      <c r="J3528" s="105" t="s">
        <v>3435</v>
      </c>
      <c r="K3528" s="105" t="s">
        <v>3436</v>
      </c>
      <c r="L3528" s="103" t="s">
        <v>805</v>
      </c>
    </row>
    <row r="3529" spans="1:12" x14ac:dyDescent="0.2">
      <c r="A3529" s="104">
        <v>45930</v>
      </c>
      <c r="B3529" s="105" t="s">
        <v>10040</v>
      </c>
      <c r="C3529" s="105" t="s">
        <v>8574</v>
      </c>
      <c r="D3529" s="105" t="s">
        <v>10041</v>
      </c>
      <c r="E3529" s="106">
        <v>-125274</v>
      </c>
      <c r="F3529" s="107" t="s">
        <v>156</v>
      </c>
      <c r="G3529" s="106">
        <v>-10022</v>
      </c>
      <c r="H3529" s="106">
        <v>-135296</v>
      </c>
      <c r="I3529" s="105" t="s">
        <v>3434</v>
      </c>
      <c r="J3529" s="105" t="s">
        <v>3435</v>
      </c>
      <c r="K3529" s="105" t="s">
        <v>3436</v>
      </c>
      <c r="L3529" s="103" t="s">
        <v>805</v>
      </c>
    </row>
    <row r="3530" spans="1:12" x14ac:dyDescent="0.2">
      <c r="A3530" s="104">
        <v>45930</v>
      </c>
      <c r="B3530" s="105" t="s">
        <v>10042</v>
      </c>
      <c r="C3530" s="105" t="s">
        <v>8574</v>
      </c>
      <c r="D3530" s="105" t="s">
        <v>10043</v>
      </c>
      <c r="E3530" s="106">
        <v>-187911</v>
      </c>
      <c r="F3530" s="107" t="s">
        <v>156</v>
      </c>
      <c r="G3530" s="106">
        <v>-15033</v>
      </c>
      <c r="H3530" s="106">
        <v>-202944</v>
      </c>
      <c r="I3530" s="105" t="s">
        <v>3434</v>
      </c>
      <c r="J3530" s="105" t="s">
        <v>3435</v>
      </c>
      <c r="K3530" s="105" t="s">
        <v>3436</v>
      </c>
      <c r="L3530" s="103" t="s">
        <v>805</v>
      </c>
    </row>
    <row r="3531" spans="1:12" x14ac:dyDescent="0.2">
      <c r="A3531" s="104">
        <v>45930</v>
      </c>
      <c r="B3531" s="105" t="s">
        <v>10044</v>
      </c>
      <c r="C3531" s="105" t="s">
        <v>8574</v>
      </c>
      <c r="D3531" s="105" t="s">
        <v>10045</v>
      </c>
      <c r="E3531" s="106">
        <v>-125274</v>
      </c>
      <c r="F3531" s="107" t="s">
        <v>156</v>
      </c>
      <c r="G3531" s="106">
        <v>-10022</v>
      </c>
      <c r="H3531" s="106">
        <v>-135296</v>
      </c>
      <c r="I3531" s="105" t="s">
        <v>3434</v>
      </c>
      <c r="J3531" s="105" t="s">
        <v>3435</v>
      </c>
      <c r="K3531" s="105" t="s">
        <v>3436</v>
      </c>
      <c r="L3531" s="103" t="s">
        <v>805</v>
      </c>
    </row>
    <row r="3532" spans="1:12" x14ac:dyDescent="0.2">
      <c r="A3532" s="104">
        <v>45930</v>
      </c>
      <c r="B3532" s="105" t="s">
        <v>10046</v>
      </c>
      <c r="C3532" s="105" t="s">
        <v>8574</v>
      </c>
      <c r="D3532" s="105" t="s">
        <v>10047</v>
      </c>
      <c r="E3532" s="106">
        <v>-62637</v>
      </c>
      <c r="F3532" s="107" t="s">
        <v>156</v>
      </c>
      <c r="G3532" s="106">
        <v>-5011</v>
      </c>
      <c r="H3532" s="106">
        <v>-67648</v>
      </c>
      <c r="I3532" s="105" t="s">
        <v>3434</v>
      </c>
      <c r="J3532" s="105" t="s">
        <v>3435</v>
      </c>
      <c r="K3532" s="105" t="s">
        <v>3436</v>
      </c>
      <c r="L3532" s="103" t="s">
        <v>805</v>
      </c>
    </row>
    <row r="3533" spans="1:12" x14ac:dyDescent="0.2">
      <c r="A3533" s="104">
        <v>45930</v>
      </c>
      <c r="B3533" s="105" t="s">
        <v>3638</v>
      </c>
      <c r="C3533" s="105" t="s">
        <v>8574</v>
      </c>
      <c r="D3533" s="105" t="s">
        <v>10048</v>
      </c>
      <c r="E3533" s="106">
        <v>-125274</v>
      </c>
      <c r="F3533" s="107" t="s">
        <v>156</v>
      </c>
      <c r="G3533" s="106">
        <v>-10022</v>
      </c>
      <c r="H3533" s="106">
        <v>-135296</v>
      </c>
      <c r="I3533" s="105" t="s">
        <v>3434</v>
      </c>
      <c r="J3533" s="105" t="s">
        <v>3435</v>
      </c>
      <c r="K3533" s="105" t="s">
        <v>3436</v>
      </c>
      <c r="L3533" s="103" t="s">
        <v>805</v>
      </c>
    </row>
    <row r="3534" spans="1:12" x14ac:dyDescent="0.2">
      <c r="A3534" s="104">
        <v>45930</v>
      </c>
      <c r="B3534" s="105" t="s">
        <v>10049</v>
      </c>
      <c r="C3534" s="105" t="s">
        <v>8574</v>
      </c>
      <c r="D3534" s="105" t="s">
        <v>10050</v>
      </c>
      <c r="E3534" s="106">
        <v>-187911</v>
      </c>
      <c r="F3534" s="107" t="s">
        <v>156</v>
      </c>
      <c r="G3534" s="106">
        <v>-15033</v>
      </c>
      <c r="H3534" s="106">
        <v>-202944</v>
      </c>
      <c r="I3534" s="105" t="s">
        <v>3434</v>
      </c>
      <c r="J3534" s="105" t="s">
        <v>3435</v>
      </c>
      <c r="K3534" s="105" t="s">
        <v>3436</v>
      </c>
      <c r="L3534" s="103" t="s">
        <v>805</v>
      </c>
    </row>
    <row r="3535" spans="1:12" x14ac:dyDescent="0.2">
      <c r="A3535" s="104">
        <v>45930</v>
      </c>
      <c r="B3535" s="105" t="s">
        <v>10051</v>
      </c>
      <c r="C3535" s="105" t="s">
        <v>8574</v>
      </c>
      <c r="D3535" s="105" t="s">
        <v>10052</v>
      </c>
      <c r="E3535" s="106">
        <v>-62637</v>
      </c>
      <c r="F3535" s="107" t="s">
        <v>156</v>
      </c>
      <c r="G3535" s="106">
        <v>-5011</v>
      </c>
      <c r="H3535" s="106">
        <v>-67648</v>
      </c>
      <c r="I3535" s="105" t="s">
        <v>3434</v>
      </c>
      <c r="J3535" s="105" t="s">
        <v>3435</v>
      </c>
      <c r="K3535" s="105" t="s">
        <v>3436</v>
      </c>
      <c r="L3535" s="103" t="s">
        <v>805</v>
      </c>
    </row>
    <row r="3536" spans="1:12" x14ac:dyDescent="0.2">
      <c r="A3536" s="104">
        <v>45930</v>
      </c>
      <c r="B3536" s="105" t="s">
        <v>914</v>
      </c>
      <c r="C3536" s="105" t="s">
        <v>8574</v>
      </c>
      <c r="D3536" s="105" t="s">
        <v>10053</v>
      </c>
      <c r="E3536" s="106">
        <v>-62637</v>
      </c>
      <c r="F3536" s="107" t="s">
        <v>156</v>
      </c>
      <c r="G3536" s="106">
        <v>-5011</v>
      </c>
      <c r="H3536" s="106">
        <v>-67648</v>
      </c>
      <c r="I3536" s="105" t="s">
        <v>3434</v>
      </c>
      <c r="J3536" s="105" t="s">
        <v>3435</v>
      </c>
      <c r="K3536" s="105" t="s">
        <v>3436</v>
      </c>
      <c r="L3536" s="103" t="s">
        <v>805</v>
      </c>
    </row>
    <row r="3537" spans="1:12" x14ac:dyDescent="0.2">
      <c r="A3537" s="104">
        <v>45930</v>
      </c>
      <c r="B3537" s="105" t="s">
        <v>10054</v>
      </c>
      <c r="C3537" s="105" t="s">
        <v>8574</v>
      </c>
      <c r="D3537" s="105" t="s">
        <v>10055</v>
      </c>
      <c r="E3537" s="106">
        <v>-257139</v>
      </c>
      <c r="F3537" s="107" t="s">
        <v>156</v>
      </c>
      <c r="G3537" s="106">
        <v>-20571</v>
      </c>
      <c r="H3537" s="106">
        <v>-277710</v>
      </c>
      <c r="I3537" s="105" t="s">
        <v>3434</v>
      </c>
      <c r="J3537" s="105" t="s">
        <v>3435</v>
      </c>
      <c r="K3537" s="105" t="s">
        <v>3436</v>
      </c>
      <c r="L3537" s="103" t="s">
        <v>805</v>
      </c>
    </row>
    <row r="3538" spans="1:12" x14ac:dyDescent="0.2">
      <c r="A3538" s="104">
        <v>45930</v>
      </c>
      <c r="B3538" s="105" t="s">
        <v>10056</v>
      </c>
      <c r="C3538" s="105" t="s">
        <v>8574</v>
      </c>
      <c r="D3538" s="105" t="s">
        <v>10057</v>
      </c>
      <c r="E3538" s="106">
        <v>-250548</v>
      </c>
      <c r="F3538" s="107" t="s">
        <v>156</v>
      </c>
      <c r="G3538" s="106">
        <v>-20044</v>
      </c>
      <c r="H3538" s="106">
        <v>-270592</v>
      </c>
      <c r="I3538" s="105" t="s">
        <v>3434</v>
      </c>
      <c r="J3538" s="105" t="s">
        <v>3435</v>
      </c>
      <c r="K3538" s="105" t="s">
        <v>3436</v>
      </c>
      <c r="L3538" s="103" t="s">
        <v>805</v>
      </c>
    </row>
    <row r="3539" spans="1:12" x14ac:dyDescent="0.2">
      <c r="A3539" s="104">
        <v>45930</v>
      </c>
      <c r="B3539" s="105" t="s">
        <v>4853</v>
      </c>
      <c r="C3539" s="105" t="s">
        <v>8571</v>
      </c>
      <c r="D3539" s="105" t="s">
        <v>10058</v>
      </c>
      <c r="E3539" s="106">
        <v>-313185</v>
      </c>
      <c r="F3539" s="107" t="s">
        <v>156</v>
      </c>
      <c r="G3539" s="106">
        <v>-25055</v>
      </c>
      <c r="H3539" s="106">
        <v>-338240</v>
      </c>
      <c r="I3539" s="105" t="s">
        <v>3423</v>
      </c>
      <c r="J3539" s="105" t="s">
        <v>3424</v>
      </c>
      <c r="K3539" s="105" t="s">
        <v>3425</v>
      </c>
      <c r="L3539" s="103" t="s">
        <v>805</v>
      </c>
    </row>
    <row r="3540" spans="1:12" x14ac:dyDescent="0.2">
      <c r="A3540" s="104">
        <v>45930</v>
      </c>
      <c r="B3540" s="105" t="s">
        <v>4854</v>
      </c>
      <c r="C3540" s="105" t="s">
        <v>8571</v>
      </c>
      <c r="D3540" s="105" t="s">
        <v>10059</v>
      </c>
      <c r="E3540" s="106">
        <v>-187911</v>
      </c>
      <c r="F3540" s="107" t="s">
        <v>156</v>
      </c>
      <c r="G3540" s="106">
        <v>-15033</v>
      </c>
      <c r="H3540" s="106">
        <v>-202944</v>
      </c>
      <c r="I3540" s="105" t="s">
        <v>3423</v>
      </c>
      <c r="J3540" s="105" t="s">
        <v>3424</v>
      </c>
      <c r="K3540" s="105" t="s">
        <v>3425</v>
      </c>
      <c r="L3540" s="103" t="s">
        <v>805</v>
      </c>
    </row>
    <row r="3541" spans="1:12" x14ac:dyDescent="0.2">
      <c r="A3541" s="104">
        <v>45930</v>
      </c>
      <c r="B3541" s="105" t="s">
        <v>6288</v>
      </c>
      <c r="C3541" s="105" t="s">
        <v>8571</v>
      </c>
      <c r="D3541" s="105" t="s">
        <v>10060</v>
      </c>
      <c r="E3541" s="106">
        <v>-62637</v>
      </c>
      <c r="F3541" s="107" t="s">
        <v>156</v>
      </c>
      <c r="G3541" s="106">
        <v>-5011</v>
      </c>
      <c r="H3541" s="106">
        <v>-67648</v>
      </c>
      <c r="I3541" s="105" t="s">
        <v>3423</v>
      </c>
      <c r="J3541" s="105" t="s">
        <v>3424</v>
      </c>
      <c r="K3541" s="105" t="s">
        <v>3425</v>
      </c>
      <c r="L3541" s="103" t="s">
        <v>805</v>
      </c>
    </row>
    <row r="3542" spans="1:12" x14ac:dyDescent="0.2">
      <c r="A3542" s="104">
        <v>45930</v>
      </c>
      <c r="B3542" s="105" t="s">
        <v>10061</v>
      </c>
      <c r="C3542" s="105" t="s">
        <v>8571</v>
      </c>
      <c r="D3542" s="105" t="s">
        <v>10062</v>
      </c>
      <c r="E3542" s="106">
        <v>-62637</v>
      </c>
      <c r="F3542" s="107" t="s">
        <v>156</v>
      </c>
      <c r="G3542" s="106">
        <v>-5011</v>
      </c>
      <c r="H3542" s="106">
        <v>-67648</v>
      </c>
      <c r="I3542" s="105" t="s">
        <v>3423</v>
      </c>
      <c r="J3542" s="105" t="s">
        <v>3424</v>
      </c>
      <c r="K3542" s="105" t="s">
        <v>3425</v>
      </c>
      <c r="L3542" s="103" t="s">
        <v>805</v>
      </c>
    </row>
    <row r="3543" spans="1:12" x14ac:dyDescent="0.2">
      <c r="A3543" s="104">
        <v>45930</v>
      </c>
      <c r="B3543" s="105" t="s">
        <v>4850</v>
      </c>
      <c r="C3543" s="105" t="s">
        <v>10847</v>
      </c>
      <c r="D3543" s="105" t="s">
        <v>10063</v>
      </c>
      <c r="E3543" s="106">
        <v>-62637</v>
      </c>
      <c r="F3543" s="107" t="s">
        <v>156</v>
      </c>
      <c r="G3543" s="106">
        <v>-5011</v>
      </c>
      <c r="H3543" s="106">
        <v>-67648</v>
      </c>
      <c r="I3543" s="105" t="s">
        <v>3418</v>
      </c>
      <c r="J3543" s="105" t="s">
        <v>3419</v>
      </c>
      <c r="K3543" s="105" t="s">
        <v>3420</v>
      </c>
      <c r="L3543" s="103" t="s">
        <v>805</v>
      </c>
    </row>
    <row r="3544" spans="1:12" x14ac:dyDescent="0.2">
      <c r="A3544" s="104">
        <v>45930</v>
      </c>
      <c r="B3544" s="105" t="s">
        <v>10064</v>
      </c>
      <c r="C3544" s="105" t="s">
        <v>10847</v>
      </c>
      <c r="D3544" s="105" t="s">
        <v>10065</v>
      </c>
      <c r="E3544" s="106">
        <v>-313185</v>
      </c>
      <c r="F3544" s="107" t="s">
        <v>156</v>
      </c>
      <c r="G3544" s="106">
        <v>-25055</v>
      </c>
      <c r="H3544" s="106">
        <v>-338240</v>
      </c>
      <c r="I3544" s="105" t="s">
        <v>3418</v>
      </c>
      <c r="J3544" s="105" t="s">
        <v>3419</v>
      </c>
      <c r="K3544" s="105" t="s">
        <v>3420</v>
      </c>
      <c r="L3544" s="103" t="s">
        <v>805</v>
      </c>
    </row>
    <row r="3545" spans="1:12" x14ac:dyDescent="0.2">
      <c r="A3545" s="104">
        <v>45930</v>
      </c>
      <c r="B3545" s="105" t="s">
        <v>787</v>
      </c>
      <c r="C3545" s="105" t="s">
        <v>10847</v>
      </c>
      <c r="D3545" s="105" t="s">
        <v>10066</v>
      </c>
      <c r="E3545" s="106">
        <v>-438459</v>
      </c>
      <c r="F3545" s="107" t="s">
        <v>156</v>
      </c>
      <c r="G3545" s="106">
        <v>-35077</v>
      </c>
      <c r="H3545" s="106">
        <v>-473536</v>
      </c>
      <c r="I3545" s="105" t="s">
        <v>3418</v>
      </c>
      <c r="J3545" s="105" t="s">
        <v>3419</v>
      </c>
      <c r="K3545" s="105" t="s">
        <v>3420</v>
      </c>
      <c r="L3545" s="103" t="s">
        <v>805</v>
      </c>
    </row>
    <row r="3546" spans="1:12" x14ac:dyDescent="0.2">
      <c r="A3546" s="104">
        <v>45930</v>
      </c>
      <c r="B3546" s="105" t="s">
        <v>10067</v>
      </c>
      <c r="C3546" s="105" t="s">
        <v>8642</v>
      </c>
      <c r="D3546" s="105" t="s">
        <v>10068</v>
      </c>
      <c r="E3546" s="106">
        <v>-501096</v>
      </c>
      <c r="F3546" s="107" t="s">
        <v>156</v>
      </c>
      <c r="G3546" s="106">
        <v>-40088</v>
      </c>
      <c r="H3546" s="106">
        <v>-541184</v>
      </c>
      <c r="I3546" s="105" t="s">
        <v>3795</v>
      </c>
      <c r="J3546" s="105" t="s">
        <v>3534</v>
      </c>
      <c r="K3546" s="105" t="s">
        <v>3796</v>
      </c>
      <c r="L3546" s="103" t="s">
        <v>805</v>
      </c>
    </row>
    <row r="3547" spans="1:12" x14ac:dyDescent="0.2">
      <c r="A3547" s="104">
        <v>45930</v>
      </c>
      <c r="B3547" s="105" t="s">
        <v>4186</v>
      </c>
      <c r="C3547" s="105" t="s">
        <v>8642</v>
      </c>
      <c r="D3547" s="105" t="s">
        <v>10069</v>
      </c>
      <c r="E3547" s="106">
        <v>-125274</v>
      </c>
      <c r="F3547" s="107" t="s">
        <v>156</v>
      </c>
      <c r="G3547" s="106">
        <v>-10022</v>
      </c>
      <c r="H3547" s="106">
        <v>-135296</v>
      </c>
      <c r="I3547" s="105" t="s">
        <v>3795</v>
      </c>
      <c r="J3547" s="105" t="s">
        <v>3534</v>
      </c>
      <c r="K3547" s="105" t="s">
        <v>3796</v>
      </c>
      <c r="L3547" s="103" t="s">
        <v>805</v>
      </c>
    </row>
    <row r="3548" spans="1:12" x14ac:dyDescent="0.2">
      <c r="A3548" s="104">
        <v>45930</v>
      </c>
      <c r="B3548" s="105" t="s">
        <v>3382</v>
      </c>
      <c r="C3548" s="105" t="s">
        <v>9510</v>
      </c>
      <c r="D3548" s="105" t="s">
        <v>10070</v>
      </c>
      <c r="E3548" s="106">
        <v>-62637</v>
      </c>
      <c r="F3548" s="107" t="s">
        <v>156</v>
      </c>
      <c r="G3548" s="106">
        <v>-5011</v>
      </c>
      <c r="H3548" s="106">
        <v>-67648</v>
      </c>
      <c r="I3548" s="105" t="s">
        <v>3527</v>
      </c>
      <c r="J3548" s="105" t="s">
        <v>3426</v>
      </c>
      <c r="K3548" s="105" t="s">
        <v>3528</v>
      </c>
      <c r="L3548" s="103" t="s">
        <v>805</v>
      </c>
    </row>
    <row r="3549" spans="1:12" x14ac:dyDescent="0.2">
      <c r="A3549" s="104">
        <v>45931</v>
      </c>
      <c r="B3549" s="105" t="s">
        <v>10071</v>
      </c>
      <c r="C3549" s="105" t="s">
        <v>775</v>
      </c>
      <c r="D3549" s="105" t="s">
        <v>10072</v>
      </c>
      <c r="E3549" s="106">
        <v>461520</v>
      </c>
      <c r="F3549" s="107" t="s">
        <v>156</v>
      </c>
      <c r="G3549" s="106">
        <v>36922</v>
      </c>
      <c r="H3549" s="106">
        <v>498442</v>
      </c>
      <c r="I3549" s="105" t="s">
        <v>3434</v>
      </c>
      <c r="J3549" s="105" t="s">
        <v>3435</v>
      </c>
      <c r="K3549" s="105" t="s">
        <v>3436</v>
      </c>
      <c r="L3549" s="103" t="s">
        <v>808</v>
      </c>
    </row>
    <row r="3550" spans="1:12" x14ac:dyDescent="0.2">
      <c r="A3550" s="104">
        <v>45931</v>
      </c>
      <c r="B3550" s="105" t="s">
        <v>10073</v>
      </c>
      <c r="C3550" s="105" t="s">
        <v>775</v>
      </c>
      <c r="D3550" s="105" t="s">
        <v>10074</v>
      </c>
      <c r="E3550" s="106">
        <v>230760</v>
      </c>
      <c r="F3550" s="107" t="s">
        <v>156</v>
      </c>
      <c r="G3550" s="106">
        <v>18461</v>
      </c>
      <c r="H3550" s="106">
        <v>249221</v>
      </c>
      <c r="I3550" s="105" t="s">
        <v>3434</v>
      </c>
      <c r="J3550" s="105" t="s">
        <v>3435</v>
      </c>
      <c r="K3550" s="105" t="s">
        <v>3436</v>
      </c>
      <c r="L3550" s="103" t="s">
        <v>808</v>
      </c>
    </row>
    <row r="3551" spans="1:12" x14ac:dyDescent="0.2">
      <c r="A3551" s="104">
        <v>45931</v>
      </c>
      <c r="B3551" s="105" t="s">
        <v>10075</v>
      </c>
      <c r="C3551" s="105" t="s">
        <v>775</v>
      </c>
      <c r="D3551" s="105" t="s">
        <v>10076</v>
      </c>
      <c r="E3551" s="106">
        <v>184608</v>
      </c>
      <c r="F3551" s="107" t="s">
        <v>156</v>
      </c>
      <c r="G3551" s="106">
        <v>14769</v>
      </c>
      <c r="H3551" s="106">
        <v>199377</v>
      </c>
      <c r="I3551" s="105" t="s">
        <v>3434</v>
      </c>
      <c r="J3551" s="105" t="s">
        <v>3435</v>
      </c>
      <c r="K3551" s="105" t="s">
        <v>3436</v>
      </c>
      <c r="L3551" s="103" t="s">
        <v>808</v>
      </c>
    </row>
    <row r="3552" spans="1:12" x14ac:dyDescent="0.2">
      <c r="A3552" s="104">
        <v>45931</v>
      </c>
      <c r="B3552" s="105" t="s">
        <v>10077</v>
      </c>
      <c r="C3552" s="105" t="s">
        <v>775</v>
      </c>
      <c r="D3552" s="105" t="s">
        <v>10078</v>
      </c>
      <c r="E3552" s="106">
        <v>230760</v>
      </c>
      <c r="F3552" s="107" t="s">
        <v>156</v>
      </c>
      <c r="G3552" s="106">
        <v>18461</v>
      </c>
      <c r="H3552" s="106">
        <v>249221</v>
      </c>
      <c r="I3552" s="105" t="s">
        <v>3434</v>
      </c>
      <c r="J3552" s="105" t="s">
        <v>3435</v>
      </c>
      <c r="K3552" s="105" t="s">
        <v>3436</v>
      </c>
      <c r="L3552" s="103" t="s">
        <v>808</v>
      </c>
    </row>
    <row r="3553" spans="1:12" x14ac:dyDescent="0.2">
      <c r="A3553" s="104">
        <v>45931</v>
      </c>
      <c r="B3553" s="105" t="s">
        <v>10079</v>
      </c>
      <c r="C3553" s="105" t="s">
        <v>775</v>
      </c>
      <c r="D3553" s="105" t="s">
        <v>10080</v>
      </c>
      <c r="E3553" s="106">
        <v>230760</v>
      </c>
      <c r="F3553" s="107" t="s">
        <v>156</v>
      </c>
      <c r="G3553" s="106">
        <v>18461</v>
      </c>
      <c r="H3553" s="106">
        <v>249221</v>
      </c>
      <c r="I3553" s="105" t="s">
        <v>3434</v>
      </c>
      <c r="J3553" s="105" t="s">
        <v>3435</v>
      </c>
      <c r="K3553" s="105" t="s">
        <v>3436</v>
      </c>
      <c r="L3553" s="103" t="s">
        <v>808</v>
      </c>
    </row>
    <row r="3554" spans="1:12" x14ac:dyDescent="0.2">
      <c r="A3554" s="104">
        <v>45931</v>
      </c>
      <c r="B3554" s="105" t="s">
        <v>10081</v>
      </c>
      <c r="C3554" s="105" t="s">
        <v>775</v>
      </c>
      <c r="D3554" s="105" t="s">
        <v>10082</v>
      </c>
      <c r="E3554" s="106">
        <v>230760</v>
      </c>
      <c r="F3554" s="107" t="s">
        <v>156</v>
      </c>
      <c r="G3554" s="106">
        <v>18461</v>
      </c>
      <c r="H3554" s="106">
        <v>249221</v>
      </c>
      <c r="I3554" s="105" t="s">
        <v>3434</v>
      </c>
      <c r="J3554" s="105" t="s">
        <v>3435</v>
      </c>
      <c r="K3554" s="105" t="s">
        <v>3436</v>
      </c>
      <c r="L3554" s="103" t="s">
        <v>808</v>
      </c>
    </row>
    <row r="3555" spans="1:12" x14ac:dyDescent="0.2">
      <c r="A3555" s="104">
        <v>45931</v>
      </c>
      <c r="B3555" s="105" t="s">
        <v>10083</v>
      </c>
      <c r="C3555" s="105" t="s">
        <v>775</v>
      </c>
      <c r="D3555" s="105" t="s">
        <v>10084</v>
      </c>
      <c r="E3555" s="106">
        <v>230760</v>
      </c>
      <c r="F3555" s="107" t="s">
        <v>156</v>
      </c>
      <c r="G3555" s="106">
        <v>18461</v>
      </c>
      <c r="H3555" s="106">
        <v>249221</v>
      </c>
      <c r="I3555" s="105" t="s">
        <v>3434</v>
      </c>
      <c r="J3555" s="105" t="s">
        <v>3435</v>
      </c>
      <c r="K3555" s="105" t="s">
        <v>3436</v>
      </c>
      <c r="L3555" s="103" t="s">
        <v>808</v>
      </c>
    </row>
    <row r="3556" spans="1:12" x14ac:dyDescent="0.2">
      <c r="A3556" s="104">
        <v>45931</v>
      </c>
      <c r="B3556" s="105" t="s">
        <v>10085</v>
      </c>
      <c r="C3556" s="105" t="s">
        <v>775</v>
      </c>
      <c r="D3556" s="105" t="s">
        <v>10086</v>
      </c>
      <c r="E3556" s="106">
        <v>230760</v>
      </c>
      <c r="F3556" s="107" t="s">
        <v>156</v>
      </c>
      <c r="G3556" s="106">
        <v>18461</v>
      </c>
      <c r="H3556" s="106">
        <v>249221</v>
      </c>
      <c r="I3556" s="105" t="s">
        <v>3434</v>
      </c>
      <c r="J3556" s="105" t="s">
        <v>3435</v>
      </c>
      <c r="K3556" s="105" t="s">
        <v>3436</v>
      </c>
      <c r="L3556" s="103" t="s">
        <v>808</v>
      </c>
    </row>
    <row r="3557" spans="1:12" x14ac:dyDescent="0.2">
      <c r="A3557" s="104">
        <v>45931</v>
      </c>
      <c r="B3557" s="105" t="s">
        <v>10087</v>
      </c>
      <c r="C3557" s="105" t="s">
        <v>775</v>
      </c>
      <c r="D3557" s="105" t="s">
        <v>10088</v>
      </c>
      <c r="E3557" s="106">
        <v>461520</v>
      </c>
      <c r="F3557" s="107" t="s">
        <v>156</v>
      </c>
      <c r="G3557" s="106">
        <v>36922</v>
      </c>
      <c r="H3557" s="106">
        <v>498442</v>
      </c>
      <c r="I3557" s="105" t="s">
        <v>3434</v>
      </c>
      <c r="J3557" s="105" t="s">
        <v>3435</v>
      </c>
      <c r="K3557" s="105" t="s">
        <v>3436</v>
      </c>
      <c r="L3557" s="103" t="s">
        <v>808</v>
      </c>
    </row>
    <row r="3558" spans="1:12" x14ac:dyDescent="0.2">
      <c r="A3558" s="104">
        <v>45931</v>
      </c>
      <c r="B3558" s="105" t="s">
        <v>10089</v>
      </c>
      <c r="C3558" s="105" t="s">
        <v>775</v>
      </c>
      <c r="D3558" s="105" t="s">
        <v>10090</v>
      </c>
      <c r="E3558" s="106">
        <v>184608</v>
      </c>
      <c r="F3558" s="107" t="s">
        <v>156</v>
      </c>
      <c r="G3558" s="106">
        <v>14769</v>
      </c>
      <c r="H3558" s="106">
        <v>199377</v>
      </c>
      <c r="I3558" s="105" t="s">
        <v>3434</v>
      </c>
      <c r="J3558" s="105" t="s">
        <v>3435</v>
      </c>
      <c r="K3558" s="105" t="s">
        <v>3436</v>
      </c>
      <c r="L3558" s="103" t="s">
        <v>808</v>
      </c>
    </row>
    <row r="3559" spans="1:12" x14ac:dyDescent="0.2">
      <c r="A3559" s="104">
        <v>45931</v>
      </c>
      <c r="B3559" s="105" t="s">
        <v>10091</v>
      </c>
      <c r="C3559" s="105" t="s">
        <v>775</v>
      </c>
      <c r="D3559" s="105" t="s">
        <v>10092</v>
      </c>
      <c r="E3559" s="106">
        <v>230760</v>
      </c>
      <c r="F3559" s="107" t="s">
        <v>156</v>
      </c>
      <c r="G3559" s="106">
        <v>18461</v>
      </c>
      <c r="H3559" s="106">
        <v>249221</v>
      </c>
      <c r="I3559" s="105" t="s">
        <v>3434</v>
      </c>
      <c r="J3559" s="105" t="s">
        <v>3435</v>
      </c>
      <c r="K3559" s="105" t="s">
        <v>3436</v>
      </c>
      <c r="L3559" s="103" t="s">
        <v>808</v>
      </c>
    </row>
    <row r="3560" spans="1:12" x14ac:dyDescent="0.2">
      <c r="A3560" s="104">
        <v>45931</v>
      </c>
      <c r="B3560" s="105" t="s">
        <v>10093</v>
      </c>
      <c r="C3560" s="105" t="s">
        <v>775</v>
      </c>
      <c r="D3560" s="105" t="s">
        <v>10094</v>
      </c>
      <c r="E3560" s="106">
        <v>207684</v>
      </c>
      <c r="F3560" s="107" t="s">
        <v>156</v>
      </c>
      <c r="G3560" s="106">
        <v>16615</v>
      </c>
      <c r="H3560" s="106">
        <v>224299</v>
      </c>
      <c r="I3560" s="105" t="s">
        <v>3434</v>
      </c>
      <c r="J3560" s="105" t="s">
        <v>3435</v>
      </c>
      <c r="K3560" s="105" t="s">
        <v>3436</v>
      </c>
      <c r="L3560" s="103" t="s">
        <v>808</v>
      </c>
    </row>
    <row r="3561" spans="1:12" x14ac:dyDescent="0.2">
      <c r="A3561" s="104">
        <v>45931</v>
      </c>
      <c r="B3561" s="105" t="s">
        <v>10095</v>
      </c>
      <c r="C3561" s="105" t="s">
        <v>775</v>
      </c>
      <c r="D3561" s="105" t="s">
        <v>10096</v>
      </c>
      <c r="E3561" s="106">
        <v>230760</v>
      </c>
      <c r="F3561" s="107" t="s">
        <v>156</v>
      </c>
      <c r="G3561" s="106">
        <v>18461</v>
      </c>
      <c r="H3561" s="106">
        <v>249221</v>
      </c>
      <c r="I3561" s="105" t="s">
        <v>3434</v>
      </c>
      <c r="J3561" s="105" t="s">
        <v>3435</v>
      </c>
      <c r="K3561" s="105" t="s">
        <v>3436</v>
      </c>
      <c r="L3561" s="103" t="s">
        <v>808</v>
      </c>
    </row>
    <row r="3562" spans="1:12" x14ac:dyDescent="0.2">
      <c r="A3562" s="104">
        <v>45931</v>
      </c>
      <c r="B3562" s="105" t="s">
        <v>10097</v>
      </c>
      <c r="C3562" s="105" t="s">
        <v>775</v>
      </c>
      <c r="D3562" s="105" t="s">
        <v>10098</v>
      </c>
      <c r="E3562" s="106">
        <v>184608</v>
      </c>
      <c r="F3562" s="107" t="s">
        <v>156</v>
      </c>
      <c r="G3562" s="106">
        <v>14769</v>
      </c>
      <c r="H3562" s="106">
        <v>199377</v>
      </c>
      <c r="I3562" s="105" t="s">
        <v>3434</v>
      </c>
      <c r="J3562" s="105" t="s">
        <v>3435</v>
      </c>
      <c r="K3562" s="105" t="s">
        <v>3436</v>
      </c>
      <c r="L3562" s="103" t="s">
        <v>808</v>
      </c>
    </row>
    <row r="3563" spans="1:12" x14ac:dyDescent="0.2">
      <c r="A3563" s="104">
        <v>45931</v>
      </c>
      <c r="B3563" s="105" t="s">
        <v>10099</v>
      </c>
      <c r="C3563" s="105" t="s">
        <v>775</v>
      </c>
      <c r="D3563" s="105" t="s">
        <v>10100</v>
      </c>
      <c r="E3563" s="106">
        <v>230760</v>
      </c>
      <c r="F3563" s="107" t="s">
        <v>156</v>
      </c>
      <c r="G3563" s="106">
        <v>18461</v>
      </c>
      <c r="H3563" s="106">
        <v>249221</v>
      </c>
      <c r="I3563" s="105" t="s">
        <v>3434</v>
      </c>
      <c r="J3563" s="105" t="s">
        <v>3435</v>
      </c>
      <c r="K3563" s="105" t="s">
        <v>3436</v>
      </c>
      <c r="L3563" s="103" t="s">
        <v>808</v>
      </c>
    </row>
    <row r="3564" spans="1:12" x14ac:dyDescent="0.2">
      <c r="A3564" s="104">
        <v>45931</v>
      </c>
      <c r="B3564" s="105" t="s">
        <v>10101</v>
      </c>
      <c r="C3564" s="105" t="s">
        <v>775</v>
      </c>
      <c r="D3564" s="105" t="s">
        <v>10102</v>
      </c>
      <c r="E3564" s="106">
        <v>230760</v>
      </c>
      <c r="F3564" s="107" t="s">
        <v>156</v>
      </c>
      <c r="G3564" s="106">
        <v>18461</v>
      </c>
      <c r="H3564" s="106">
        <v>249221</v>
      </c>
      <c r="I3564" s="105" t="s">
        <v>3434</v>
      </c>
      <c r="J3564" s="105" t="s">
        <v>3435</v>
      </c>
      <c r="K3564" s="105" t="s">
        <v>3436</v>
      </c>
      <c r="L3564" s="103" t="s">
        <v>808</v>
      </c>
    </row>
    <row r="3565" spans="1:12" x14ac:dyDescent="0.2">
      <c r="A3565" s="104">
        <v>45931</v>
      </c>
      <c r="B3565" s="105" t="s">
        <v>10103</v>
      </c>
      <c r="C3565" s="105" t="s">
        <v>775</v>
      </c>
      <c r="D3565" s="105" t="s">
        <v>10104</v>
      </c>
      <c r="E3565" s="106">
        <v>230760</v>
      </c>
      <c r="F3565" s="107" t="s">
        <v>156</v>
      </c>
      <c r="G3565" s="106">
        <v>18461</v>
      </c>
      <c r="H3565" s="106">
        <v>249221</v>
      </c>
      <c r="I3565" s="105" t="s">
        <v>3434</v>
      </c>
      <c r="J3565" s="105" t="s">
        <v>3435</v>
      </c>
      <c r="K3565" s="105" t="s">
        <v>3436</v>
      </c>
      <c r="L3565" s="103" t="s">
        <v>808</v>
      </c>
    </row>
    <row r="3566" spans="1:12" x14ac:dyDescent="0.2">
      <c r="A3566" s="104">
        <v>45931</v>
      </c>
      <c r="B3566" s="105" t="s">
        <v>10105</v>
      </c>
      <c r="C3566" s="105" t="s">
        <v>775</v>
      </c>
      <c r="D3566" s="105" t="s">
        <v>10106</v>
      </c>
      <c r="E3566" s="106">
        <v>230760</v>
      </c>
      <c r="F3566" s="107" t="s">
        <v>156</v>
      </c>
      <c r="G3566" s="106">
        <v>18461</v>
      </c>
      <c r="H3566" s="106">
        <v>249221</v>
      </c>
      <c r="I3566" s="105" t="s">
        <v>3434</v>
      </c>
      <c r="J3566" s="105" t="s">
        <v>3435</v>
      </c>
      <c r="K3566" s="105" t="s">
        <v>3436</v>
      </c>
      <c r="L3566" s="103" t="s">
        <v>808</v>
      </c>
    </row>
    <row r="3567" spans="1:12" x14ac:dyDescent="0.2">
      <c r="A3567" s="104">
        <v>45931</v>
      </c>
      <c r="B3567" s="105" t="s">
        <v>10107</v>
      </c>
      <c r="C3567" s="105" t="s">
        <v>775</v>
      </c>
      <c r="D3567" s="105" t="s">
        <v>10108</v>
      </c>
      <c r="E3567" s="106">
        <v>230760</v>
      </c>
      <c r="F3567" s="107" t="s">
        <v>156</v>
      </c>
      <c r="G3567" s="106">
        <v>18461</v>
      </c>
      <c r="H3567" s="106">
        <v>249221</v>
      </c>
      <c r="I3567" s="105" t="s">
        <v>3434</v>
      </c>
      <c r="J3567" s="105" t="s">
        <v>3435</v>
      </c>
      <c r="K3567" s="105" t="s">
        <v>3436</v>
      </c>
      <c r="L3567" s="103" t="s">
        <v>808</v>
      </c>
    </row>
    <row r="3568" spans="1:12" x14ac:dyDescent="0.2">
      <c r="A3568" s="104">
        <v>45931</v>
      </c>
      <c r="B3568" s="105" t="s">
        <v>10109</v>
      </c>
      <c r="C3568" s="105" t="s">
        <v>775</v>
      </c>
      <c r="D3568" s="105" t="s">
        <v>10110</v>
      </c>
      <c r="E3568" s="106">
        <v>346140</v>
      </c>
      <c r="F3568" s="107" t="s">
        <v>156</v>
      </c>
      <c r="G3568" s="106">
        <v>27691</v>
      </c>
      <c r="H3568" s="106">
        <v>373831</v>
      </c>
      <c r="I3568" s="105" t="s">
        <v>3434</v>
      </c>
      <c r="J3568" s="105" t="s">
        <v>3435</v>
      </c>
      <c r="K3568" s="105" t="s">
        <v>3436</v>
      </c>
      <c r="L3568" s="103" t="s">
        <v>808</v>
      </c>
    </row>
    <row r="3569" spans="1:12" x14ac:dyDescent="0.2">
      <c r="A3569" s="104">
        <v>45931</v>
      </c>
      <c r="B3569" s="105" t="s">
        <v>10111</v>
      </c>
      <c r="C3569" s="105" t="s">
        <v>775</v>
      </c>
      <c r="D3569" s="105" t="s">
        <v>10112</v>
      </c>
      <c r="E3569" s="106">
        <v>230760</v>
      </c>
      <c r="F3569" s="107" t="s">
        <v>156</v>
      </c>
      <c r="G3569" s="106">
        <v>18461</v>
      </c>
      <c r="H3569" s="106">
        <v>249221</v>
      </c>
      <c r="I3569" s="105" t="s">
        <v>3434</v>
      </c>
      <c r="J3569" s="105" t="s">
        <v>3435</v>
      </c>
      <c r="K3569" s="105" t="s">
        <v>3436</v>
      </c>
      <c r="L3569" s="103" t="s">
        <v>808</v>
      </c>
    </row>
    <row r="3570" spans="1:12" x14ac:dyDescent="0.2">
      <c r="A3570" s="104">
        <v>45931</v>
      </c>
      <c r="B3570" s="105" t="s">
        <v>10113</v>
      </c>
      <c r="C3570" s="105" t="s">
        <v>775</v>
      </c>
      <c r="D3570" s="105" t="s">
        <v>10114</v>
      </c>
      <c r="E3570" s="106">
        <v>461520</v>
      </c>
      <c r="F3570" s="107" t="s">
        <v>156</v>
      </c>
      <c r="G3570" s="106">
        <v>36922</v>
      </c>
      <c r="H3570" s="106">
        <v>498442</v>
      </c>
      <c r="I3570" s="105" t="s">
        <v>3434</v>
      </c>
      <c r="J3570" s="105" t="s">
        <v>3435</v>
      </c>
      <c r="K3570" s="105" t="s">
        <v>3436</v>
      </c>
      <c r="L3570" s="103" t="s">
        <v>808</v>
      </c>
    </row>
    <row r="3571" spans="1:12" x14ac:dyDescent="0.2">
      <c r="A3571" s="104">
        <v>45931</v>
      </c>
      <c r="B3571" s="105" t="s">
        <v>10115</v>
      </c>
      <c r="C3571" s="105" t="s">
        <v>775</v>
      </c>
      <c r="D3571" s="105" t="s">
        <v>10116</v>
      </c>
      <c r="E3571" s="106">
        <v>230760</v>
      </c>
      <c r="F3571" s="107" t="s">
        <v>156</v>
      </c>
      <c r="G3571" s="106">
        <v>18461</v>
      </c>
      <c r="H3571" s="106">
        <v>249221</v>
      </c>
      <c r="I3571" s="105" t="s">
        <v>3434</v>
      </c>
      <c r="J3571" s="105" t="s">
        <v>3435</v>
      </c>
      <c r="K3571" s="105" t="s">
        <v>3436</v>
      </c>
      <c r="L3571" s="103" t="s">
        <v>808</v>
      </c>
    </row>
    <row r="3572" spans="1:12" x14ac:dyDescent="0.2">
      <c r="A3572" s="104">
        <v>45931</v>
      </c>
      <c r="B3572" s="105" t="s">
        <v>10117</v>
      </c>
      <c r="C3572" s="105" t="s">
        <v>775</v>
      </c>
      <c r="D3572" s="105" t="s">
        <v>10118</v>
      </c>
      <c r="E3572" s="106">
        <v>230760</v>
      </c>
      <c r="F3572" s="107" t="s">
        <v>156</v>
      </c>
      <c r="G3572" s="106">
        <v>18461</v>
      </c>
      <c r="H3572" s="106">
        <v>249221</v>
      </c>
      <c r="I3572" s="105" t="s">
        <v>3434</v>
      </c>
      <c r="J3572" s="105" t="s">
        <v>3435</v>
      </c>
      <c r="K3572" s="105" t="s">
        <v>3436</v>
      </c>
      <c r="L3572" s="103" t="s">
        <v>808</v>
      </c>
    </row>
    <row r="3573" spans="1:12" x14ac:dyDescent="0.2">
      <c r="A3573" s="104">
        <v>45932</v>
      </c>
      <c r="B3573" s="105" t="s">
        <v>10119</v>
      </c>
      <c r="C3573" s="105" t="s">
        <v>775</v>
      </c>
      <c r="D3573" s="105" t="s">
        <v>10120</v>
      </c>
      <c r="E3573" s="106">
        <v>230760</v>
      </c>
      <c r="F3573" s="107" t="s">
        <v>156</v>
      </c>
      <c r="G3573" s="106">
        <v>18461</v>
      </c>
      <c r="H3573" s="106">
        <v>249221</v>
      </c>
      <c r="I3573" s="105" t="s">
        <v>3434</v>
      </c>
      <c r="J3573" s="105" t="s">
        <v>3435</v>
      </c>
      <c r="K3573" s="105" t="s">
        <v>3436</v>
      </c>
      <c r="L3573" s="103" t="s">
        <v>808</v>
      </c>
    </row>
    <row r="3574" spans="1:12" x14ac:dyDescent="0.2">
      <c r="A3574" s="104">
        <v>45932</v>
      </c>
      <c r="B3574" s="105" t="s">
        <v>10121</v>
      </c>
      <c r="C3574" s="105" t="s">
        <v>775</v>
      </c>
      <c r="D3574" s="105" t="s">
        <v>10122</v>
      </c>
      <c r="E3574" s="106">
        <v>230760</v>
      </c>
      <c r="F3574" s="107" t="s">
        <v>156</v>
      </c>
      <c r="G3574" s="106">
        <v>18461</v>
      </c>
      <c r="H3574" s="106">
        <v>249221</v>
      </c>
      <c r="I3574" s="105" t="s">
        <v>3434</v>
      </c>
      <c r="J3574" s="105" t="s">
        <v>3435</v>
      </c>
      <c r="K3574" s="105" t="s">
        <v>3436</v>
      </c>
      <c r="L3574" s="103" t="s">
        <v>808</v>
      </c>
    </row>
    <row r="3575" spans="1:12" x14ac:dyDescent="0.2">
      <c r="A3575" s="104">
        <v>45932</v>
      </c>
      <c r="B3575" s="105" t="s">
        <v>10123</v>
      </c>
      <c r="C3575" s="105" t="s">
        <v>775</v>
      </c>
      <c r="D3575" s="105" t="s">
        <v>10124</v>
      </c>
      <c r="E3575" s="106">
        <v>346140</v>
      </c>
      <c r="F3575" s="107" t="s">
        <v>156</v>
      </c>
      <c r="G3575" s="106">
        <v>27691</v>
      </c>
      <c r="H3575" s="106">
        <v>373831</v>
      </c>
      <c r="I3575" s="105" t="s">
        <v>3434</v>
      </c>
      <c r="J3575" s="105" t="s">
        <v>3435</v>
      </c>
      <c r="K3575" s="105" t="s">
        <v>3436</v>
      </c>
      <c r="L3575" s="103" t="s">
        <v>808</v>
      </c>
    </row>
    <row r="3576" spans="1:12" x14ac:dyDescent="0.2">
      <c r="A3576" s="104">
        <v>45932</v>
      </c>
      <c r="B3576" s="105" t="s">
        <v>10125</v>
      </c>
      <c r="C3576" s="105" t="s">
        <v>775</v>
      </c>
      <c r="D3576" s="105" t="s">
        <v>10126</v>
      </c>
      <c r="E3576" s="106">
        <v>230760</v>
      </c>
      <c r="F3576" s="107" t="s">
        <v>156</v>
      </c>
      <c r="G3576" s="106">
        <v>18461</v>
      </c>
      <c r="H3576" s="106">
        <v>249221</v>
      </c>
      <c r="I3576" s="105" t="s">
        <v>3434</v>
      </c>
      <c r="J3576" s="105" t="s">
        <v>3435</v>
      </c>
      <c r="K3576" s="105" t="s">
        <v>3436</v>
      </c>
      <c r="L3576" s="103" t="s">
        <v>808</v>
      </c>
    </row>
    <row r="3577" spans="1:12" x14ac:dyDescent="0.2">
      <c r="A3577" s="104">
        <v>45932</v>
      </c>
      <c r="B3577" s="105" t="s">
        <v>10127</v>
      </c>
      <c r="C3577" s="105" t="s">
        <v>775</v>
      </c>
      <c r="D3577" s="105" t="s">
        <v>10128</v>
      </c>
      <c r="E3577" s="106">
        <v>230760</v>
      </c>
      <c r="F3577" s="107" t="s">
        <v>156</v>
      </c>
      <c r="G3577" s="106">
        <v>18461</v>
      </c>
      <c r="H3577" s="106">
        <v>249221</v>
      </c>
      <c r="I3577" s="105" t="s">
        <v>3434</v>
      </c>
      <c r="J3577" s="105" t="s">
        <v>3435</v>
      </c>
      <c r="K3577" s="105" t="s">
        <v>3436</v>
      </c>
      <c r="L3577" s="103" t="s">
        <v>808</v>
      </c>
    </row>
    <row r="3578" spans="1:12" x14ac:dyDescent="0.2">
      <c r="A3578" s="104">
        <v>45932</v>
      </c>
      <c r="B3578" s="105" t="s">
        <v>10129</v>
      </c>
      <c r="C3578" s="105" t="s">
        <v>775</v>
      </c>
      <c r="D3578" s="105" t="s">
        <v>10130</v>
      </c>
      <c r="E3578" s="106">
        <v>230760</v>
      </c>
      <c r="F3578" s="107" t="s">
        <v>156</v>
      </c>
      <c r="G3578" s="106">
        <v>18461</v>
      </c>
      <c r="H3578" s="106">
        <v>249221</v>
      </c>
      <c r="I3578" s="105" t="s">
        <v>3434</v>
      </c>
      <c r="J3578" s="105" t="s">
        <v>3435</v>
      </c>
      <c r="K3578" s="105" t="s">
        <v>3436</v>
      </c>
      <c r="L3578" s="103" t="s">
        <v>808</v>
      </c>
    </row>
    <row r="3579" spans="1:12" x14ac:dyDescent="0.2">
      <c r="A3579" s="104">
        <v>45932</v>
      </c>
      <c r="B3579" s="105" t="s">
        <v>10131</v>
      </c>
      <c r="C3579" s="105" t="s">
        <v>775</v>
      </c>
      <c r="D3579" s="105" t="s">
        <v>10132</v>
      </c>
      <c r="E3579" s="106">
        <v>230760</v>
      </c>
      <c r="F3579" s="107" t="s">
        <v>156</v>
      </c>
      <c r="G3579" s="106">
        <v>18461</v>
      </c>
      <c r="H3579" s="106">
        <v>249221</v>
      </c>
      <c r="I3579" s="105" t="s">
        <v>3434</v>
      </c>
      <c r="J3579" s="105" t="s">
        <v>3435</v>
      </c>
      <c r="K3579" s="105" t="s">
        <v>3436</v>
      </c>
      <c r="L3579" s="103" t="s">
        <v>808</v>
      </c>
    </row>
    <row r="3580" spans="1:12" x14ac:dyDescent="0.2">
      <c r="A3580" s="104">
        <v>45932</v>
      </c>
      <c r="B3580" s="105" t="s">
        <v>10133</v>
      </c>
      <c r="C3580" s="105" t="s">
        <v>775</v>
      </c>
      <c r="D3580" s="105" t="s">
        <v>10134</v>
      </c>
      <c r="E3580" s="106">
        <v>346140</v>
      </c>
      <c r="F3580" s="107" t="s">
        <v>156</v>
      </c>
      <c r="G3580" s="106">
        <v>27691</v>
      </c>
      <c r="H3580" s="106">
        <v>373831</v>
      </c>
      <c r="I3580" s="105" t="s">
        <v>3434</v>
      </c>
      <c r="J3580" s="105" t="s">
        <v>3435</v>
      </c>
      <c r="K3580" s="105" t="s">
        <v>3436</v>
      </c>
      <c r="L3580" s="103" t="s">
        <v>808</v>
      </c>
    </row>
    <row r="3581" spans="1:12" x14ac:dyDescent="0.2">
      <c r="A3581" s="104">
        <v>45932</v>
      </c>
      <c r="B3581" s="105" t="s">
        <v>10135</v>
      </c>
      <c r="C3581" s="105" t="s">
        <v>775</v>
      </c>
      <c r="D3581" s="105" t="s">
        <v>10136</v>
      </c>
      <c r="E3581" s="106">
        <v>230760</v>
      </c>
      <c r="F3581" s="107" t="s">
        <v>156</v>
      </c>
      <c r="G3581" s="106">
        <v>18461</v>
      </c>
      <c r="H3581" s="106">
        <v>249221</v>
      </c>
      <c r="I3581" s="105" t="s">
        <v>3434</v>
      </c>
      <c r="J3581" s="105" t="s">
        <v>3435</v>
      </c>
      <c r="K3581" s="105" t="s">
        <v>3436</v>
      </c>
      <c r="L3581" s="103" t="s">
        <v>808</v>
      </c>
    </row>
    <row r="3582" spans="1:12" x14ac:dyDescent="0.2">
      <c r="A3582" s="104">
        <v>45932</v>
      </c>
      <c r="B3582" s="105" t="s">
        <v>10137</v>
      </c>
      <c r="C3582" s="105" t="s">
        <v>775</v>
      </c>
      <c r="D3582" s="105" t="s">
        <v>10138</v>
      </c>
      <c r="E3582" s="106">
        <v>230760</v>
      </c>
      <c r="F3582" s="107" t="s">
        <v>156</v>
      </c>
      <c r="G3582" s="106">
        <v>18461</v>
      </c>
      <c r="H3582" s="106">
        <v>249221</v>
      </c>
      <c r="I3582" s="105" t="s">
        <v>3434</v>
      </c>
      <c r="J3582" s="105" t="s">
        <v>3435</v>
      </c>
      <c r="K3582" s="105" t="s">
        <v>3436</v>
      </c>
      <c r="L3582" s="103" t="s">
        <v>808</v>
      </c>
    </row>
    <row r="3583" spans="1:12" x14ac:dyDescent="0.2">
      <c r="A3583" s="104">
        <v>45932</v>
      </c>
      <c r="B3583" s="105" t="s">
        <v>10139</v>
      </c>
      <c r="C3583" s="105" t="s">
        <v>775</v>
      </c>
      <c r="D3583" s="105" t="s">
        <v>10140</v>
      </c>
      <c r="E3583" s="106">
        <v>230760</v>
      </c>
      <c r="F3583" s="107" t="s">
        <v>156</v>
      </c>
      <c r="G3583" s="106">
        <v>18461</v>
      </c>
      <c r="H3583" s="106">
        <v>249221</v>
      </c>
      <c r="I3583" s="105" t="s">
        <v>3434</v>
      </c>
      <c r="J3583" s="105" t="s">
        <v>3435</v>
      </c>
      <c r="K3583" s="105" t="s">
        <v>3436</v>
      </c>
      <c r="L3583" s="103" t="s">
        <v>808</v>
      </c>
    </row>
    <row r="3584" spans="1:12" x14ac:dyDescent="0.2">
      <c r="A3584" s="104">
        <v>45932</v>
      </c>
      <c r="B3584" s="105" t="s">
        <v>10141</v>
      </c>
      <c r="C3584" s="105" t="s">
        <v>775</v>
      </c>
      <c r="D3584" s="105" t="s">
        <v>10142</v>
      </c>
      <c r="E3584" s="106">
        <v>346140</v>
      </c>
      <c r="F3584" s="107" t="s">
        <v>156</v>
      </c>
      <c r="G3584" s="106">
        <v>27691</v>
      </c>
      <c r="H3584" s="106">
        <v>373831</v>
      </c>
      <c r="I3584" s="105" t="s">
        <v>3434</v>
      </c>
      <c r="J3584" s="105" t="s">
        <v>3435</v>
      </c>
      <c r="K3584" s="105" t="s">
        <v>3436</v>
      </c>
      <c r="L3584" s="103" t="s">
        <v>808</v>
      </c>
    </row>
    <row r="3585" spans="1:12" x14ac:dyDescent="0.2">
      <c r="A3585" s="104">
        <v>45932</v>
      </c>
      <c r="B3585" s="105" t="s">
        <v>10143</v>
      </c>
      <c r="C3585" s="105" t="s">
        <v>775</v>
      </c>
      <c r="D3585" s="105" t="s">
        <v>10144</v>
      </c>
      <c r="E3585" s="106">
        <v>230760</v>
      </c>
      <c r="F3585" s="107" t="s">
        <v>156</v>
      </c>
      <c r="G3585" s="106">
        <v>18461</v>
      </c>
      <c r="H3585" s="106">
        <v>249221</v>
      </c>
      <c r="I3585" s="105" t="s">
        <v>3434</v>
      </c>
      <c r="J3585" s="105" t="s">
        <v>3435</v>
      </c>
      <c r="K3585" s="105" t="s">
        <v>3436</v>
      </c>
      <c r="L3585" s="103" t="s">
        <v>808</v>
      </c>
    </row>
    <row r="3586" spans="1:12" x14ac:dyDescent="0.2">
      <c r="A3586" s="104">
        <v>45932</v>
      </c>
      <c r="B3586" s="105" t="s">
        <v>10145</v>
      </c>
      <c r="C3586" s="105" t="s">
        <v>775</v>
      </c>
      <c r="D3586" s="105" t="s">
        <v>10146</v>
      </c>
      <c r="E3586" s="106">
        <v>276912</v>
      </c>
      <c r="F3586" s="107" t="s">
        <v>156</v>
      </c>
      <c r="G3586" s="106">
        <v>22153</v>
      </c>
      <c r="H3586" s="106">
        <v>299065</v>
      </c>
      <c r="I3586" s="105" t="s">
        <v>3434</v>
      </c>
      <c r="J3586" s="105" t="s">
        <v>3435</v>
      </c>
      <c r="K3586" s="105" t="s">
        <v>3436</v>
      </c>
      <c r="L3586" s="103" t="s">
        <v>808</v>
      </c>
    </row>
    <row r="3587" spans="1:12" x14ac:dyDescent="0.2">
      <c r="A3587" s="104">
        <v>45932</v>
      </c>
      <c r="B3587" s="105" t="s">
        <v>10147</v>
      </c>
      <c r="C3587" s="105" t="s">
        <v>775</v>
      </c>
      <c r="D3587" s="105" t="s">
        <v>10148</v>
      </c>
      <c r="E3587" s="106">
        <v>184608</v>
      </c>
      <c r="F3587" s="107" t="s">
        <v>156</v>
      </c>
      <c r="G3587" s="106">
        <v>14769</v>
      </c>
      <c r="H3587" s="106">
        <v>199377</v>
      </c>
      <c r="I3587" s="105" t="s">
        <v>3434</v>
      </c>
      <c r="J3587" s="105" t="s">
        <v>3435</v>
      </c>
      <c r="K3587" s="105" t="s">
        <v>3436</v>
      </c>
      <c r="L3587" s="103" t="s">
        <v>808</v>
      </c>
    </row>
    <row r="3588" spans="1:12" x14ac:dyDescent="0.2">
      <c r="A3588" s="104">
        <v>45932</v>
      </c>
      <c r="B3588" s="105" t="s">
        <v>10149</v>
      </c>
      <c r="C3588" s="105" t="s">
        <v>775</v>
      </c>
      <c r="D3588" s="105" t="s">
        <v>10150</v>
      </c>
      <c r="E3588" s="106">
        <v>230760</v>
      </c>
      <c r="F3588" s="107" t="s">
        <v>156</v>
      </c>
      <c r="G3588" s="106">
        <v>18461</v>
      </c>
      <c r="H3588" s="106">
        <v>249221</v>
      </c>
      <c r="I3588" s="105" t="s">
        <v>3434</v>
      </c>
      <c r="J3588" s="105" t="s">
        <v>3435</v>
      </c>
      <c r="K3588" s="105" t="s">
        <v>3436</v>
      </c>
      <c r="L3588" s="103" t="s">
        <v>808</v>
      </c>
    </row>
    <row r="3589" spans="1:12" x14ac:dyDescent="0.2">
      <c r="A3589" s="104">
        <v>45933</v>
      </c>
      <c r="B3589" s="105" t="s">
        <v>10151</v>
      </c>
      <c r="C3589" s="105" t="s">
        <v>775</v>
      </c>
      <c r="D3589" s="105" t="s">
        <v>10152</v>
      </c>
      <c r="E3589" s="106">
        <v>230760</v>
      </c>
      <c r="F3589" s="107" t="s">
        <v>156</v>
      </c>
      <c r="G3589" s="106">
        <v>18461</v>
      </c>
      <c r="H3589" s="106">
        <v>249221</v>
      </c>
      <c r="I3589" s="105" t="s">
        <v>3434</v>
      </c>
      <c r="J3589" s="105" t="s">
        <v>3435</v>
      </c>
      <c r="K3589" s="105" t="s">
        <v>3436</v>
      </c>
      <c r="L3589" s="103" t="s">
        <v>808</v>
      </c>
    </row>
    <row r="3590" spans="1:12" x14ac:dyDescent="0.2">
      <c r="A3590" s="104">
        <v>45933</v>
      </c>
      <c r="B3590" s="105" t="s">
        <v>10153</v>
      </c>
      <c r="C3590" s="105" t="s">
        <v>775</v>
      </c>
      <c r="D3590" s="105" t="s">
        <v>10154</v>
      </c>
      <c r="E3590" s="106">
        <v>230760</v>
      </c>
      <c r="F3590" s="107" t="s">
        <v>156</v>
      </c>
      <c r="G3590" s="106">
        <v>18461</v>
      </c>
      <c r="H3590" s="106">
        <v>249221</v>
      </c>
      <c r="I3590" s="105" t="s">
        <v>3434</v>
      </c>
      <c r="J3590" s="105" t="s">
        <v>3435</v>
      </c>
      <c r="K3590" s="105" t="s">
        <v>3436</v>
      </c>
      <c r="L3590" s="103" t="s">
        <v>808</v>
      </c>
    </row>
    <row r="3591" spans="1:12" x14ac:dyDescent="0.2">
      <c r="A3591" s="104">
        <v>45933</v>
      </c>
      <c r="B3591" s="105" t="s">
        <v>10155</v>
      </c>
      <c r="C3591" s="105" t="s">
        <v>775</v>
      </c>
      <c r="D3591" s="105" t="s">
        <v>10156</v>
      </c>
      <c r="E3591" s="106">
        <v>184608</v>
      </c>
      <c r="F3591" s="107" t="s">
        <v>156</v>
      </c>
      <c r="G3591" s="106">
        <v>14769</v>
      </c>
      <c r="H3591" s="106">
        <v>199377</v>
      </c>
      <c r="I3591" s="105" t="s">
        <v>3434</v>
      </c>
      <c r="J3591" s="105" t="s">
        <v>3435</v>
      </c>
      <c r="K3591" s="105" t="s">
        <v>3436</v>
      </c>
      <c r="L3591" s="103" t="s">
        <v>808</v>
      </c>
    </row>
    <row r="3592" spans="1:12" x14ac:dyDescent="0.2">
      <c r="A3592" s="104">
        <v>45933</v>
      </c>
      <c r="B3592" s="105" t="s">
        <v>10157</v>
      </c>
      <c r="C3592" s="105" t="s">
        <v>775</v>
      </c>
      <c r="D3592" s="105" t="s">
        <v>10158</v>
      </c>
      <c r="E3592" s="106">
        <v>230760</v>
      </c>
      <c r="F3592" s="107" t="s">
        <v>156</v>
      </c>
      <c r="G3592" s="106">
        <v>18461</v>
      </c>
      <c r="H3592" s="106">
        <v>249221</v>
      </c>
      <c r="I3592" s="105" t="s">
        <v>3434</v>
      </c>
      <c r="J3592" s="105" t="s">
        <v>3435</v>
      </c>
      <c r="K3592" s="105" t="s">
        <v>3436</v>
      </c>
      <c r="L3592" s="103" t="s">
        <v>808</v>
      </c>
    </row>
    <row r="3593" spans="1:12" x14ac:dyDescent="0.2">
      <c r="A3593" s="104">
        <v>45933</v>
      </c>
      <c r="B3593" s="105" t="s">
        <v>10159</v>
      </c>
      <c r="C3593" s="105" t="s">
        <v>775</v>
      </c>
      <c r="D3593" s="105" t="s">
        <v>10160</v>
      </c>
      <c r="E3593" s="106">
        <v>461520</v>
      </c>
      <c r="F3593" s="107" t="s">
        <v>156</v>
      </c>
      <c r="G3593" s="106">
        <v>36922</v>
      </c>
      <c r="H3593" s="106">
        <v>498442</v>
      </c>
      <c r="I3593" s="105" t="s">
        <v>3434</v>
      </c>
      <c r="J3593" s="105" t="s">
        <v>3435</v>
      </c>
      <c r="K3593" s="105" t="s">
        <v>3436</v>
      </c>
      <c r="L3593" s="103" t="s">
        <v>808</v>
      </c>
    </row>
    <row r="3594" spans="1:12" x14ac:dyDescent="0.2">
      <c r="A3594" s="104">
        <v>45933</v>
      </c>
      <c r="B3594" s="105" t="s">
        <v>10161</v>
      </c>
      <c r="C3594" s="105" t="s">
        <v>775</v>
      </c>
      <c r="D3594" s="105" t="s">
        <v>10162</v>
      </c>
      <c r="E3594" s="106">
        <v>230760</v>
      </c>
      <c r="F3594" s="107" t="s">
        <v>156</v>
      </c>
      <c r="G3594" s="106">
        <v>18461</v>
      </c>
      <c r="H3594" s="106">
        <v>249221</v>
      </c>
      <c r="I3594" s="105" t="s">
        <v>3434</v>
      </c>
      <c r="J3594" s="105" t="s">
        <v>3435</v>
      </c>
      <c r="K3594" s="105" t="s">
        <v>3436</v>
      </c>
      <c r="L3594" s="103" t="s">
        <v>808</v>
      </c>
    </row>
    <row r="3595" spans="1:12" x14ac:dyDescent="0.2">
      <c r="A3595" s="104">
        <v>45933</v>
      </c>
      <c r="B3595" s="105" t="s">
        <v>10163</v>
      </c>
      <c r="C3595" s="105" t="s">
        <v>775</v>
      </c>
      <c r="D3595" s="105" t="s">
        <v>10164</v>
      </c>
      <c r="E3595" s="106">
        <v>230760</v>
      </c>
      <c r="F3595" s="107" t="s">
        <v>156</v>
      </c>
      <c r="G3595" s="106">
        <v>18461</v>
      </c>
      <c r="H3595" s="106">
        <v>249221</v>
      </c>
      <c r="I3595" s="105" t="s">
        <v>3434</v>
      </c>
      <c r="J3595" s="105" t="s">
        <v>3435</v>
      </c>
      <c r="K3595" s="105" t="s">
        <v>3436</v>
      </c>
      <c r="L3595" s="103" t="s">
        <v>808</v>
      </c>
    </row>
    <row r="3596" spans="1:12" x14ac:dyDescent="0.2">
      <c r="A3596" s="104">
        <v>45933</v>
      </c>
      <c r="B3596" s="105" t="s">
        <v>10165</v>
      </c>
      <c r="C3596" s="105" t="s">
        <v>775</v>
      </c>
      <c r="D3596" s="105" t="s">
        <v>10166</v>
      </c>
      <c r="E3596" s="106">
        <v>184608</v>
      </c>
      <c r="F3596" s="107" t="s">
        <v>156</v>
      </c>
      <c r="G3596" s="106">
        <v>14769</v>
      </c>
      <c r="H3596" s="106">
        <v>199377</v>
      </c>
      <c r="I3596" s="105" t="s">
        <v>3434</v>
      </c>
      <c r="J3596" s="105" t="s">
        <v>3435</v>
      </c>
      <c r="K3596" s="105" t="s">
        <v>3436</v>
      </c>
      <c r="L3596" s="103" t="s">
        <v>808</v>
      </c>
    </row>
    <row r="3597" spans="1:12" x14ac:dyDescent="0.2">
      <c r="A3597" s="104">
        <v>45933</v>
      </c>
      <c r="B3597" s="105" t="s">
        <v>10167</v>
      </c>
      <c r="C3597" s="105" t="s">
        <v>775</v>
      </c>
      <c r="D3597" s="105" t="s">
        <v>10168</v>
      </c>
      <c r="E3597" s="106">
        <v>184608</v>
      </c>
      <c r="F3597" s="107" t="s">
        <v>156</v>
      </c>
      <c r="G3597" s="106">
        <v>14769</v>
      </c>
      <c r="H3597" s="106">
        <v>199377</v>
      </c>
      <c r="I3597" s="105" t="s">
        <v>3434</v>
      </c>
      <c r="J3597" s="105" t="s">
        <v>3435</v>
      </c>
      <c r="K3597" s="105" t="s">
        <v>3436</v>
      </c>
      <c r="L3597" s="103" t="s">
        <v>808</v>
      </c>
    </row>
    <row r="3598" spans="1:12" x14ac:dyDescent="0.2">
      <c r="A3598" s="104">
        <v>45936</v>
      </c>
      <c r="B3598" s="105" t="s">
        <v>10169</v>
      </c>
      <c r="C3598" s="105" t="s">
        <v>775</v>
      </c>
      <c r="D3598" s="105" t="s">
        <v>10170</v>
      </c>
      <c r="E3598" s="106">
        <v>230760</v>
      </c>
      <c r="F3598" s="107" t="s">
        <v>156</v>
      </c>
      <c r="G3598" s="106">
        <v>18461</v>
      </c>
      <c r="H3598" s="106">
        <v>249221</v>
      </c>
      <c r="I3598" s="105" t="s">
        <v>3434</v>
      </c>
      <c r="J3598" s="105" t="s">
        <v>3435</v>
      </c>
      <c r="K3598" s="105" t="s">
        <v>3436</v>
      </c>
      <c r="L3598" s="103" t="s">
        <v>808</v>
      </c>
    </row>
    <row r="3599" spans="1:12" x14ac:dyDescent="0.2">
      <c r="A3599" s="104">
        <v>45936</v>
      </c>
      <c r="B3599" s="105" t="s">
        <v>10171</v>
      </c>
      <c r="C3599" s="105" t="s">
        <v>775</v>
      </c>
      <c r="D3599" s="105" t="s">
        <v>10172</v>
      </c>
      <c r="E3599" s="106">
        <v>230760</v>
      </c>
      <c r="F3599" s="107" t="s">
        <v>156</v>
      </c>
      <c r="G3599" s="106">
        <v>18461</v>
      </c>
      <c r="H3599" s="106">
        <v>249221</v>
      </c>
      <c r="I3599" s="105" t="s">
        <v>3434</v>
      </c>
      <c r="J3599" s="105" t="s">
        <v>3435</v>
      </c>
      <c r="K3599" s="105" t="s">
        <v>3436</v>
      </c>
      <c r="L3599" s="103" t="s">
        <v>808</v>
      </c>
    </row>
    <row r="3600" spans="1:12" x14ac:dyDescent="0.2">
      <c r="A3600" s="104">
        <v>45936</v>
      </c>
      <c r="B3600" s="105" t="s">
        <v>10173</v>
      </c>
      <c r="C3600" s="105" t="s">
        <v>775</v>
      </c>
      <c r="D3600" s="105" t="s">
        <v>10174</v>
      </c>
      <c r="E3600" s="106">
        <v>276912</v>
      </c>
      <c r="F3600" s="107" t="s">
        <v>156</v>
      </c>
      <c r="G3600" s="106">
        <v>22153</v>
      </c>
      <c r="H3600" s="106">
        <v>299065</v>
      </c>
      <c r="I3600" s="105" t="s">
        <v>3434</v>
      </c>
      <c r="J3600" s="105" t="s">
        <v>3435</v>
      </c>
      <c r="K3600" s="105" t="s">
        <v>3436</v>
      </c>
      <c r="L3600" s="103" t="s">
        <v>808</v>
      </c>
    </row>
    <row r="3601" spans="1:12" x14ac:dyDescent="0.2">
      <c r="A3601" s="104">
        <v>45936</v>
      </c>
      <c r="B3601" s="105" t="s">
        <v>10175</v>
      </c>
      <c r="C3601" s="105" t="s">
        <v>775</v>
      </c>
      <c r="D3601" s="105" t="s">
        <v>10176</v>
      </c>
      <c r="E3601" s="106">
        <v>230760</v>
      </c>
      <c r="F3601" s="107" t="s">
        <v>156</v>
      </c>
      <c r="G3601" s="106">
        <v>18461</v>
      </c>
      <c r="H3601" s="106">
        <v>249221</v>
      </c>
      <c r="I3601" s="105" t="s">
        <v>3434</v>
      </c>
      <c r="J3601" s="105" t="s">
        <v>3435</v>
      </c>
      <c r="K3601" s="105" t="s">
        <v>3436</v>
      </c>
      <c r="L3601" s="103" t="s">
        <v>808</v>
      </c>
    </row>
    <row r="3602" spans="1:12" x14ac:dyDescent="0.2">
      <c r="A3602" s="104">
        <v>45936</v>
      </c>
      <c r="B3602" s="105" t="s">
        <v>10177</v>
      </c>
      <c r="C3602" s="105" t="s">
        <v>775</v>
      </c>
      <c r="D3602" s="105" t="s">
        <v>10178</v>
      </c>
      <c r="E3602" s="106">
        <v>276912</v>
      </c>
      <c r="F3602" s="107" t="s">
        <v>156</v>
      </c>
      <c r="G3602" s="106">
        <v>22153</v>
      </c>
      <c r="H3602" s="106">
        <v>299065</v>
      </c>
      <c r="I3602" s="105" t="s">
        <v>3434</v>
      </c>
      <c r="J3602" s="105" t="s">
        <v>3435</v>
      </c>
      <c r="K3602" s="105" t="s">
        <v>3436</v>
      </c>
      <c r="L3602" s="103" t="s">
        <v>808</v>
      </c>
    </row>
    <row r="3603" spans="1:12" x14ac:dyDescent="0.2">
      <c r="A3603" s="104">
        <v>45936</v>
      </c>
      <c r="B3603" s="105" t="s">
        <v>10179</v>
      </c>
      <c r="C3603" s="105" t="s">
        <v>775</v>
      </c>
      <c r="D3603" s="105" t="s">
        <v>10180</v>
      </c>
      <c r="E3603" s="106">
        <v>461520</v>
      </c>
      <c r="F3603" s="107" t="s">
        <v>156</v>
      </c>
      <c r="G3603" s="106">
        <v>36922</v>
      </c>
      <c r="H3603" s="106">
        <v>498442</v>
      </c>
      <c r="I3603" s="105" t="s">
        <v>3434</v>
      </c>
      <c r="J3603" s="105" t="s">
        <v>3435</v>
      </c>
      <c r="K3603" s="105" t="s">
        <v>3436</v>
      </c>
      <c r="L3603" s="103" t="s">
        <v>808</v>
      </c>
    </row>
    <row r="3604" spans="1:12" x14ac:dyDescent="0.2">
      <c r="A3604" s="104">
        <v>45936</v>
      </c>
      <c r="B3604" s="105" t="s">
        <v>10181</v>
      </c>
      <c r="C3604" s="105" t="s">
        <v>775</v>
      </c>
      <c r="D3604" s="105" t="s">
        <v>10182</v>
      </c>
      <c r="E3604" s="106">
        <v>276912</v>
      </c>
      <c r="F3604" s="107" t="s">
        <v>156</v>
      </c>
      <c r="G3604" s="106">
        <v>22153</v>
      </c>
      <c r="H3604" s="106">
        <v>299065</v>
      </c>
      <c r="I3604" s="105" t="s">
        <v>3434</v>
      </c>
      <c r="J3604" s="105" t="s">
        <v>3435</v>
      </c>
      <c r="K3604" s="105" t="s">
        <v>3436</v>
      </c>
      <c r="L3604" s="103" t="s">
        <v>808</v>
      </c>
    </row>
    <row r="3605" spans="1:12" x14ac:dyDescent="0.2">
      <c r="A3605" s="104">
        <v>45936</v>
      </c>
      <c r="B3605" s="105" t="s">
        <v>10183</v>
      </c>
      <c r="C3605" s="105" t="s">
        <v>775</v>
      </c>
      <c r="D3605" s="105" t="s">
        <v>10184</v>
      </c>
      <c r="E3605" s="106">
        <v>230760</v>
      </c>
      <c r="F3605" s="107" t="s">
        <v>156</v>
      </c>
      <c r="G3605" s="106">
        <v>18461</v>
      </c>
      <c r="H3605" s="106">
        <v>249221</v>
      </c>
      <c r="I3605" s="105" t="s">
        <v>3434</v>
      </c>
      <c r="J3605" s="105" t="s">
        <v>3435</v>
      </c>
      <c r="K3605" s="105" t="s">
        <v>3436</v>
      </c>
      <c r="L3605" s="103" t="s">
        <v>808</v>
      </c>
    </row>
    <row r="3606" spans="1:12" x14ac:dyDescent="0.2">
      <c r="A3606" s="104">
        <v>45936</v>
      </c>
      <c r="B3606" s="105" t="s">
        <v>10185</v>
      </c>
      <c r="C3606" s="105" t="s">
        <v>775</v>
      </c>
      <c r="D3606" s="105" t="s">
        <v>10186</v>
      </c>
      <c r="E3606" s="106">
        <v>276912</v>
      </c>
      <c r="F3606" s="107" t="s">
        <v>156</v>
      </c>
      <c r="G3606" s="106">
        <v>22153</v>
      </c>
      <c r="H3606" s="106">
        <v>299065</v>
      </c>
      <c r="I3606" s="105" t="s">
        <v>3434</v>
      </c>
      <c r="J3606" s="105" t="s">
        <v>3435</v>
      </c>
      <c r="K3606" s="105" t="s">
        <v>3436</v>
      </c>
      <c r="L3606" s="103" t="s">
        <v>808</v>
      </c>
    </row>
    <row r="3607" spans="1:12" x14ac:dyDescent="0.2">
      <c r="A3607" s="104">
        <v>45936</v>
      </c>
      <c r="B3607" s="105" t="s">
        <v>10187</v>
      </c>
      <c r="C3607" s="105" t="s">
        <v>775</v>
      </c>
      <c r="D3607" s="105" t="s">
        <v>10188</v>
      </c>
      <c r="E3607" s="106">
        <v>230760</v>
      </c>
      <c r="F3607" s="107" t="s">
        <v>156</v>
      </c>
      <c r="G3607" s="106">
        <v>18461</v>
      </c>
      <c r="H3607" s="106">
        <v>249221</v>
      </c>
      <c r="I3607" s="105" t="s">
        <v>3434</v>
      </c>
      <c r="J3607" s="105" t="s">
        <v>3435</v>
      </c>
      <c r="K3607" s="105" t="s">
        <v>3436</v>
      </c>
      <c r="L3607" s="103" t="s">
        <v>808</v>
      </c>
    </row>
    <row r="3608" spans="1:12" x14ac:dyDescent="0.2">
      <c r="A3608" s="104">
        <v>45936</v>
      </c>
      <c r="B3608" s="105" t="s">
        <v>10189</v>
      </c>
      <c r="C3608" s="105" t="s">
        <v>775</v>
      </c>
      <c r="D3608" s="105" t="s">
        <v>10190</v>
      </c>
      <c r="E3608" s="106">
        <v>230760</v>
      </c>
      <c r="F3608" s="107" t="s">
        <v>156</v>
      </c>
      <c r="G3608" s="106">
        <v>18461</v>
      </c>
      <c r="H3608" s="106">
        <v>249221</v>
      </c>
      <c r="I3608" s="105" t="s">
        <v>3434</v>
      </c>
      <c r="J3608" s="105" t="s">
        <v>3435</v>
      </c>
      <c r="K3608" s="105" t="s">
        <v>3436</v>
      </c>
      <c r="L3608" s="103" t="s">
        <v>808</v>
      </c>
    </row>
    <row r="3609" spans="1:12" x14ac:dyDescent="0.2">
      <c r="A3609" s="104">
        <v>45936</v>
      </c>
      <c r="B3609" s="105" t="s">
        <v>10191</v>
      </c>
      <c r="C3609" s="105" t="s">
        <v>775</v>
      </c>
      <c r="D3609" s="105" t="s">
        <v>10192</v>
      </c>
      <c r="E3609" s="106">
        <v>230760</v>
      </c>
      <c r="F3609" s="107" t="s">
        <v>156</v>
      </c>
      <c r="G3609" s="106">
        <v>18461</v>
      </c>
      <c r="H3609" s="106">
        <v>249221</v>
      </c>
      <c r="I3609" s="105" t="s">
        <v>3434</v>
      </c>
      <c r="J3609" s="105" t="s">
        <v>3435</v>
      </c>
      <c r="K3609" s="105" t="s">
        <v>3436</v>
      </c>
      <c r="L3609" s="103" t="s">
        <v>808</v>
      </c>
    </row>
    <row r="3610" spans="1:12" x14ac:dyDescent="0.2">
      <c r="A3610" s="104">
        <v>45936</v>
      </c>
      <c r="B3610" s="105" t="s">
        <v>10193</v>
      </c>
      <c r="C3610" s="105" t="s">
        <v>775</v>
      </c>
      <c r="D3610" s="105" t="s">
        <v>10194</v>
      </c>
      <c r="E3610" s="106">
        <v>230760</v>
      </c>
      <c r="F3610" s="107" t="s">
        <v>156</v>
      </c>
      <c r="G3610" s="106">
        <v>18461</v>
      </c>
      <c r="H3610" s="106">
        <v>249221</v>
      </c>
      <c r="I3610" s="105" t="s">
        <v>3434</v>
      </c>
      <c r="J3610" s="105" t="s">
        <v>3435</v>
      </c>
      <c r="K3610" s="105" t="s">
        <v>3436</v>
      </c>
      <c r="L3610" s="103" t="s">
        <v>808</v>
      </c>
    </row>
    <row r="3611" spans="1:12" x14ac:dyDescent="0.2">
      <c r="A3611" s="104">
        <v>45936</v>
      </c>
      <c r="B3611" s="105" t="s">
        <v>10195</v>
      </c>
      <c r="C3611" s="105" t="s">
        <v>775</v>
      </c>
      <c r="D3611" s="105" t="s">
        <v>10196</v>
      </c>
      <c r="E3611" s="106">
        <v>230760</v>
      </c>
      <c r="F3611" s="107" t="s">
        <v>156</v>
      </c>
      <c r="G3611" s="106">
        <v>18461</v>
      </c>
      <c r="H3611" s="106">
        <v>249221</v>
      </c>
      <c r="I3611" s="105" t="s">
        <v>3434</v>
      </c>
      <c r="J3611" s="105" t="s">
        <v>3435</v>
      </c>
      <c r="K3611" s="105" t="s">
        <v>3436</v>
      </c>
      <c r="L3611" s="103" t="s">
        <v>808</v>
      </c>
    </row>
    <row r="3612" spans="1:12" x14ac:dyDescent="0.2">
      <c r="A3612" s="104">
        <v>45936</v>
      </c>
      <c r="B3612" s="105" t="s">
        <v>10197</v>
      </c>
      <c r="C3612" s="105" t="s">
        <v>775</v>
      </c>
      <c r="D3612" s="105" t="s">
        <v>10198</v>
      </c>
      <c r="E3612" s="106">
        <v>230760</v>
      </c>
      <c r="F3612" s="107" t="s">
        <v>156</v>
      </c>
      <c r="G3612" s="106">
        <v>18461</v>
      </c>
      <c r="H3612" s="106">
        <v>249221</v>
      </c>
      <c r="I3612" s="105" t="s">
        <v>3434</v>
      </c>
      <c r="J3612" s="105" t="s">
        <v>3435</v>
      </c>
      <c r="K3612" s="105" t="s">
        <v>3436</v>
      </c>
      <c r="L3612" s="103" t="s">
        <v>808</v>
      </c>
    </row>
    <row r="3613" spans="1:12" x14ac:dyDescent="0.2">
      <c r="A3613" s="104">
        <v>45936</v>
      </c>
      <c r="B3613" s="105" t="s">
        <v>10199</v>
      </c>
      <c r="C3613" s="105" t="s">
        <v>775</v>
      </c>
      <c r="D3613" s="105" t="s">
        <v>10200</v>
      </c>
      <c r="E3613" s="106">
        <v>230760</v>
      </c>
      <c r="F3613" s="107" t="s">
        <v>156</v>
      </c>
      <c r="G3613" s="106">
        <v>18461</v>
      </c>
      <c r="H3613" s="106">
        <v>249221</v>
      </c>
      <c r="I3613" s="105" t="s">
        <v>3434</v>
      </c>
      <c r="J3613" s="105" t="s">
        <v>3435</v>
      </c>
      <c r="K3613" s="105" t="s">
        <v>3436</v>
      </c>
      <c r="L3613" s="103" t="s">
        <v>808</v>
      </c>
    </row>
    <row r="3614" spans="1:12" x14ac:dyDescent="0.2">
      <c r="A3614" s="104">
        <v>45936</v>
      </c>
      <c r="B3614" s="105" t="s">
        <v>10201</v>
      </c>
      <c r="C3614" s="105" t="s">
        <v>775</v>
      </c>
      <c r="D3614" s="105" t="s">
        <v>10202</v>
      </c>
      <c r="E3614" s="106">
        <v>230760</v>
      </c>
      <c r="F3614" s="107" t="s">
        <v>156</v>
      </c>
      <c r="G3614" s="106">
        <v>18461</v>
      </c>
      <c r="H3614" s="106">
        <v>249221</v>
      </c>
      <c r="I3614" s="105" t="s">
        <v>3434</v>
      </c>
      <c r="J3614" s="105" t="s">
        <v>3435</v>
      </c>
      <c r="K3614" s="105" t="s">
        <v>3436</v>
      </c>
      <c r="L3614" s="103" t="s">
        <v>808</v>
      </c>
    </row>
    <row r="3615" spans="1:12" x14ac:dyDescent="0.2">
      <c r="A3615" s="104">
        <v>45936</v>
      </c>
      <c r="B3615" s="105" t="s">
        <v>10203</v>
      </c>
      <c r="C3615" s="105" t="s">
        <v>775</v>
      </c>
      <c r="D3615" s="105" t="s">
        <v>10204</v>
      </c>
      <c r="E3615" s="106">
        <v>230760</v>
      </c>
      <c r="F3615" s="107" t="s">
        <v>156</v>
      </c>
      <c r="G3615" s="106">
        <v>18461</v>
      </c>
      <c r="H3615" s="106">
        <v>249221</v>
      </c>
      <c r="I3615" s="105" t="s">
        <v>3434</v>
      </c>
      <c r="J3615" s="105" t="s">
        <v>3435</v>
      </c>
      <c r="K3615" s="105" t="s">
        <v>3436</v>
      </c>
      <c r="L3615" s="103" t="s">
        <v>808</v>
      </c>
    </row>
    <row r="3616" spans="1:12" x14ac:dyDescent="0.2">
      <c r="A3616" s="104">
        <v>45936</v>
      </c>
      <c r="B3616" s="105" t="s">
        <v>10205</v>
      </c>
      <c r="C3616" s="105" t="s">
        <v>775</v>
      </c>
      <c r="D3616" s="105" t="s">
        <v>10206</v>
      </c>
      <c r="E3616" s="106">
        <v>461520</v>
      </c>
      <c r="F3616" s="107" t="s">
        <v>156</v>
      </c>
      <c r="G3616" s="106">
        <v>36922</v>
      </c>
      <c r="H3616" s="106">
        <v>498442</v>
      </c>
      <c r="I3616" s="105" t="s">
        <v>3434</v>
      </c>
      <c r="J3616" s="105" t="s">
        <v>3435</v>
      </c>
      <c r="K3616" s="105" t="s">
        <v>3436</v>
      </c>
      <c r="L3616" s="103" t="s">
        <v>808</v>
      </c>
    </row>
    <row r="3617" spans="1:12" x14ac:dyDescent="0.2">
      <c r="A3617" s="104">
        <v>45936</v>
      </c>
      <c r="B3617" s="105" t="s">
        <v>10207</v>
      </c>
      <c r="C3617" s="105" t="s">
        <v>775</v>
      </c>
      <c r="D3617" s="105" t="s">
        <v>10208</v>
      </c>
      <c r="E3617" s="106">
        <v>184608</v>
      </c>
      <c r="F3617" s="107" t="s">
        <v>156</v>
      </c>
      <c r="G3617" s="106">
        <v>14769</v>
      </c>
      <c r="H3617" s="106">
        <v>199377</v>
      </c>
      <c r="I3617" s="105" t="s">
        <v>3434</v>
      </c>
      <c r="J3617" s="105" t="s">
        <v>3435</v>
      </c>
      <c r="K3617" s="105" t="s">
        <v>3436</v>
      </c>
      <c r="L3617" s="103" t="s">
        <v>808</v>
      </c>
    </row>
    <row r="3618" spans="1:12" x14ac:dyDescent="0.2">
      <c r="A3618" s="104">
        <v>45936</v>
      </c>
      <c r="B3618" s="105" t="s">
        <v>10209</v>
      </c>
      <c r="C3618" s="105" t="s">
        <v>775</v>
      </c>
      <c r="D3618" s="105" t="s">
        <v>10210</v>
      </c>
      <c r="E3618" s="106">
        <v>461520</v>
      </c>
      <c r="F3618" s="107" t="s">
        <v>156</v>
      </c>
      <c r="G3618" s="106">
        <v>36922</v>
      </c>
      <c r="H3618" s="106">
        <v>498442</v>
      </c>
      <c r="I3618" s="105" t="s">
        <v>3434</v>
      </c>
      <c r="J3618" s="105" t="s">
        <v>3435</v>
      </c>
      <c r="K3618" s="105" t="s">
        <v>3436</v>
      </c>
      <c r="L3618" s="103" t="s">
        <v>808</v>
      </c>
    </row>
    <row r="3619" spans="1:12" x14ac:dyDescent="0.2">
      <c r="A3619" s="104">
        <v>45937</v>
      </c>
      <c r="B3619" s="105" t="s">
        <v>10211</v>
      </c>
      <c r="C3619" s="105" t="s">
        <v>775</v>
      </c>
      <c r="D3619" s="105" t="s">
        <v>10212</v>
      </c>
      <c r="E3619" s="106">
        <v>346140</v>
      </c>
      <c r="F3619" s="107" t="s">
        <v>156</v>
      </c>
      <c r="G3619" s="106">
        <v>27691</v>
      </c>
      <c r="H3619" s="106">
        <v>373831</v>
      </c>
      <c r="I3619" s="105" t="s">
        <v>3434</v>
      </c>
      <c r="J3619" s="105" t="s">
        <v>3435</v>
      </c>
      <c r="K3619" s="105" t="s">
        <v>3436</v>
      </c>
      <c r="L3619" s="103" t="s">
        <v>808</v>
      </c>
    </row>
    <row r="3620" spans="1:12" x14ac:dyDescent="0.2">
      <c r="A3620" s="104">
        <v>45937</v>
      </c>
      <c r="B3620" s="105" t="s">
        <v>10213</v>
      </c>
      <c r="C3620" s="105" t="s">
        <v>775</v>
      </c>
      <c r="D3620" s="105" t="s">
        <v>10214</v>
      </c>
      <c r="E3620" s="106">
        <v>230760</v>
      </c>
      <c r="F3620" s="107" t="s">
        <v>156</v>
      </c>
      <c r="G3620" s="106">
        <v>18461</v>
      </c>
      <c r="H3620" s="106">
        <v>249221</v>
      </c>
      <c r="I3620" s="105" t="s">
        <v>3434</v>
      </c>
      <c r="J3620" s="105" t="s">
        <v>3435</v>
      </c>
      <c r="K3620" s="105" t="s">
        <v>3436</v>
      </c>
      <c r="L3620" s="103" t="s">
        <v>808</v>
      </c>
    </row>
    <row r="3621" spans="1:12" x14ac:dyDescent="0.2">
      <c r="A3621" s="104">
        <v>45937</v>
      </c>
      <c r="B3621" s="105" t="s">
        <v>10215</v>
      </c>
      <c r="C3621" s="105" t="s">
        <v>775</v>
      </c>
      <c r="D3621" s="105" t="s">
        <v>10216</v>
      </c>
      <c r="E3621" s="106">
        <v>230760</v>
      </c>
      <c r="F3621" s="107" t="s">
        <v>156</v>
      </c>
      <c r="G3621" s="106">
        <v>18461</v>
      </c>
      <c r="H3621" s="106">
        <v>249221</v>
      </c>
      <c r="I3621" s="105" t="s">
        <v>3434</v>
      </c>
      <c r="J3621" s="105" t="s">
        <v>3435</v>
      </c>
      <c r="K3621" s="105" t="s">
        <v>3436</v>
      </c>
      <c r="L3621" s="103" t="s">
        <v>808</v>
      </c>
    </row>
    <row r="3622" spans="1:12" x14ac:dyDescent="0.2">
      <c r="A3622" s="104">
        <v>45937</v>
      </c>
      <c r="B3622" s="105" t="s">
        <v>10217</v>
      </c>
      <c r="C3622" s="105" t="s">
        <v>775</v>
      </c>
      <c r="D3622" s="105" t="s">
        <v>10218</v>
      </c>
      <c r="E3622" s="106">
        <v>230760</v>
      </c>
      <c r="F3622" s="107" t="s">
        <v>156</v>
      </c>
      <c r="G3622" s="106">
        <v>18461</v>
      </c>
      <c r="H3622" s="106">
        <v>249221</v>
      </c>
      <c r="I3622" s="105" t="s">
        <v>3434</v>
      </c>
      <c r="J3622" s="105" t="s">
        <v>3435</v>
      </c>
      <c r="K3622" s="105" t="s">
        <v>3436</v>
      </c>
      <c r="L3622" s="103" t="s">
        <v>808</v>
      </c>
    </row>
    <row r="3623" spans="1:12" x14ac:dyDescent="0.2">
      <c r="A3623" s="104">
        <v>45937</v>
      </c>
      <c r="B3623" s="105" t="s">
        <v>10219</v>
      </c>
      <c r="C3623" s="105" t="s">
        <v>775</v>
      </c>
      <c r="D3623" s="105" t="s">
        <v>10220</v>
      </c>
      <c r="E3623" s="106">
        <v>461520</v>
      </c>
      <c r="F3623" s="107" t="s">
        <v>156</v>
      </c>
      <c r="G3623" s="106">
        <v>36922</v>
      </c>
      <c r="H3623" s="106">
        <v>498442</v>
      </c>
      <c r="I3623" s="105" t="s">
        <v>3434</v>
      </c>
      <c r="J3623" s="105" t="s">
        <v>3435</v>
      </c>
      <c r="K3623" s="105" t="s">
        <v>3436</v>
      </c>
      <c r="L3623" s="103" t="s">
        <v>808</v>
      </c>
    </row>
    <row r="3624" spans="1:12" x14ac:dyDescent="0.2">
      <c r="A3624" s="104">
        <v>45937</v>
      </c>
      <c r="B3624" s="105" t="s">
        <v>10221</v>
      </c>
      <c r="C3624" s="105" t="s">
        <v>775</v>
      </c>
      <c r="D3624" s="105" t="s">
        <v>10222</v>
      </c>
      <c r="E3624" s="106">
        <v>230760</v>
      </c>
      <c r="F3624" s="107" t="s">
        <v>156</v>
      </c>
      <c r="G3624" s="106">
        <v>18461</v>
      </c>
      <c r="H3624" s="106">
        <v>249221</v>
      </c>
      <c r="I3624" s="105" t="s">
        <v>3434</v>
      </c>
      <c r="J3624" s="105" t="s">
        <v>3435</v>
      </c>
      <c r="K3624" s="105" t="s">
        <v>3436</v>
      </c>
      <c r="L3624" s="103" t="s">
        <v>808</v>
      </c>
    </row>
    <row r="3625" spans="1:12" x14ac:dyDescent="0.2">
      <c r="A3625" s="104">
        <v>45937</v>
      </c>
      <c r="B3625" s="105" t="s">
        <v>10223</v>
      </c>
      <c r="C3625" s="105" t="s">
        <v>775</v>
      </c>
      <c r="D3625" s="105" t="s">
        <v>10224</v>
      </c>
      <c r="E3625" s="106">
        <v>461520</v>
      </c>
      <c r="F3625" s="107" t="s">
        <v>156</v>
      </c>
      <c r="G3625" s="106">
        <v>36922</v>
      </c>
      <c r="H3625" s="106">
        <v>498442</v>
      </c>
      <c r="I3625" s="105" t="s">
        <v>3434</v>
      </c>
      <c r="J3625" s="105" t="s">
        <v>3435</v>
      </c>
      <c r="K3625" s="105" t="s">
        <v>3436</v>
      </c>
      <c r="L3625" s="103" t="s">
        <v>808</v>
      </c>
    </row>
    <row r="3626" spans="1:12" x14ac:dyDescent="0.2">
      <c r="A3626" s="104">
        <v>45937</v>
      </c>
      <c r="B3626" s="105" t="s">
        <v>10225</v>
      </c>
      <c r="C3626" s="105" t="s">
        <v>775</v>
      </c>
      <c r="D3626" s="105" t="s">
        <v>10226</v>
      </c>
      <c r="E3626" s="106">
        <v>184608</v>
      </c>
      <c r="F3626" s="107" t="s">
        <v>156</v>
      </c>
      <c r="G3626" s="106">
        <v>14769</v>
      </c>
      <c r="H3626" s="106">
        <v>199377</v>
      </c>
      <c r="I3626" s="105" t="s">
        <v>3434</v>
      </c>
      <c r="J3626" s="105" t="s">
        <v>3435</v>
      </c>
      <c r="K3626" s="105" t="s">
        <v>3436</v>
      </c>
      <c r="L3626" s="103" t="s">
        <v>808</v>
      </c>
    </row>
    <row r="3627" spans="1:12" x14ac:dyDescent="0.2">
      <c r="A3627" s="104">
        <v>45938</v>
      </c>
      <c r="B3627" s="105" t="s">
        <v>10227</v>
      </c>
      <c r="C3627" s="105" t="s">
        <v>775</v>
      </c>
      <c r="D3627" s="105" t="s">
        <v>10228</v>
      </c>
      <c r="E3627" s="106">
        <v>461520</v>
      </c>
      <c r="F3627" s="107" t="s">
        <v>156</v>
      </c>
      <c r="G3627" s="106">
        <v>36922</v>
      </c>
      <c r="H3627" s="106">
        <v>498442</v>
      </c>
      <c r="I3627" s="105" t="s">
        <v>3434</v>
      </c>
      <c r="J3627" s="105" t="s">
        <v>3435</v>
      </c>
      <c r="K3627" s="105" t="s">
        <v>3436</v>
      </c>
      <c r="L3627" s="103" t="s">
        <v>808</v>
      </c>
    </row>
    <row r="3628" spans="1:12" x14ac:dyDescent="0.2">
      <c r="A3628" s="104">
        <v>45938</v>
      </c>
      <c r="B3628" s="105" t="s">
        <v>10229</v>
      </c>
      <c r="C3628" s="105" t="s">
        <v>775</v>
      </c>
      <c r="D3628" s="105" t="s">
        <v>10230</v>
      </c>
      <c r="E3628" s="106">
        <v>230760</v>
      </c>
      <c r="F3628" s="107" t="s">
        <v>156</v>
      </c>
      <c r="G3628" s="106">
        <v>18461</v>
      </c>
      <c r="H3628" s="106">
        <v>249221</v>
      </c>
      <c r="I3628" s="105" t="s">
        <v>3434</v>
      </c>
      <c r="J3628" s="105" t="s">
        <v>3435</v>
      </c>
      <c r="K3628" s="105" t="s">
        <v>3436</v>
      </c>
      <c r="L3628" s="103" t="s">
        <v>808</v>
      </c>
    </row>
    <row r="3629" spans="1:12" x14ac:dyDescent="0.2">
      <c r="A3629" s="104">
        <v>45938</v>
      </c>
      <c r="B3629" s="105" t="s">
        <v>10231</v>
      </c>
      <c r="C3629" s="105" t="s">
        <v>775</v>
      </c>
      <c r="D3629" s="105" t="s">
        <v>10232</v>
      </c>
      <c r="E3629" s="106">
        <v>461520</v>
      </c>
      <c r="F3629" s="107" t="s">
        <v>156</v>
      </c>
      <c r="G3629" s="106">
        <v>36922</v>
      </c>
      <c r="H3629" s="106">
        <v>498442</v>
      </c>
      <c r="I3629" s="105" t="s">
        <v>3434</v>
      </c>
      <c r="J3629" s="105" t="s">
        <v>3435</v>
      </c>
      <c r="K3629" s="105" t="s">
        <v>3436</v>
      </c>
      <c r="L3629" s="103" t="s">
        <v>808</v>
      </c>
    </row>
    <row r="3630" spans="1:12" x14ac:dyDescent="0.2">
      <c r="A3630" s="104">
        <v>45938</v>
      </c>
      <c r="B3630" s="105" t="s">
        <v>10233</v>
      </c>
      <c r="C3630" s="105" t="s">
        <v>775</v>
      </c>
      <c r="D3630" s="105" t="s">
        <v>10234</v>
      </c>
      <c r="E3630" s="106">
        <v>230760</v>
      </c>
      <c r="F3630" s="107" t="s">
        <v>156</v>
      </c>
      <c r="G3630" s="106">
        <v>18461</v>
      </c>
      <c r="H3630" s="106">
        <v>249221</v>
      </c>
      <c r="I3630" s="105" t="s">
        <v>3434</v>
      </c>
      <c r="J3630" s="105" t="s">
        <v>3435</v>
      </c>
      <c r="K3630" s="105" t="s">
        <v>3436</v>
      </c>
      <c r="L3630" s="103" t="s">
        <v>808</v>
      </c>
    </row>
    <row r="3631" spans="1:12" x14ac:dyDescent="0.2">
      <c r="A3631" s="104">
        <v>45938</v>
      </c>
      <c r="B3631" s="105" t="s">
        <v>10235</v>
      </c>
      <c r="C3631" s="105" t="s">
        <v>775</v>
      </c>
      <c r="D3631" s="105" t="s">
        <v>10236</v>
      </c>
      <c r="E3631" s="106">
        <v>461520</v>
      </c>
      <c r="F3631" s="107" t="s">
        <v>156</v>
      </c>
      <c r="G3631" s="106">
        <v>36922</v>
      </c>
      <c r="H3631" s="106">
        <v>498442</v>
      </c>
      <c r="I3631" s="105" t="s">
        <v>3434</v>
      </c>
      <c r="J3631" s="105" t="s">
        <v>3435</v>
      </c>
      <c r="K3631" s="105" t="s">
        <v>3436</v>
      </c>
      <c r="L3631" s="103" t="s">
        <v>808</v>
      </c>
    </row>
    <row r="3632" spans="1:12" x14ac:dyDescent="0.2">
      <c r="A3632" s="104">
        <v>45938</v>
      </c>
      <c r="B3632" s="105" t="s">
        <v>10237</v>
      </c>
      <c r="C3632" s="105" t="s">
        <v>775</v>
      </c>
      <c r="D3632" s="105" t="s">
        <v>10238</v>
      </c>
      <c r="E3632" s="106">
        <v>346140</v>
      </c>
      <c r="F3632" s="107" t="s">
        <v>156</v>
      </c>
      <c r="G3632" s="106">
        <v>27691</v>
      </c>
      <c r="H3632" s="106">
        <v>373831</v>
      </c>
      <c r="I3632" s="105" t="s">
        <v>3434</v>
      </c>
      <c r="J3632" s="105" t="s">
        <v>3435</v>
      </c>
      <c r="K3632" s="105" t="s">
        <v>3436</v>
      </c>
      <c r="L3632" s="103" t="s">
        <v>808</v>
      </c>
    </row>
    <row r="3633" spans="1:12" x14ac:dyDescent="0.2">
      <c r="A3633" s="104">
        <v>45938</v>
      </c>
      <c r="B3633" s="105" t="s">
        <v>10239</v>
      </c>
      <c r="C3633" s="105" t="s">
        <v>775</v>
      </c>
      <c r="D3633" s="105" t="s">
        <v>10240</v>
      </c>
      <c r="E3633" s="106">
        <v>230760</v>
      </c>
      <c r="F3633" s="107" t="s">
        <v>156</v>
      </c>
      <c r="G3633" s="106">
        <v>18461</v>
      </c>
      <c r="H3633" s="106">
        <v>249221</v>
      </c>
      <c r="I3633" s="105" t="s">
        <v>3434</v>
      </c>
      <c r="J3633" s="105" t="s">
        <v>3435</v>
      </c>
      <c r="K3633" s="105" t="s">
        <v>3436</v>
      </c>
      <c r="L3633" s="103" t="s">
        <v>808</v>
      </c>
    </row>
    <row r="3634" spans="1:12" x14ac:dyDescent="0.2">
      <c r="A3634" s="104">
        <v>45938</v>
      </c>
      <c r="B3634" s="105" t="s">
        <v>10241</v>
      </c>
      <c r="C3634" s="105" t="s">
        <v>775</v>
      </c>
      <c r="D3634" s="105" t="s">
        <v>10242</v>
      </c>
      <c r="E3634" s="106">
        <v>230760</v>
      </c>
      <c r="F3634" s="107" t="s">
        <v>156</v>
      </c>
      <c r="G3634" s="106">
        <v>18461</v>
      </c>
      <c r="H3634" s="106">
        <v>249221</v>
      </c>
      <c r="I3634" s="105" t="s">
        <v>3434</v>
      </c>
      <c r="J3634" s="105" t="s">
        <v>3435</v>
      </c>
      <c r="K3634" s="105" t="s">
        <v>3436</v>
      </c>
      <c r="L3634" s="103" t="s">
        <v>808</v>
      </c>
    </row>
    <row r="3635" spans="1:12" x14ac:dyDescent="0.2">
      <c r="A3635" s="104">
        <v>45938</v>
      </c>
      <c r="B3635" s="105" t="s">
        <v>10243</v>
      </c>
      <c r="C3635" s="105" t="s">
        <v>775</v>
      </c>
      <c r="D3635" s="105" t="s">
        <v>10244</v>
      </c>
      <c r="E3635" s="106">
        <v>230760</v>
      </c>
      <c r="F3635" s="107" t="s">
        <v>156</v>
      </c>
      <c r="G3635" s="106">
        <v>18461</v>
      </c>
      <c r="H3635" s="106">
        <v>249221</v>
      </c>
      <c r="I3635" s="105" t="s">
        <v>3434</v>
      </c>
      <c r="J3635" s="105" t="s">
        <v>3435</v>
      </c>
      <c r="K3635" s="105" t="s">
        <v>3436</v>
      </c>
      <c r="L3635" s="103" t="s">
        <v>808</v>
      </c>
    </row>
    <row r="3636" spans="1:12" x14ac:dyDescent="0.2">
      <c r="A3636" s="104">
        <v>45938</v>
      </c>
      <c r="B3636" s="105" t="s">
        <v>10245</v>
      </c>
      <c r="C3636" s="105" t="s">
        <v>775</v>
      </c>
      <c r="D3636" s="105" t="s">
        <v>10246</v>
      </c>
      <c r="E3636" s="106">
        <v>346140</v>
      </c>
      <c r="F3636" s="107" t="s">
        <v>156</v>
      </c>
      <c r="G3636" s="106">
        <v>27691</v>
      </c>
      <c r="H3636" s="106">
        <v>373831</v>
      </c>
      <c r="I3636" s="105" t="s">
        <v>3434</v>
      </c>
      <c r="J3636" s="105" t="s">
        <v>3435</v>
      </c>
      <c r="K3636" s="105" t="s">
        <v>3436</v>
      </c>
      <c r="L3636" s="103" t="s">
        <v>808</v>
      </c>
    </row>
    <row r="3637" spans="1:12" x14ac:dyDescent="0.2">
      <c r="A3637" s="104">
        <v>45938</v>
      </c>
      <c r="B3637" s="105" t="s">
        <v>10247</v>
      </c>
      <c r="C3637" s="105" t="s">
        <v>775</v>
      </c>
      <c r="D3637" s="105" t="s">
        <v>10248</v>
      </c>
      <c r="E3637" s="106">
        <v>230760</v>
      </c>
      <c r="F3637" s="107" t="s">
        <v>156</v>
      </c>
      <c r="G3637" s="106">
        <v>18461</v>
      </c>
      <c r="H3637" s="106">
        <v>249221</v>
      </c>
      <c r="I3637" s="105" t="s">
        <v>3434</v>
      </c>
      <c r="J3637" s="105" t="s">
        <v>3435</v>
      </c>
      <c r="K3637" s="105" t="s">
        <v>3436</v>
      </c>
      <c r="L3637" s="103" t="s">
        <v>808</v>
      </c>
    </row>
    <row r="3638" spans="1:12" x14ac:dyDescent="0.2">
      <c r="A3638" s="104">
        <v>45939</v>
      </c>
      <c r="B3638" s="105" t="s">
        <v>10249</v>
      </c>
      <c r="C3638" s="105" t="s">
        <v>775</v>
      </c>
      <c r="D3638" s="105" t="s">
        <v>10250</v>
      </c>
      <c r="E3638" s="106">
        <v>230760</v>
      </c>
      <c r="F3638" s="107" t="s">
        <v>156</v>
      </c>
      <c r="G3638" s="106">
        <v>18461</v>
      </c>
      <c r="H3638" s="106">
        <v>249221</v>
      </c>
      <c r="I3638" s="105" t="s">
        <v>3434</v>
      </c>
      <c r="J3638" s="105" t="s">
        <v>3435</v>
      </c>
      <c r="K3638" s="105" t="s">
        <v>3436</v>
      </c>
      <c r="L3638" s="103" t="s">
        <v>808</v>
      </c>
    </row>
    <row r="3639" spans="1:12" x14ac:dyDescent="0.2">
      <c r="A3639" s="104">
        <v>45939</v>
      </c>
      <c r="B3639" s="105" t="s">
        <v>10251</v>
      </c>
      <c r="C3639" s="105" t="s">
        <v>775</v>
      </c>
      <c r="D3639" s="105" t="s">
        <v>10252</v>
      </c>
      <c r="E3639" s="106">
        <v>230760</v>
      </c>
      <c r="F3639" s="107" t="s">
        <v>156</v>
      </c>
      <c r="G3639" s="106">
        <v>18461</v>
      </c>
      <c r="H3639" s="106">
        <v>249221</v>
      </c>
      <c r="I3639" s="105" t="s">
        <v>3434</v>
      </c>
      <c r="J3639" s="105" t="s">
        <v>3435</v>
      </c>
      <c r="K3639" s="105" t="s">
        <v>3436</v>
      </c>
      <c r="L3639" s="103" t="s">
        <v>808</v>
      </c>
    </row>
    <row r="3640" spans="1:12" x14ac:dyDescent="0.2">
      <c r="A3640" s="104">
        <v>45939</v>
      </c>
      <c r="B3640" s="105" t="s">
        <v>10253</v>
      </c>
      <c r="C3640" s="105" t="s">
        <v>775</v>
      </c>
      <c r="D3640" s="105" t="s">
        <v>10254</v>
      </c>
      <c r="E3640" s="106">
        <v>230760</v>
      </c>
      <c r="F3640" s="107" t="s">
        <v>156</v>
      </c>
      <c r="G3640" s="106">
        <v>18461</v>
      </c>
      <c r="H3640" s="106">
        <v>249221</v>
      </c>
      <c r="I3640" s="105" t="s">
        <v>3434</v>
      </c>
      <c r="J3640" s="105" t="s">
        <v>3435</v>
      </c>
      <c r="K3640" s="105" t="s">
        <v>3436</v>
      </c>
      <c r="L3640" s="103" t="s">
        <v>808</v>
      </c>
    </row>
    <row r="3641" spans="1:12" x14ac:dyDescent="0.2">
      <c r="A3641" s="104">
        <v>45939</v>
      </c>
      <c r="B3641" s="105" t="s">
        <v>10255</v>
      </c>
      <c r="C3641" s="105" t="s">
        <v>775</v>
      </c>
      <c r="D3641" s="105" t="s">
        <v>10256</v>
      </c>
      <c r="E3641" s="106">
        <v>461520</v>
      </c>
      <c r="F3641" s="107" t="s">
        <v>156</v>
      </c>
      <c r="G3641" s="106">
        <v>36922</v>
      </c>
      <c r="H3641" s="106">
        <v>498442</v>
      </c>
      <c r="I3641" s="105" t="s">
        <v>3434</v>
      </c>
      <c r="J3641" s="105" t="s">
        <v>3435</v>
      </c>
      <c r="K3641" s="105" t="s">
        <v>3436</v>
      </c>
      <c r="L3641" s="103" t="s">
        <v>808</v>
      </c>
    </row>
    <row r="3642" spans="1:12" x14ac:dyDescent="0.2">
      <c r="A3642" s="104">
        <v>45939</v>
      </c>
      <c r="B3642" s="105" t="s">
        <v>10257</v>
      </c>
      <c r="C3642" s="105" t="s">
        <v>775</v>
      </c>
      <c r="D3642" s="105" t="s">
        <v>10258</v>
      </c>
      <c r="E3642" s="106">
        <v>230760</v>
      </c>
      <c r="F3642" s="107" t="s">
        <v>156</v>
      </c>
      <c r="G3642" s="106">
        <v>18461</v>
      </c>
      <c r="H3642" s="106">
        <v>249221</v>
      </c>
      <c r="I3642" s="105" t="s">
        <v>3434</v>
      </c>
      <c r="J3642" s="105" t="s">
        <v>3435</v>
      </c>
      <c r="K3642" s="105" t="s">
        <v>3436</v>
      </c>
      <c r="L3642" s="103" t="s">
        <v>808</v>
      </c>
    </row>
    <row r="3643" spans="1:12" x14ac:dyDescent="0.2">
      <c r="A3643" s="104">
        <v>45939</v>
      </c>
      <c r="B3643" s="105" t="s">
        <v>10259</v>
      </c>
      <c r="C3643" s="105" t="s">
        <v>775</v>
      </c>
      <c r="D3643" s="105" t="s">
        <v>10260</v>
      </c>
      <c r="E3643" s="106">
        <v>230760</v>
      </c>
      <c r="F3643" s="107" t="s">
        <v>156</v>
      </c>
      <c r="G3643" s="106">
        <v>18461</v>
      </c>
      <c r="H3643" s="106">
        <v>249221</v>
      </c>
      <c r="I3643" s="105" t="s">
        <v>3434</v>
      </c>
      <c r="J3643" s="105" t="s">
        <v>3435</v>
      </c>
      <c r="K3643" s="105" t="s">
        <v>3436</v>
      </c>
      <c r="L3643" s="103" t="s">
        <v>808</v>
      </c>
    </row>
    <row r="3644" spans="1:12" x14ac:dyDescent="0.2">
      <c r="A3644" s="104">
        <v>45939</v>
      </c>
      <c r="B3644" s="105" t="s">
        <v>10261</v>
      </c>
      <c r="C3644" s="105" t="s">
        <v>775</v>
      </c>
      <c r="D3644" s="105" t="s">
        <v>10262</v>
      </c>
      <c r="E3644" s="106">
        <v>184608</v>
      </c>
      <c r="F3644" s="107" t="s">
        <v>156</v>
      </c>
      <c r="G3644" s="106">
        <v>14769</v>
      </c>
      <c r="H3644" s="106">
        <v>199377</v>
      </c>
      <c r="I3644" s="105" t="s">
        <v>3434</v>
      </c>
      <c r="J3644" s="105" t="s">
        <v>3435</v>
      </c>
      <c r="K3644" s="105" t="s">
        <v>3436</v>
      </c>
      <c r="L3644" s="103" t="s">
        <v>808</v>
      </c>
    </row>
    <row r="3645" spans="1:12" x14ac:dyDescent="0.2">
      <c r="A3645" s="104">
        <v>45940</v>
      </c>
      <c r="B3645" s="105" t="s">
        <v>10263</v>
      </c>
      <c r="C3645" s="105" t="s">
        <v>775</v>
      </c>
      <c r="D3645" s="105" t="s">
        <v>10264</v>
      </c>
      <c r="E3645" s="106">
        <v>230760</v>
      </c>
      <c r="F3645" s="107" t="s">
        <v>156</v>
      </c>
      <c r="G3645" s="106">
        <v>18461</v>
      </c>
      <c r="H3645" s="106">
        <v>249221</v>
      </c>
      <c r="I3645" s="105" t="s">
        <v>3434</v>
      </c>
      <c r="J3645" s="105" t="s">
        <v>3435</v>
      </c>
      <c r="K3645" s="105" t="s">
        <v>3436</v>
      </c>
      <c r="L3645" s="103" t="s">
        <v>808</v>
      </c>
    </row>
    <row r="3646" spans="1:12" x14ac:dyDescent="0.2">
      <c r="A3646" s="104">
        <v>45940</v>
      </c>
      <c r="B3646" s="105" t="s">
        <v>10265</v>
      </c>
      <c r="C3646" s="105" t="s">
        <v>775</v>
      </c>
      <c r="D3646" s="105" t="s">
        <v>10266</v>
      </c>
      <c r="E3646" s="106">
        <v>184608</v>
      </c>
      <c r="F3646" s="107" t="s">
        <v>156</v>
      </c>
      <c r="G3646" s="106">
        <v>14769</v>
      </c>
      <c r="H3646" s="106">
        <v>199377</v>
      </c>
      <c r="I3646" s="105" t="s">
        <v>3434</v>
      </c>
      <c r="J3646" s="105" t="s">
        <v>3435</v>
      </c>
      <c r="K3646" s="105" t="s">
        <v>3436</v>
      </c>
      <c r="L3646" s="103" t="s">
        <v>808</v>
      </c>
    </row>
    <row r="3647" spans="1:12" x14ac:dyDescent="0.2">
      <c r="A3647" s="104">
        <v>45940</v>
      </c>
      <c r="B3647" s="105" t="s">
        <v>10267</v>
      </c>
      <c r="C3647" s="105" t="s">
        <v>775</v>
      </c>
      <c r="D3647" s="105" t="s">
        <v>10268</v>
      </c>
      <c r="E3647" s="106">
        <v>184608</v>
      </c>
      <c r="F3647" s="107" t="s">
        <v>156</v>
      </c>
      <c r="G3647" s="106">
        <v>14769</v>
      </c>
      <c r="H3647" s="106">
        <v>199377</v>
      </c>
      <c r="I3647" s="105" t="s">
        <v>3434</v>
      </c>
      <c r="J3647" s="105" t="s">
        <v>3435</v>
      </c>
      <c r="K3647" s="105" t="s">
        <v>3436</v>
      </c>
      <c r="L3647" s="103" t="s">
        <v>808</v>
      </c>
    </row>
    <row r="3648" spans="1:12" x14ac:dyDescent="0.2">
      <c r="A3648" s="104">
        <v>45940</v>
      </c>
      <c r="B3648" s="105" t="s">
        <v>10269</v>
      </c>
      <c r="C3648" s="105" t="s">
        <v>775</v>
      </c>
      <c r="D3648" s="105" t="s">
        <v>10270</v>
      </c>
      <c r="E3648" s="106">
        <v>346140</v>
      </c>
      <c r="F3648" s="107" t="s">
        <v>156</v>
      </c>
      <c r="G3648" s="106">
        <v>27691</v>
      </c>
      <c r="H3648" s="106">
        <v>373831</v>
      </c>
      <c r="I3648" s="105" t="s">
        <v>3434</v>
      </c>
      <c r="J3648" s="105" t="s">
        <v>3435</v>
      </c>
      <c r="K3648" s="105" t="s">
        <v>3436</v>
      </c>
      <c r="L3648" s="103" t="s">
        <v>808</v>
      </c>
    </row>
    <row r="3649" spans="1:12" x14ac:dyDescent="0.2">
      <c r="A3649" s="104">
        <v>45940</v>
      </c>
      <c r="B3649" s="105" t="s">
        <v>10271</v>
      </c>
      <c r="C3649" s="105" t="s">
        <v>775</v>
      </c>
      <c r="D3649" s="105" t="s">
        <v>10272</v>
      </c>
      <c r="E3649" s="106">
        <v>230760</v>
      </c>
      <c r="F3649" s="107" t="s">
        <v>156</v>
      </c>
      <c r="G3649" s="106">
        <v>18461</v>
      </c>
      <c r="H3649" s="106">
        <v>249221</v>
      </c>
      <c r="I3649" s="105" t="s">
        <v>3434</v>
      </c>
      <c r="J3649" s="105" t="s">
        <v>3435</v>
      </c>
      <c r="K3649" s="105" t="s">
        <v>3436</v>
      </c>
      <c r="L3649" s="103" t="s">
        <v>808</v>
      </c>
    </row>
    <row r="3650" spans="1:12" x14ac:dyDescent="0.2">
      <c r="A3650" s="104">
        <v>45940</v>
      </c>
      <c r="B3650" s="105" t="s">
        <v>10273</v>
      </c>
      <c r="C3650" s="105" t="s">
        <v>775</v>
      </c>
      <c r="D3650" s="105" t="s">
        <v>10274</v>
      </c>
      <c r="E3650" s="106">
        <v>230760</v>
      </c>
      <c r="F3650" s="107" t="s">
        <v>156</v>
      </c>
      <c r="G3650" s="106">
        <v>18461</v>
      </c>
      <c r="H3650" s="106">
        <v>249221</v>
      </c>
      <c r="I3650" s="105" t="s">
        <v>3434</v>
      </c>
      <c r="J3650" s="105" t="s">
        <v>3435</v>
      </c>
      <c r="K3650" s="105" t="s">
        <v>3436</v>
      </c>
      <c r="L3650" s="103" t="s">
        <v>808</v>
      </c>
    </row>
    <row r="3651" spans="1:12" x14ac:dyDescent="0.2">
      <c r="A3651" s="104">
        <v>45940</v>
      </c>
      <c r="B3651" s="105" t="s">
        <v>10275</v>
      </c>
      <c r="C3651" s="105" t="s">
        <v>775</v>
      </c>
      <c r="D3651" s="105" t="s">
        <v>10276</v>
      </c>
      <c r="E3651" s="106">
        <v>230760</v>
      </c>
      <c r="F3651" s="107" t="s">
        <v>156</v>
      </c>
      <c r="G3651" s="106">
        <v>18461</v>
      </c>
      <c r="H3651" s="106">
        <v>249221</v>
      </c>
      <c r="I3651" s="105" t="s">
        <v>3434</v>
      </c>
      <c r="J3651" s="105" t="s">
        <v>3435</v>
      </c>
      <c r="K3651" s="105" t="s">
        <v>3436</v>
      </c>
      <c r="L3651" s="103" t="s">
        <v>808</v>
      </c>
    </row>
    <row r="3652" spans="1:12" x14ac:dyDescent="0.2">
      <c r="A3652" s="104">
        <v>45940</v>
      </c>
      <c r="B3652" s="105" t="s">
        <v>10277</v>
      </c>
      <c r="C3652" s="105" t="s">
        <v>775</v>
      </c>
      <c r="D3652" s="105" t="s">
        <v>10278</v>
      </c>
      <c r="E3652" s="106">
        <v>461520</v>
      </c>
      <c r="F3652" s="107" t="s">
        <v>156</v>
      </c>
      <c r="G3652" s="106">
        <v>36922</v>
      </c>
      <c r="H3652" s="106">
        <v>498442</v>
      </c>
      <c r="I3652" s="105" t="s">
        <v>3434</v>
      </c>
      <c r="J3652" s="105" t="s">
        <v>3435</v>
      </c>
      <c r="K3652" s="105" t="s">
        <v>3436</v>
      </c>
      <c r="L3652" s="103" t="s">
        <v>808</v>
      </c>
    </row>
    <row r="3653" spans="1:12" x14ac:dyDescent="0.2">
      <c r="A3653" s="104">
        <v>45946</v>
      </c>
      <c r="B3653" s="105" t="s">
        <v>10279</v>
      </c>
      <c r="C3653" s="105" t="s">
        <v>775</v>
      </c>
      <c r="D3653" s="105" t="s">
        <v>10280</v>
      </c>
      <c r="E3653" s="106">
        <v>461520</v>
      </c>
      <c r="F3653" s="107" t="s">
        <v>156</v>
      </c>
      <c r="G3653" s="106">
        <v>36922</v>
      </c>
      <c r="H3653" s="106">
        <v>498442</v>
      </c>
      <c r="I3653" s="105" t="s">
        <v>3434</v>
      </c>
      <c r="J3653" s="105" t="s">
        <v>3435</v>
      </c>
      <c r="K3653" s="105" t="s">
        <v>3436</v>
      </c>
      <c r="L3653" s="103" t="s">
        <v>808</v>
      </c>
    </row>
    <row r="3654" spans="1:12" x14ac:dyDescent="0.2">
      <c r="A3654" s="104">
        <v>45946</v>
      </c>
      <c r="B3654" s="105" t="s">
        <v>10281</v>
      </c>
      <c r="C3654" s="105" t="s">
        <v>775</v>
      </c>
      <c r="D3654" s="105" t="s">
        <v>10282</v>
      </c>
      <c r="E3654" s="106">
        <v>230760</v>
      </c>
      <c r="F3654" s="107" t="s">
        <v>156</v>
      </c>
      <c r="G3654" s="106">
        <v>18461</v>
      </c>
      <c r="H3654" s="106">
        <v>249221</v>
      </c>
      <c r="I3654" s="105" t="s">
        <v>3434</v>
      </c>
      <c r="J3654" s="105" t="s">
        <v>3435</v>
      </c>
      <c r="K3654" s="105" t="s">
        <v>3436</v>
      </c>
      <c r="L3654" s="103" t="s">
        <v>808</v>
      </c>
    </row>
    <row r="3655" spans="1:12" x14ac:dyDescent="0.2">
      <c r="A3655" s="104">
        <v>45946</v>
      </c>
      <c r="B3655" s="105" t="s">
        <v>10283</v>
      </c>
      <c r="C3655" s="105" t="s">
        <v>775</v>
      </c>
      <c r="D3655" s="105" t="s">
        <v>10284</v>
      </c>
      <c r="E3655" s="106">
        <v>230760</v>
      </c>
      <c r="F3655" s="107" t="s">
        <v>156</v>
      </c>
      <c r="G3655" s="106">
        <v>18461</v>
      </c>
      <c r="H3655" s="106">
        <v>249221</v>
      </c>
      <c r="I3655" s="105" t="s">
        <v>3434</v>
      </c>
      <c r="J3655" s="105" t="s">
        <v>3435</v>
      </c>
      <c r="K3655" s="105" t="s">
        <v>3436</v>
      </c>
      <c r="L3655" s="103" t="s">
        <v>808</v>
      </c>
    </row>
    <row r="3656" spans="1:12" x14ac:dyDescent="0.2">
      <c r="A3656" s="104">
        <v>45946</v>
      </c>
      <c r="B3656" s="105" t="s">
        <v>10285</v>
      </c>
      <c r="C3656" s="105" t="s">
        <v>775</v>
      </c>
      <c r="D3656" s="105" t="s">
        <v>10286</v>
      </c>
      <c r="E3656" s="106">
        <v>230760</v>
      </c>
      <c r="F3656" s="107" t="s">
        <v>156</v>
      </c>
      <c r="G3656" s="106">
        <v>18461</v>
      </c>
      <c r="H3656" s="106">
        <v>249221</v>
      </c>
      <c r="I3656" s="105" t="s">
        <v>3434</v>
      </c>
      <c r="J3656" s="105" t="s">
        <v>3435</v>
      </c>
      <c r="K3656" s="105" t="s">
        <v>3436</v>
      </c>
      <c r="L3656" s="103" t="s">
        <v>808</v>
      </c>
    </row>
    <row r="3657" spans="1:12" x14ac:dyDescent="0.2">
      <c r="A3657" s="104">
        <v>45946</v>
      </c>
      <c r="B3657" s="105" t="s">
        <v>10287</v>
      </c>
      <c r="C3657" s="105" t="s">
        <v>775</v>
      </c>
      <c r="D3657" s="105" t="s">
        <v>10288</v>
      </c>
      <c r="E3657" s="106">
        <v>346140</v>
      </c>
      <c r="F3657" s="107" t="s">
        <v>156</v>
      </c>
      <c r="G3657" s="106">
        <v>27691</v>
      </c>
      <c r="H3657" s="106">
        <v>373831</v>
      </c>
      <c r="I3657" s="105" t="s">
        <v>3434</v>
      </c>
      <c r="J3657" s="105" t="s">
        <v>3435</v>
      </c>
      <c r="K3657" s="105" t="s">
        <v>3436</v>
      </c>
      <c r="L3657" s="103" t="s">
        <v>808</v>
      </c>
    </row>
    <row r="3658" spans="1:12" x14ac:dyDescent="0.2">
      <c r="A3658" s="104">
        <v>45946</v>
      </c>
      <c r="B3658" s="105" t="s">
        <v>10289</v>
      </c>
      <c r="C3658" s="105" t="s">
        <v>775</v>
      </c>
      <c r="D3658" s="105" t="s">
        <v>10290</v>
      </c>
      <c r="E3658" s="106">
        <v>461520</v>
      </c>
      <c r="F3658" s="107" t="s">
        <v>156</v>
      </c>
      <c r="G3658" s="106">
        <v>36922</v>
      </c>
      <c r="H3658" s="106">
        <v>498442</v>
      </c>
      <c r="I3658" s="105" t="s">
        <v>3434</v>
      </c>
      <c r="J3658" s="105" t="s">
        <v>3435</v>
      </c>
      <c r="K3658" s="105" t="s">
        <v>3436</v>
      </c>
      <c r="L3658" s="103" t="s">
        <v>808</v>
      </c>
    </row>
    <row r="3659" spans="1:12" x14ac:dyDescent="0.2">
      <c r="A3659" s="104">
        <v>45946</v>
      </c>
      <c r="B3659" s="105" t="s">
        <v>10291</v>
      </c>
      <c r="C3659" s="105" t="s">
        <v>775</v>
      </c>
      <c r="D3659" s="105" t="s">
        <v>10292</v>
      </c>
      <c r="E3659" s="106">
        <v>230760</v>
      </c>
      <c r="F3659" s="107" t="s">
        <v>156</v>
      </c>
      <c r="G3659" s="106">
        <v>18461</v>
      </c>
      <c r="H3659" s="106">
        <v>249221</v>
      </c>
      <c r="I3659" s="105" t="s">
        <v>3434</v>
      </c>
      <c r="J3659" s="105" t="s">
        <v>3435</v>
      </c>
      <c r="K3659" s="105" t="s">
        <v>3436</v>
      </c>
      <c r="L3659" s="103" t="s">
        <v>808</v>
      </c>
    </row>
    <row r="3660" spans="1:12" x14ac:dyDescent="0.2">
      <c r="A3660" s="104">
        <v>45946</v>
      </c>
      <c r="B3660" s="105" t="s">
        <v>10293</v>
      </c>
      <c r="C3660" s="105" t="s">
        <v>775</v>
      </c>
      <c r="D3660" s="105" t="s">
        <v>10294</v>
      </c>
      <c r="E3660" s="106">
        <v>230760</v>
      </c>
      <c r="F3660" s="107" t="s">
        <v>156</v>
      </c>
      <c r="G3660" s="106">
        <v>18461</v>
      </c>
      <c r="H3660" s="106">
        <v>249221</v>
      </c>
      <c r="I3660" s="105" t="s">
        <v>3434</v>
      </c>
      <c r="J3660" s="105" t="s">
        <v>3435</v>
      </c>
      <c r="K3660" s="105" t="s">
        <v>3436</v>
      </c>
      <c r="L3660" s="103" t="s">
        <v>808</v>
      </c>
    </row>
    <row r="3661" spans="1:12" x14ac:dyDescent="0.2">
      <c r="A3661" s="104">
        <v>45946</v>
      </c>
      <c r="B3661" s="105" t="s">
        <v>10295</v>
      </c>
      <c r="C3661" s="105" t="s">
        <v>775</v>
      </c>
      <c r="D3661" s="105" t="s">
        <v>10296</v>
      </c>
      <c r="E3661" s="106">
        <v>230760</v>
      </c>
      <c r="F3661" s="107" t="s">
        <v>156</v>
      </c>
      <c r="G3661" s="106">
        <v>18461</v>
      </c>
      <c r="H3661" s="106">
        <v>249221</v>
      </c>
      <c r="I3661" s="105" t="s">
        <v>3434</v>
      </c>
      <c r="J3661" s="105" t="s">
        <v>3435</v>
      </c>
      <c r="K3661" s="105" t="s">
        <v>3436</v>
      </c>
      <c r="L3661" s="103" t="s">
        <v>808</v>
      </c>
    </row>
    <row r="3662" spans="1:12" x14ac:dyDescent="0.2">
      <c r="A3662" s="104">
        <v>45946</v>
      </c>
      <c r="B3662" s="105" t="s">
        <v>10297</v>
      </c>
      <c r="C3662" s="105" t="s">
        <v>775</v>
      </c>
      <c r="D3662" s="105" t="s">
        <v>10298</v>
      </c>
      <c r="E3662" s="106">
        <v>230760</v>
      </c>
      <c r="F3662" s="107" t="s">
        <v>156</v>
      </c>
      <c r="G3662" s="106">
        <v>18461</v>
      </c>
      <c r="H3662" s="106">
        <v>249221</v>
      </c>
      <c r="I3662" s="105" t="s">
        <v>3434</v>
      </c>
      <c r="J3662" s="105" t="s">
        <v>3435</v>
      </c>
      <c r="K3662" s="105" t="s">
        <v>3436</v>
      </c>
      <c r="L3662" s="103" t="s">
        <v>808</v>
      </c>
    </row>
    <row r="3663" spans="1:12" x14ac:dyDescent="0.2">
      <c r="A3663" s="104">
        <v>45946</v>
      </c>
      <c r="B3663" s="105" t="s">
        <v>10299</v>
      </c>
      <c r="C3663" s="105" t="s">
        <v>775</v>
      </c>
      <c r="D3663" s="105" t="s">
        <v>10300</v>
      </c>
      <c r="E3663" s="106">
        <v>230760</v>
      </c>
      <c r="F3663" s="107" t="s">
        <v>156</v>
      </c>
      <c r="G3663" s="106">
        <v>18461</v>
      </c>
      <c r="H3663" s="106">
        <v>249221</v>
      </c>
      <c r="I3663" s="105" t="s">
        <v>3434</v>
      </c>
      <c r="J3663" s="105" t="s">
        <v>3435</v>
      </c>
      <c r="K3663" s="105" t="s">
        <v>3436</v>
      </c>
      <c r="L3663" s="103" t="s">
        <v>808</v>
      </c>
    </row>
    <row r="3664" spans="1:12" x14ac:dyDescent="0.2">
      <c r="A3664" s="104">
        <v>45946</v>
      </c>
      <c r="B3664" s="105" t="s">
        <v>10301</v>
      </c>
      <c r="C3664" s="105" t="s">
        <v>775</v>
      </c>
      <c r="D3664" s="105" t="s">
        <v>10302</v>
      </c>
      <c r="E3664" s="106">
        <v>230760</v>
      </c>
      <c r="F3664" s="107" t="s">
        <v>156</v>
      </c>
      <c r="G3664" s="106">
        <v>18461</v>
      </c>
      <c r="H3664" s="106">
        <v>249221</v>
      </c>
      <c r="I3664" s="105" t="s">
        <v>3434</v>
      </c>
      <c r="J3664" s="105" t="s">
        <v>3435</v>
      </c>
      <c r="K3664" s="105" t="s">
        <v>3436</v>
      </c>
      <c r="L3664" s="103" t="s">
        <v>808</v>
      </c>
    </row>
    <row r="3665" spans="1:12" x14ac:dyDescent="0.2">
      <c r="A3665" s="104">
        <v>45946</v>
      </c>
      <c r="B3665" s="105" t="s">
        <v>10303</v>
      </c>
      <c r="C3665" s="105" t="s">
        <v>775</v>
      </c>
      <c r="D3665" s="105" t="s">
        <v>10304</v>
      </c>
      <c r="E3665" s="106">
        <v>230760</v>
      </c>
      <c r="F3665" s="107" t="s">
        <v>156</v>
      </c>
      <c r="G3665" s="106">
        <v>18461</v>
      </c>
      <c r="H3665" s="106">
        <v>249221</v>
      </c>
      <c r="I3665" s="105" t="s">
        <v>3434</v>
      </c>
      <c r="J3665" s="105" t="s">
        <v>3435</v>
      </c>
      <c r="K3665" s="105" t="s">
        <v>3436</v>
      </c>
      <c r="L3665" s="103" t="s">
        <v>808</v>
      </c>
    </row>
    <row r="3666" spans="1:12" x14ac:dyDescent="0.2">
      <c r="A3666" s="104">
        <v>45946</v>
      </c>
      <c r="B3666" s="105" t="s">
        <v>10305</v>
      </c>
      <c r="C3666" s="105" t="s">
        <v>775</v>
      </c>
      <c r="D3666" s="105" t="s">
        <v>10306</v>
      </c>
      <c r="E3666" s="106">
        <v>230760</v>
      </c>
      <c r="F3666" s="107" t="s">
        <v>156</v>
      </c>
      <c r="G3666" s="106">
        <v>18461</v>
      </c>
      <c r="H3666" s="106">
        <v>249221</v>
      </c>
      <c r="I3666" s="105" t="s">
        <v>3434</v>
      </c>
      <c r="J3666" s="105" t="s">
        <v>3435</v>
      </c>
      <c r="K3666" s="105" t="s">
        <v>3436</v>
      </c>
      <c r="L3666" s="103" t="s">
        <v>808</v>
      </c>
    </row>
    <row r="3667" spans="1:12" x14ac:dyDescent="0.2">
      <c r="A3667" s="104">
        <v>45946</v>
      </c>
      <c r="B3667" s="105" t="s">
        <v>10307</v>
      </c>
      <c r="C3667" s="105" t="s">
        <v>775</v>
      </c>
      <c r="D3667" s="105" t="s">
        <v>10308</v>
      </c>
      <c r="E3667" s="106">
        <v>346140</v>
      </c>
      <c r="F3667" s="107" t="s">
        <v>156</v>
      </c>
      <c r="G3667" s="106">
        <v>27691</v>
      </c>
      <c r="H3667" s="106">
        <v>373831</v>
      </c>
      <c r="I3667" s="105" t="s">
        <v>3434</v>
      </c>
      <c r="J3667" s="105" t="s">
        <v>3435</v>
      </c>
      <c r="K3667" s="105" t="s">
        <v>3436</v>
      </c>
      <c r="L3667" s="103" t="s">
        <v>808</v>
      </c>
    </row>
    <row r="3668" spans="1:12" x14ac:dyDescent="0.2">
      <c r="A3668" s="104">
        <v>45946</v>
      </c>
      <c r="B3668" s="105" t="s">
        <v>10309</v>
      </c>
      <c r="C3668" s="105" t="s">
        <v>775</v>
      </c>
      <c r="D3668" s="105" t="s">
        <v>10310</v>
      </c>
      <c r="E3668" s="106">
        <v>461520</v>
      </c>
      <c r="F3668" s="107" t="s">
        <v>156</v>
      </c>
      <c r="G3668" s="106">
        <v>36922</v>
      </c>
      <c r="H3668" s="106">
        <v>498442</v>
      </c>
      <c r="I3668" s="105" t="s">
        <v>3434</v>
      </c>
      <c r="J3668" s="105" t="s">
        <v>3435</v>
      </c>
      <c r="K3668" s="105" t="s">
        <v>3436</v>
      </c>
      <c r="L3668" s="103" t="s">
        <v>808</v>
      </c>
    </row>
    <row r="3669" spans="1:12" x14ac:dyDescent="0.2">
      <c r="A3669" s="104">
        <v>45946</v>
      </c>
      <c r="B3669" s="105" t="s">
        <v>10311</v>
      </c>
      <c r="C3669" s="105" t="s">
        <v>775</v>
      </c>
      <c r="D3669" s="105" t="s">
        <v>10312</v>
      </c>
      <c r="E3669" s="106">
        <v>346140</v>
      </c>
      <c r="F3669" s="107" t="s">
        <v>156</v>
      </c>
      <c r="G3669" s="106">
        <v>27691</v>
      </c>
      <c r="H3669" s="106">
        <v>373831</v>
      </c>
      <c r="I3669" s="105" t="s">
        <v>3434</v>
      </c>
      <c r="J3669" s="105" t="s">
        <v>3435</v>
      </c>
      <c r="K3669" s="105" t="s">
        <v>3436</v>
      </c>
      <c r="L3669" s="103" t="s">
        <v>808</v>
      </c>
    </row>
    <row r="3670" spans="1:12" x14ac:dyDescent="0.2">
      <c r="A3670" s="104">
        <v>45946</v>
      </c>
      <c r="B3670" s="105" t="s">
        <v>10313</v>
      </c>
      <c r="C3670" s="105" t="s">
        <v>775</v>
      </c>
      <c r="D3670" s="105" t="s">
        <v>10314</v>
      </c>
      <c r="E3670" s="106">
        <v>461520</v>
      </c>
      <c r="F3670" s="107" t="s">
        <v>156</v>
      </c>
      <c r="G3670" s="106">
        <v>36922</v>
      </c>
      <c r="H3670" s="106">
        <v>498442</v>
      </c>
      <c r="I3670" s="105" t="s">
        <v>3434</v>
      </c>
      <c r="J3670" s="105" t="s">
        <v>3435</v>
      </c>
      <c r="K3670" s="105" t="s">
        <v>3436</v>
      </c>
      <c r="L3670" s="103" t="s">
        <v>808</v>
      </c>
    </row>
    <row r="3671" spans="1:12" x14ac:dyDescent="0.2">
      <c r="A3671" s="104">
        <v>45946</v>
      </c>
      <c r="B3671" s="105" t="s">
        <v>10315</v>
      </c>
      <c r="C3671" s="105" t="s">
        <v>775</v>
      </c>
      <c r="D3671" s="105" t="s">
        <v>10316</v>
      </c>
      <c r="E3671" s="106">
        <v>230760</v>
      </c>
      <c r="F3671" s="107" t="s">
        <v>156</v>
      </c>
      <c r="G3671" s="106">
        <v>18461</v>
      </c>
      <c r="H3671" s="106">
        <v>249221</v>
      </c>
      <c r="I3671" s="105" t="s">
        <v>3434</v>
      </c>
      <c r="J3671" s="105" t="s">
        <v>3435</v>
      </c>
      <c r="K3671" s="105" t="s">
        <v>3436</v>
      </c>
      <c r="L3671" s="103" t="s">
        <v>808</v>
      </c>
    </row>
    <row r="3672" spans="1:12" x14ac:dyDescent="0.2">
      <c r="A3672" s="104">
        <v>45946</v>
      </c>
      <c r="B3672" s="105" t="s">
        <v>10317</v>
      </c>
      <c r="C3672" s="105" t="s">
        <v>775</v>
      </c>
      <c r="D3672" s="105" t="s">
        <v>10318</v>
      </c>
      <c r="E3672" s="106">
        <v>1153800</v>
      </c>
      <c r="F3672" s="107" t="s">
        <v>156</v>
      </c>
      <c r="G3672" s="106">
        <v>92304</v>
      </c>
      <c r="H3672" s="106">
        <v>1246104</v>
      </c>
      <c r="I3672" s="105" t="s">
        <v>3434</v>
      </c>
      <c r="J3672" s="105" t="s">
        <v>3435</v>
      </c>
      <c r="K3672" s="105" t="s">
        <v>3436</v>
      </c>
      <c r="L3672" s="103" t="s">
        <v>808</v>
      </c>
    </row>
    <row r="3673" spans="1:12" x14ac:dyDescent="0.2">
      <c r="A3673" s="104">
        <v>45946</v>
      </c>
      <c r="B3673" s="105" t="s">
        <v>10319</v>
      </c>
      <c r="C3673" s="105" t="s">
        <v>8574</v>
      </c>
      <c r="D3673" s="105" t="s">
        <v>10320</v>
      </c>
      <c r="E3673" s="106">
        <v>-438459</v>
      </c>
      <c r="F3673" s="107" t="s">
        <v>156</v>
      </c>
      <c r="G3673" s="106">
        <v>-35077</v>
      </c>
      <c r="H3673" s="106">
        <v>-473536</v>
      </c>
      <c r="I3673" s="105" t="s">
        <v>3434</v>
      </c>
      <c r="J3673" s="105" t="s">
        <v>3435</v>
      </c>
      <c r="K3673" s="105" t="s">
        <v>3436</v>
      </c>
      <c r="L3673" s="103" t="s">
        <v>808</v>
      </c>
    </row>
    <row r="3674" spans="1:12" x14ac:dyDescent="0.2">
      <c r="A3674" s="104">
        <v>45946</v>
      </c>
      <c r="B3674" s="105" t="s">
        <v>10321</v>
      </c>
      <c r="C3674" s="105" t="s">
        <v>8574</v>
      </c>
      <c r="D3674" s="105" t="s">
        <v>10320</v>
      </c>
      <c r="E3674" s="106">
        <v>-62637</v>
      </c>
      <c r="F3674" s="107" t="s">
        <v>156</v>
      </c>
      <c r="G3674" s="106">
        <v>-5011</v>
      </c>
      <c r="H3674" s="106">
        <v>-67648</v>
      </c>
      <c r="I3674" s="105" t="s">
        <v>3434</v>
      </c>
      <c r="J3674" s="105" t="s">
        <v>3435</v>
      </c>
      <c r="K3674" s="105" t="s">
        <v>3436</v>
      </c>
      <c r="L3674" s="103" t="s">
        <v>808</v>
      </c>
    </row>
    <row r="3675" spans="1:12" x14ac:dyDescent="0.2">
      <c r="A3675" s="104">
        <v>45946</v>
      </c>
      <c r="B3675" s="105" t="s">
        <v>10322</v>
      </c>
      <c r="C3675" s="105" t="s">
        <v>8574</v>
      </c>
      <c r="D3675" s="105" t="s">
        <v>10320</v>
      </c>
      <c r="E3675" s="106">
        <v>-138456</v>
      </c>
      <c r="F3675" s="107" t="s">
        <v>156</v>
      </c>
      <c r="G3675" s="106">
        <v>-11076</v>
      </c>
      <c r="H3675" s="106">
        <v>-149532</v>
      </c>
      <c r="I3675" s="105" t="s">
        <v>3434</v>
      </c>
      <c r="J3675" s="105" t="s">
        <v>3435</v>
      </c>
      <c r="K3675" s="105" t="s">
        <v>3436</v>
      </c>
      <c r="L3675" s="103" t="s">
        <v>808</v>
      </c>
    </row>
    <row r="3676" spans="1:12" x14ac:dyDescent="0.2">
      <c r="A3676" s="104">
        <v>45946</v>
      </c>
      <c r="B3676" s="105" t="s">
        <v>10323</v>
      </c>
      <c r="C3676" s="105" t="s">
        <v>8574</v>
      </c>
      <c r="D3676" s="105" t="s">
        <v>10320</v>
      </c>
      <c r="E3676" s="106">
        <v>-23076</v>
      </c>
      <c r="F3676" s="107" t="s">
        <v>156</v>
      </c>
      <c r="G3676" s="106">
        <v>-1846</v>
      </c>
      <c r="H3676" s="106">
        <v>-24922</v>
      </c>
      <c r="I3676" s="105" t="s">
        <v>3434</v>
      </c>
      <c r="J3676" s="105" t="s">
        <v>3435</v>
      </c>
      <c r="K3676" s="105" t="s">
        <v>3436</v>
      </c>
      <c r="L3676" s="103" t="s">
        <v>808</v>
      </c>
    </row>
    <row r="3677" spans="1:12" x14ac:dyDescent="0.2">
      <c r="A3677" s="104">
        <v>45946</v>
      </c>
      <c r="B3677" s="105" t="s">
        <v>10324</v>
      </c>
      <c r="C3677" s="105" t="s">
        <v>8574</v>
      </c>
      <c r="D3677" s="105" t="s">
        <v>10320</v>
      </c>
      <c r="E3677" s="106">
        <v>-125274</v>
      </c>
      <c r="F3677" s="107" t="s">
        <v>156</v>
      </c>
      <c r="G3677" s="106">
        <v>-10022</v>
      </c>
      <c r="H3677" s="106">
        <v>-135296</v>
      </c>
      <c r="I3677" s="105" t="s">
        <v>3434</v>
      </c>
      <c r="J3677" s="105" t="s">
        <v>3435</v>
      </c>
      <c r="K3677" s="105" t="s">
        <v>3436</v>
      </c>
      <c r="L3677" s="103" t="s">
        <v>808</v>
      </c>
    </row>
    <row r="3678" spans="1:12" x14ac:dyDescent="0.2">
      <c r="A3678" s="104">
        <v>45946</v>
      </c>
      <c r="B3678" s="105" t="s">
        <v>10325</v>
      </c>
      <c r="C3678" s="105" t="s">
        <v>8574</v>
      </c>
      <c r="D3678" s="105" t="s">
        <v>10320</v>
      </c>
      <c r="E3678" s="106">
        <v>-62637</v>
      </c>
      <c r="F3678" s="107" t="s">
        <v>156</v>
      </c>
      <c r="G3678" s="106">
        <v>-5011</v>
      </c>
      <c r="H3678" s="106">
        <v>-67648</v>
      </c>
      <c r="I3678" s="105" t="s">
        <v>3434</v>
      </c>
      <c r="J3678" s="105" t="s">
        <v>3435</v>
      </c>
      <c r="K3678" s="105" t="s">
        <v>3436</v>
      </c>
      <c r="L3678" s="103" t="s">
        <v>808</v>
      </c>
    </row>
    <row r="3679" spans="1:12" x14ac:dyDescent="0.2">
      <c r="A3679" s="104">
        <v>45946</v>
      </c>
      <c r="B3679" s="105" t="s">
        <v>10326</v>
      </c>
      <c r="C3679" s="105" t="s">
        <v>8574</v>
      </c>
      <c r="D3679" s="105" t="s">
        <v>10320</v>
      </c>
      <c r="E3679" s="106">
        <v>-62637</v>
      </c>
      <c r="F3679" s="107" t="s">
        <v>156</v>
      </c>
      <c r="G3679" s="106">
        <v>-5011</v>
      </c>
      <c r="H3679" s="106">
        <v>-67648</v>
      </c>
      <c r="I3679" s="105" t="s">
        <v>3434</v>
      </c>
      <c r="J3679" s="105" t="s">
        <v>3435</v>
      </c>
      <c r="K3679" s="105" t="s">
        <v>3436</v>
      </c>
      <c r="L3679" s="103" t="s">
        <v>808</v>
      </c>
    </row>
    <row r="3680" spans="1:12" x14ac:dyDescent="0.2">
      <c r="A3680" s="104">
        <v>45946</v>
      </c>
      <c r="B3680" s="105" t="s">
        <v>10327</v>
      </c>
      <c r="C3680" s="105" t="s">
        <v>8574</v>
      </c>
      <c r="D3680" s="105" t="s">
        <v>10320</v>
      </c>
      <c r="E3680" s="106">
        <v>-62637</v>
      </c>
      <c r="F3680" s="107" t="s">
        <v>156</v>
      </c>
      <c r="G3680" s="106">
        <v>-5011</v>
      </c>
      <c r="H3680" s="106">
        <v>-67648</v>
      </c>
      <c r="I3680" s="105" t="s">
        <v>3434</v>
      </c>
      <c r="J3680" s="105" t="s">
        <v>3435</v>
      </c>
      <c r="K3680" s="105" t="s">
        <v>3436</v>
      </c>
      <c r="L3680" s="103" t="s">
        <v>808</v>
      </c>
    </row>
    <row r="3681" spans="1:12" x14ac:dyDescent="0.2">
      <c r="A3681" s="104">
        <v>45947</v>
      </c>
      <c r="B3681" s="105" t="s">
        <v>10328</v>
      </c>
      <c r="C3681" s="105" t="s">
        <v>775</v>
      </c>
      <c r="D3681" s="105" t="s">
        <v>10329</v>
      </c>
      <c r="E3681" s="106">
        <v>1153800</v>
      </c>
      <c r="F3681" s="107" t="s">
        <v>156</v>
      </c>
      <c r="G3681" s="106">
        <v>92304</v>
      </c>
      <c r="H3681" s="106">
        <v>1246104</v>
      </c>
      <c r="I3681" s="105" t="s">
        <v>3795</v>
      </c>
      <c r="J3681" s="105" t="s">
        <v>3534</v>
      </c>
      <c r="K3681" s="105" t="s">
        <v>3796</v>
      </c>
      <c r="L3681" s="103" t="s">
        <v>808</v>
      </c>
    </row>
    <row r="3682" spans="1:12" x14ac:dyDescent="0.2">
      <c r="A3682" s="104">
        <v>45947</v>
      </c>
      <c r="B3682" s="105" t="s">
        <v>10330</v>
      </c>
      <c r="C3682" s="105" t="s">
        <v>775</v>
      </c>
      <c r="D3682" s="105" t="s">
        <v>10331</v>
      </c>
      <c r="E3682" s="106">
        <v>230760</v>
      </c>
      <c r="F3682" s="107" t="s">
        <v>156</v>
      </c>
      <c r="G3682" s="106">
        <v>18461</v>
      </c>
      <c r="H3682" s="106">
        <v>249221</v>
      </c>
      <c r="I3682" s="105" t="s">
        <v>3434</v>
      </c>
      <c r="J3682" s="105" t="s">
        <v>3435</v>
      </c>
      <c r="K3682" s="105" t="s">
        <v>3436</v>
      </c>
      <c r="L3682" s="103" t="s">
        <v>808</v>
      </c>
    </row>
    <row r="3683" spans="1:12" x14ac:dyDescent="0.2">
      <c r="A3683" s="104">
        <v>45947</v>
      </c>
      <c r="B3683" s="105" t="s">
        <v>10332</v>
      </c>
      <c r="C3683" s="105" t="s">
        <v>775</v>
      </c>
      <c r="D3683" s="105" t="s">
        <v>10333</v>
      </c>
      <c r="E3683" s="106">
        <v>184608</v>
      </c>
      <c r="F3683" s="107" t="s">
        <v>156</v>
      </c>
      <c r="G3683" s="106">
        <v>14769</v>
      </c>
      <c r="H3683" s="106">
        <v>199377</v>
      </c>
      <c r="I3683" s="105" t="s">
        <v>3434</v>
      </c>
      <c r="J3683" s="105" t="s">
        <v>3435</v>
      </c>
      <c r="K3683" s="105" t="s">
        <v>3436</v>
      </c>
      <c r="L3683" s="103" t="s">
        <v>808</v>
      </c>
    </row>
    <row r="3684" spans="1:12" x14ac:dyDescent="0.2">
      <c r="A3684" s="104">
        <v>45947</v>
      </c>
      <c r="B3684" s="105" t="s">
        <v>10334</v>
      </c>
      <c r="C3684" s="105" t="s">
        <v>775</v>
      </c>
      <c r="D3684" s="105" t="s">
        <v>10335</v>
      </c>
      <c r="E3684" s="106">
        <v>230760</v>
      </c>
      <c r="F3684" s="107" t="s">
        <v>156</v>
      </c>
      <c r="G3684" s="106">
        <v>18461</v>
      </c>
      <c r="H3684" s="106">
        <v>249221</v>
      </c>
      <c r="I3684" s="105" t="s">
        <v>3434</v>
      </c>
      <c r="J3684" s="105" t="s">
        <v>3435</v>
      </c>
      <c r="K3684" s="105" t="s">
        <v>3436</v>
      </c>
      <c r="L3684" s="103" t="s">
        <v>808</v>
      </c>
    </row>
    <row r="3685" spans="1:12" x14ac:dyDescent="0.2">
      <c r="A3685" s="104">
        <v>45947</v>
      </c>
      <c r="B3685" s="105" t="s">
        <v>10336</v>
      </c>
      <c r="C3685" s="105" t="s">
        <v>775</v>
      </c>
      <c r="D3685" s="105" t="s">
        <v>10337</v>
      </c>
      <c r="E3685" s="106">
        <v>230760</v>
      </c>
      <c r="F3685" s="107" t="s">
        <v>156</v>
      </c>
      <c r="G3685" s="106">
        <v>18461</v>
      </c>
      <c r="H3685" s="106">
        <v>249221</v>
      </c>
      <c r="I3685" s="105" t="s">
        <v>3434</v>
      </c>
      <c r="J3685" s="105" t="s">
        <v>3435</v>
      </c>
      <c r="K3685" s="105" t="s">
        <v>3436</v>
      </c>
      <c r="L3685" s="103" t="s">
        <v>808</v>
      </c>
    </row>
    <row r="3686" spans="1:12" x14ac:dyDescent="0.2">
      <c r="A3686" s="104">
        <v>45947</v>
      </c>
      <c r="B3686" s="105" t="s">
        <v>10338</v>
      </c>
      <c r="C3686" s="105" t="s">
        <v>775</v>
      </c>
      <c r="D3686" s="105" t="s">
        <v>10339</v>
      </c>
      <c r="E3686" s="106">
        <v>230760</v>
      </c>
      <c r="F3686" s="107" t="s">
        <v>156</v>
      </c>
      <c r="G3686" s="106">
        <v>18461</v>
      </c>
      <c r="H3686" s="106">
        <v>249221</v>
      </c>
      <c r="I3686" s="105" t="s">
        <v>3434</v>
      </c>
      <c r="J3686" s="105" t="s">
        <v>3435</v>
      </c>
      <c r="K3686" s="105" t="s">
        <v>3436</v>
      </c>
      <c r="L3686" s="103" t="s">
        <v>808</v>
      </c>
    </row>
    <row r="3687" spans="1:12" x14ac:dyDescent="0.2">
      <c r="A3687" s="104">
        <v>45947</v>
      </c>
      <c r="B3687" s="105" t="s">
        <v>10340</v>
      </c>
      <c r="C3687" s="105" t="s">
        <v>775</v>
      </c>
      <c r="D3687" s="105" t="s">
        <v>10341</v>
      </c>
      <c r="E3687" s="106">
        <v>346140</v>
      </c>
      <c r="F3687" s="107" t="s">
        <v>156</v>
      </c>
      <c r="G3687" s="106">
        <v>27691</v>
      </c>
      <c r="H3687" s="106">
        <v>373831</v>
      </c>
      <c r="I3687" s="105" t="s">
        <v>3434</v>
      </c>
      <c r="J3687" s="105" t="s">
        <v>3435</v>
      </c>
      <c r="K3687" s="105" t="s">
        <v>3436</v>
      </c>
      <c r="L3687" s="103" t="s">
        <v>808</v>
      </c>
    </row>
    <row r="3688" spans="1:12" x14ac:dyDescent="0.2">
      <c r="A3688" s="104">
        <v>45947</v>
      </c>
      <c r="B3688" s="105" t="s">
        <v>10342</v>
      </c>
      <c r="C3688" s="105" t="s">
        <v>775</v>
      </c>
      <c r="D3688" s="105" t="s">
        <v>10343</v>
      </c>
      <c r="E3688" s="106">
        <v>230760</v>
      </c>
      <c r="F3688" s="107" t="s">
        <v>156</v>
      </c>
      <c r="G3688" s="106">
        <v>18461</v>
      </c>
      <c r="H3688" s="106">
        <v>249221</v>
      </c>
      <c r="I3688" s="105" t="s">
        <v>3434</v>
      </c>
      <c r="J3688" s="105" t="s">
        <v>3435</v>
      </c>
      <c r="K3688" s="105" t="s">
        <v>3436</v>
      </c>
      <c r="L3688" s="103" t="s">
        <v>808</v>
      </c>
    </row>
    <row r="3689" spans="1:12" x14ac:dyDescent="0.2">
      <c r="A3689" s="104">
        <v>45947</v>
      </c>
      <c r="B3689" s="105" t="s">
        <v>10344</v>
      </c>
      <c r="C3689" s="105" t="s">
        <v>775</v>
      </c>
      <c r="D3689" s="105" t="s">
        <v>10345</v>
      </c>
      <c r="E3689" s="106">
        <v>230760</v>
      </c>
      <c r="F3689" s="107" t="s">
        <v>156</v>
      </c>
      <c r="G3689" s="106">
        <v>18461</v>
      </c>
      <c r="H3689" s="106">
        <v>249221</v>
      </c>
      <c r="I3689" s="105" t="s">
        <v>3434</v>
      </c>
      <c r="J3689" s="105" t="s">
        <v>3435</v>
      </c>
      <c r="K3689" s="105" t="s">
        <v>3436</v>
      </c>
      <c r="L3689" s="103" t="s">
        <v>808</v>
      </c>
    </row>
    <row r="3690" spans="1:12" x14ac:dyDescent="0.2">
      <c r="A3690" s="104">
        <v>45947</v>
      </c>
      <c r="B3690" s="105" t="s">
        <v>10346</v>
      </c>
      <c r="C3690" s="105" t="s">
        <v>775</v>
      </c>
      <c r="D3690" s="105" t="s">
        <v>10347</v>
      </c>
      <c r="E3690" s="106">
        <v>807660</v>
      </c>
      <c r="F3690" s="107" t="s">
        <v>156</v>
      </c>
      <c r="G3690" s="106">
        <v>64613</v>
      </c>
      <c r="H3690" s="106">
        <v>872273</v>
      </c>
      <c r="I3690" s="105" t="s">
        <v>3434</v>
      </c>
      <c r="J3690" s="105" t="s">
        <v>3435</v>
      </c>
      <c r="K3690" s="105" t="s">
        <v>3436</v>
      </c>
      <c r="L3690" s="103" t="s">
        <v>808</v>
      </c>
    </row>
    <row r="3691" spans="1:12" x14ac:dyDescent="0.2">
      <c r="A3691" s="104">
        <v>45947</v>
      </c>
      <c r="B3691" s="105" t="s">
        <v>10348</v>
      </c>
      <c r="C3691" s="105" t="s">
        <v>775</v>
      </c>
      <c r="D3691" s="105" t="s">
        <v>10349</v>
      </c>
      <c r="E3691" s="106">
        <v>461520</v>
      </c>
      <c r="F3691" s="107" t="s">
        <v>156</v>
      </c>
      <c r="G3691" s="106">
        <v>36922</v>
      </c>
      <c r="H3691" s="106">
        <v>498442</v>
      </c>
      <c r="I3691" s="105" t="s">
        <v>3434</v>
      </c>
      <c r="J3691" s="105" t="s">
        <v>3435</v>
      </c>
      <c r="K3691" s="105" t="s">
        <v>3436</v>
      </c>
      <c r="L3691" s="103" t="s">
        <v>808</v>
      </c>
    </row>
    <row r="3692" spans="1:12" x14ac:dyDescent="0.2">
      <c r="A3692" s="104">
        <v>45947</v>
      </c>
      <c r="B3692" s="105" t="s">
        <v>10350</v>
      </c>
      <c r="C3692" s="105" t="s">
        <v>775</v>
      </c>
      <c r="D3692" s="105" t="s">
        <v>10351</v>
      </c>
      <c r="E3692" s="106">
        <v>230760</v>
      </c>
      <c r="F3692" s="107" t="s">
        <v>156</v>
      </c>
      <c r="G3692" s="106">
        <v>18461</v>
      </c>
      <c r="H3692" s="106">
        <v>249221</v>
      </c>
      <c r="I3692" s="105" t="s">
        <v>3434</v>
      </c>
      <c r="J3692" s="105" t="s">
        <v>3435</v>
      </c>
      <c r="K3692" s="105" t="s">
        <v>3436</v>
      </c>
      <c r="L3692" s="103" t="s">
        <v>808</v>
      </c>
    </row>
    <row r="3693" spans="1:12" x14ac:dyDescent="0.2">
      <c r="A3693" s="104">
        <v>45947</v>
      </c>
      <c r="B3693" s="105" t="s">
        <v>10352</v>
      </c>
      <c r="C3693" s="105" t="s">
        <v>775</v>
      </c>
      <c r="D3693" s="105" t="s">
        <v>10353</v>
      </c>
      <c r="E3693" s="106">
        <v>230760</v>
      </c>
      <c r="F3693" s="107" t="s">
        <v>156</v>
      </c>
      <c r="G3693" s="106">
        <v>18461</v>
      </c>
      <c r="H3693" s="106">
        <v>249221</v>
      </c>
      <c r="I3693" s="105" t="s">
        <v>3434</v>
      </c>
      <c r="J3693" s="105" t="s">
        <v>3435</v>
      </c>
      <c r="K3693" s="105" t="s">
        <v>3436</v>
      </c>
      <c r="L3693" s="103" t="s">
        <v>808</v>
      </c>
    </row>
    <row r="3694" spans="1:12" x14ac:dyDescent="0.2">
      <c r="A3694" s="104">
        <v>45947</v>
      </c>
      <c r="B3694" s="105" t="s">
        <v>10354</v>
      </c>
      <c r="C3694" s="105" t="s">
        <v>775</v>
      </c>
      <c r="D3694" s="105" t="s">
        <v>10355</v>
      </c>
      <c r="E3694" s="106">
        <v>276912</v>
      </c>
      <c r="F3694" s="107" t="s">
        <v>156</v>
      </c>
      <c r="G3694" s="106">
        <v>22153</v>
      </c>
      <c r="H3694" s="106">
        <v>299065</v>
      </c>
      <c r="I3694" s="105" t="s">
        <v>3434</v>
      </c>
      <c r="J3694" s="105" t="s">
        <v>3435</v>
      </c>
      <c r="K3694" s="105" t="s">
        <v>3436</v>
      </c>
      <c r="L3694" s="103" t="s">
        <v>808</v>
      </c>
    </row>
    <row r="3695" spans="1:12" x14ac:dyDescent="0.2">
      <c r="A3695" s="104">
        <v>45947</v>
      </c>
      <c r="B3695" s="105" t="s">
        <v>10356</v>
      </c>
      <c r="C3695" s="105" t="s">
        <v>775</v>
      </c>
      <c r="D3695" s="105" t="s">
        <v>10357</v>
      </c>
      <c r="E3695" s="106">
        <v>230760</v>
      </c>
      <c r="F3695" s="107" t="s">
        <v>156</v>
      </c>
      <c r="G3695" s="106">
        <v>18461</v>
      </c>
      <c r="H3695" s="106">
        <v>249221</v>
      </c>
      <c r="I3695" s="105" t="s">
        <v>3434</v>
      </c>
      <c r="J3695" s="105" t="s">
        <v>3435</v>
      </c>
      <c r="K3695" s="105" t="s">
        <v>3436</v>
      </c>
      <c r="L3695" s="103" t="s">
        <v>808</v>
      </c>
    </row>
    <row r="3696" spans="1:12" x14ac:dyDescent="0.2">
      <c r="A3696" s="104">
        <v>45947</v>
      </c>
      <c r="B3696" s="105" t="s">
        <v>10358</v>
      </c>
      <c r="C3696" s="105" t="s">
        <v>775</v>
      </c>
      <c r="D3696" s="105" t="s">
        <v>10359</v>
      </c>
      <c r="E3696" s="106">
        <v>230760</v>
      </c>
      <c r="F3696" s="107" t="s">
        <v>156</v>
      </c>
      <c r="G3696" s="106">
        <v>18461</v>
      </c>
      <c r="H3696" s="106">
        <v>249221</v>
      </c>
      <c r="I3696" s="105" t="s">
        <v>3434</v>
      </c>
      <c r="J3696" s="105" t="s">
        <v>3435</v>
      </c>
      <c r="K3696" s="105" t="s">
        <v>3436</v>
      </c>
      <c r="L3696" s="103" t="s">
        <v>808</v>
      </c>
    </row>
    <row r="3697" spans="1:12" x14ac:dyDescent="0.2">
      <c r="A3697" s="104">
        <v>45947</v>
      </c>
      <c r="B3697" s="105" t="s">
        <v>10360</v>
      </c>
      <c r="C3697" s="105" t="s">
        <v>775</v>
      </c>
      <c r="D3697" s="105" t="s">
        <v>10361</v>
      </c>
      <c r="E3697" s="106">
        <v>346140</v>
      </c>
      <c r="F3697" s="107" t="s">
        <v>156</v>
      </c>
      <c r="G3697" s="106">
        <v>27691</v>
      </c>
      <c r="H3697" s="106">
        <v>373831</v>
      </c>
      <c r="I3697" s="105" t="s">
        <v>3434</v>
      </c>
      <c r="J3697" s="105" t="s">
        <v>3435</v>
      </c>
      <c r="K3697" s="105" t="s">
        <v>3436</v>
      </c>
      <c r="L3697" s="103" t="s">
        <v>808</v>
      </c>
    </row>
    <row r="3698" spans="1:12" x14ac:dyDescent="0.2">
      <c r="A3698" s="104">
        <v>45947</v>
      </c>
      <c r="B3698" s="105" t="s">
        <v>10362</v>
      </c>
      <c r="C3698" s="105" t="s">
        <v>775</v>
      </c>
      <c r="D3698" s="105" t="s">
        <v>10363</v>
      </c>
      <c r="E3698" s="106">
        <v>230760</v>
      </c>
      <c r="F3698" s="107" t="s">
        <v>156</v>
      </c>
      <c r="G3698" s="106">
        <v>18461</v>
      </c>
      <c r="H3698" s="106">
        <v>249221</v>
      </c>
      <c r="I3698" s="105" t="s">
        <v>3434</v>
      </c>
      <c r="J3698" s="105" t="s">
        <v>3435</v>
      </c>
      <c r="K3698" s="105" t="s">
        <v>3436</v>
      </c>
      <c r="L3698" s="103" t="s">
        <v>808</v>
      </c>
    </row>
    <row r="3699" spans="1:12" x14ac:dyDescent="0.2">
      <c r="A3699" s="104">
        <v>45947</v>
      </c>
      <c r="B3699" s="105" t="s">
        <v>10364</v>
      </c>
      <c r="C3699" s="105" t="s">
        <v>775</v>
      </c>
      <c r="D3699" s="105" t="s">
        <v>10365</v>
      </c>
      <c r="E3699" s="106">
        <v>230760</v>
      </c>
      <c r="F3699" s="107" t="s">
        <v>156</v>
      </c>
      <c r="G3699" s="106">
        <v>18461</v>
      </c>
      <c r="H3699" s="106">
        <v>249221</v>
      </c>
      <c r="I3699" s="105" t="s">
        <v>3434</v>
      </c>
      <c r="J3699" s="105" t="s">
        <v>3435</v>
      </c>
      <c r="K3699" s="105" t="s">
        <v>3436</v>
      </c>
      <c r="L3699" s="103" t="s">
        <v>808</v>
      </c>
    </row>
    <row r="3700" spans="1:12" x14ac:dyDescent="0.2">
      <c r="A3700" s="104">
        <v>45947</v>
      </c>
      <c r="B3700" s="105" t="s">
        <v>10366</v>
      </c>
      <c r="C3700" s="105" t="s">
        <v>775</v>
      </c>
      <c r="D3700" s="105" t="s">
        <v>10367</v>
      </c>
      <c r="E3700" s="106">
        <v>230760</v>
      </c>
      <c r="F3700" s="107" t="s">
        <v>156</v>
      </c>
      <c r="G3700" s="106">
        <v>18461</v>
      </c>
      <c r="H3700" s="106">
        <v>249221</v>
      </c>
      <c r="I3700" s="105" t="s">
        <v>3434</v>
      </c>
      <c r="J3700" s="105" t="s">
        <v>3435</v>
      </c>
      <c r="K3700" s="105" t="s">
        <v>3436</v>
      </c>
      <c r="L3700" s="103" t="s">
        <v>808</v>
      </c>
    </row>
    <row r="3701" spans="1:12" x14ac:dyDescent="0.2">
      <c r="A3701" s="104">
        <v>45947</v>
      </c>
      <c r="B3701" s="105" t="s">
        <v>10368</v>
      </c>
      <c r="C3701" s="105" t="s">
        <v>775</v>
      </c>
      <c r="D3701" s="105" t="s">
        <v>10369</v>
      </c>
      <c r="E3701" s="106">
        <v>230760</v>
      </c>
      <c r="F3701" s="107" t="s">
        <v>156</v>
      </c>
      <c r="G3701" s="106">
        <v>18461</v>
      </c>
      <c r="H3701" s="106">
        <v>249221</v>
      </c>
      <c r="I3701" s="105" t="s">
        <v>3434</v>
      </c>
      <c r="J3701" s="105" t="s">
        <v>3435</v>
      </c>
      <c r="K3701" s="105" t="s">
        <v>3436</v>
      </c>
      <c r="L3701" s="103" t="s">
        <v>808</v>
      </c>
    </row>
    <row r="3702" spans="1:12" x14ac:dyDescent="0.2">
      <c r="A3702" s="104">
        <v>45947</v>
      </c>
      <c r="B3702" s="105" t="s">
        <v>10370</v>
      </c>
      <c r="C3702" s="105" t="s">
        <v>775</v>
      </c>
      <c r="D3702" s="105" t="s">
        <v>10371</v>
      </c>
      <c r="E3702" s="106">
        <v>461520</v>
      </c>
      <c r="F3702" s="107" t="s">
        <v>156</v>
      </c>
      <c r="G3702" s="106">
        <v>36922</v>
      </c>
      <c r="H3702" s="106">
        <v>498442</v>
      </c>
      <c r="I3702" s="105" t="s">
        <v>3434</v>
      </c>
      <c r="J3702" s="105" t="s">
        <v>3435</v>
      </c>
      <c r="K3702" s="105" t="s">
        <v>3436</v>
      </c>
      <c r="L3702" s="103" t="s">
        <v>808</v>
      </c>
    </row>
    <row r="3703" spans="1:12" x14ac:dyDescent="0.2">
      <c r="A3703" s="104">
        <v>45947</v>
      </c>
      <c r="B3703" s="105" t="s">
        <v>10372</v>
      </c>
      <c r="C3703" s="105" t="s">
        <v>775</v>
      </c>
      <c r="D3703" s="105" t="s">
        <v>10373</v>
      </c>
      <c r="E3703" s="106">
        <v>230760</v>
      </c>
      <c r="F3703" s="107" t="s">
        <v>156</v>
      </c>
      <c r="G3703" s="106">
        <v>18461</v>
      </c>
      <c r="H3703" s="106">
        <v>249221</v>
      </c>
      <c r="I3703" s="105" t="s">
        <v>3434</v>
      </c>
      <c r="J3703" s="105" t="s">
        <v>3435</v>
      </c>
      <c r="K3703" s="105" t="s">
        <v>3436</v>
      </c>
      <c r="L3703" s="103" t="s">
        <v>808</v>
      </c>
    </row>
    <row r="3704" spans="1:12" x14ac:dyDescent="0.2">
      <c r="A3704" s="104">
        <v>45947</v>
      </c>
      <c r="B3704" s="105" t="s">
        <v>10374</v>
      </c>
      <c r="C3704" s="105" t="s">
        <v>775</v>
      </c>
      <c r="D3704" s="105" t="s">
        <v>10375</v>
      </c>
      <c r="E3704" s="106">
        <v>230760</v>
      </c>
      <c r="F3704" s="107" t="s">
        <v>156</v>
      </c>
      <c r="G3704" s="106">
        <v>18461</v>
      </c>
      <c r="H3704" s="106">
        <v>249221</v>
      </c>
      <c r="I3704" s="105" t="s">
        <v>3434</v>
      </c>
      <c r="J3704" s="105" t="s">
        <v>3435</v>
      </c>
      <c r="K3704" s="105" t="s">
        <v>3436</v>
      </c>
      <c r="L3704" s="103" t="s">
        <v>808</v>
      </c>
    </row>
    <row r="3705" spans="1:12" x14ac:dyDescent="0.2">
      <c r="A3705" s="104">
        <v>45947</v>
      </c>
      <c r="B3705" s="105" t="s">
        <v>10376</v>
      </c>
      <c r="C3705" s="105" t="s">
        <v>775</v>
      </c>
      <c r="D3705" s="105" t="s">
        <v>10377</v>
      </c>
      <c r="E3705" s="106">
        <v>346140</v>
      </c>
      <c r="F3705" s="107" t="s">
        <v>156</v>
      </c>
      <c r="G3705" s="106">
        <v>27691</v>
      </c>
      <c r="H3705" s="106">
        <v>373831</v>
      </c>
      <c r="I3705" s="105" t="s">
        <v>3434</v>
      </c>
      <c r="J3705" s="105" t="s">
        <v>3435</v>
      </c>
      <c r="K3705" s="105" t="s">
        <v>3436</v>
      </c>
      <c r="L3705" s="103" t="s">
        <v>808</v>
      </c>
    </row>
    <row r="3706" spans="1:12" x14ac:dyDescent="0.2">
      <c r="A3706" s="104">
        <v>45947</v>
      </c>
      <c r="B3706" s="105" t="s">
        <v>10378</v>
      </c>
      <c r="C3706" s="105" t="s">
        <v>775</v>
      </c>
      <c r="D3706" s="105" t="s">
        <v>10379</v>
      </c>
      <c r="E3706" s="106">
        <v>276912</v>
      </c>
      <c r="F3706" s="107" t="s">
        <v>156</v>
      </c>
      <c r="G3706" s="106">
        <v>22153</v>
      </c>
      <c r="H3706" s="106">
        <v>299065</v>
      </c>
      <c r="I3706" s="105" t="s">
        <v>3434</v>
      </c>
      <c r="J3706" s="105" t="s">
        <v>3435</v>
      </c>
      <c r="K3706" s="105" t="s">
        <v>3436</v>
      </c>
      <c r="L3706" s="103" t="s">
        <v>808</v>
      </c>
    </row>
    <row r="3707" spans="1:12" x14ac:dyDescent="0.2">
      <c r="A3707" s="104">
        <v>45947</v>
      </c>
      <c r="B3707" s="105" t="s">
        <v>10380</v>
      </c>
      <c r="C3707" s="105" t="s">
        <v>775</v>
      </c>
      <c r="D3707" s="105" t="s">
        <v>10381</v>
      </c>
      <c r="E3707" s="106">
        <v>230760</v>
      </c>
      <c r="F3707" s="107" t="s">
        <v>156</v>
      </c>
      <c r="G3707" s="106">
        <v>18461</v>
      </c>
      <c r="H3707" s="106">
        <v>249221</v>
      </c>
      <c r="I3707" s="105" t="s">
        <v>3434</v>
      </c>
      <c r="J3707" s="105" t="s">
        <v>3435</v>
      </c>
      <c r="K3707" s="105" t="s">
        <v>3436</v>
      </c>
      <c r="L3707" s="103" t="s">
        <v>808</v>
      </c>
    </row>
    <row r="3708" spans="1:12" x14ac:dyDescent="0.2">
      <c r="A3708" s="104">
        <v>45947</v>
      </c>
      <c r="B3708" s="105" t="s">
        <v>10382</v>
      </c>
      <c r="C3708" s="105" t="s">
        <v>775</v>
      </c>
      <c r="D3708" s="105" t="s">
        <v>10383</v>
      </c>
      <c r="E3708" s="106">
        <v>461520</v>
      </c>
      <c r="F3708" s="107" t="s">
        <v>156</v>
      </c>
      <c r="G3708" s="106">
        <v>36922</v>
      </c>
      <c r="H3708" s="106">
        <v>498442</v>
      </c>
      <c r="I3708" s="105" t="s">
        <v>3434</v>
      </c>
      <c r="J3708" s="105" t="s">
        <v>3435</v>
      </c>
      <c r="K3708" s="105" t="s">
        <v>3436</v>
      </c>
      <c r="L3708" s="103" t="s">
        <v>808</v>
      </c>
    </row>
    <row r="3709" spans="1:12" x14ac:dyDescent="0.2">
      <c r="A3709" s="104">
        <v>45947</v>
      </c>
      <c r="B3709" s="105" t="s">
        <v>10384</v>
      </c>
      <c r="C3709" s="105" t="s">
        <v>775</v>
      </c>
      <c r="D3709" s="105" t="s">
        <v>10385</v>
      </c>
      <c r="E3709" s="106">
        <v>184608</v>
      </c>
      <c r="F3709" s="107" t="s">
        <v>156</v>
      </c>
      <c r="G3709" s="106">
        <v>14769</v>
      </c>
      <c r="H3709" s="106">
        <v>199377</v>
      </c>
      <c r="I3709" s="105" t="s">
        <v>3434</v>
      </c>
      <c r="J3709" s="105" t="s">
        <v>3435</v>
      </c>
      <c r="K3709" s="105" t="s">
        <v>3436</v>
      </c>
      <c r="L3709" s="103" t="s">
        <v>808</v>
      </c>
    </row>
    <row r="3710" spans="1:12" x14ac:dyDescent="0.2">
      <c r="A3710" s="104">
        <v>45947</v>
      </c>
      <c r="B3710" s="105" t="s">
        <v>10386</v>
      </c>
      <c r="C3710" s="105" t="s">
        <v>775</v>
      </c>
      <c r="D3710" s="105" t="s">
        <v>10387</v>
      </c>
      <c r="E3710" s="106">
        <v>230760</v>
      </c>
      <c r="F3710" s="107" t="s">
        <v>156</v>
      </c>
      <c r="G3710" s="106">
        <v>18461</v>
      </c>
      <c r="H3710" s="106">
        <v>249221</v>
      </c>
      <c r="I3710" s="105" t="s">
        <v>3434</v>
      </c>
      <c r="J3710" s="105" t="s">
        <v>3435</v>
      </c>
      <c r="K3710" s="105" t="s">
        <v>3436</v>
      </c>
      <c r="L3710" s="103" t="s">
        <v>808</v>
      </c>
    </row>
    <row r="3711" spans="1:12" x14ac:dyDescent="0.2">
      <c r="A3711" s="104">
        <v>45947</v>
      </c>
      <c r="B3711" s="105" t="s">
        <v>10388</v>
      </c>
      <c r="C3711" s="105" t="s">
        <v>775</v>
      </c>
      <c r="D3711" s="105" t="s">
        <v>10389</v>
      </c>
      <c r="E3711" s="106">
        <v>230760</v>
      </c>
      <c r="F3711" s="107" t="s">
        <v>156</v>
      </c>
      <c r="G3711" s="106">
        <v>18461</v>
      </c>
      <c r="H3711" s="106">
        <v>249221</v>
      </c>
      <c r="I3711" s="105" t="s">
        <v>3434</v>
      </c>
      <c r="J3711" s="105" t="s">
        <v>3435</v>
      </c>
      <c r="K3711" s="105" t="s">
        <v>3436</v>
      </c>
      <c r="L3711" s="103" t="s">
        <v>808</v>
      </c>
    </row>
    <row r="3712" spans="1:12" x14ac:dyDescent="0.2">
      <c r="A3712" s="104">
        <v>45947</v>
      </c>
      <c r="B3712" s="105" t="s">
        <v>10390</v>
      </c>
      <c r="C3712" s="105" t="s">
        <v>775</v>
      </c>
      <c r="D3712" s="105" t="s">
        <v>10391</v>
      </c>
      <c r="E3712" s="106">
        <v>230760</v>
      </c>
      <c r="F3712" s="107" t="s">
        <v>156</v>
      </c>
      <c r="G3712" s="106">
        <v>18461</v>
      </c>
      <c r="H3712" s="106">
        <v>249221</v>
      </c>
      <c r="I3712" s="105" t="s">
        <v>3434</v>
      </c>
      <c r="J3712" s="105" t="s">
        <v>3435</v>
      </c>
      <c r="K3712" s="105" t="s">
        <v>3436</v>
      </c>
      <c r="L3712" s="103" t="s">
        <v>808</v>
      </c>
    </row>
    <row r="3713" spans="1:12" x14ac:dyDescent="0.2">
      <c r="A3713" s="104">
        <v>45947</v>
      </c>
      <c r="B3713" s="105" t="s">
        <v>10392</v>
      </c>
      <c r="C3713" s="105" t="s">
        <v>775</v>
      </c>
      <c r="D3713" s="105" t="s">
        <v>10393</v>
      </c>
      <c r="E3713" s="106">
        <v>230760</v>
      </c>
      <c r="F3713" s="107" t="s">
        <v>156</v>
      </c>
      <c r="G3713" s="106">
        <v>18461</v>
      </c>
      <c r="H3713" s="106">
        <v>249221</v>
      </c>
      <c r="I3713" s="105" t="s">
        <v>3434</v>
      </c>
      <c r="J3713" s="105" t="s">
        <v>3435</v>
      </c>
      <c r="K3713" s="105" t="s">
        <v>3436</v>
      </c>
      <c r="L3713" s="103" t="s">
        <v>808</v>
      </c>
    </row>
    <row r="3714" spans="1:12" x14ac:dyDescent="0.2">
      <c r="A3714" s="104">
        <v>45947</v>
      </c>
      <c r="B3714" s="105" t="s">
        <v>10394</v>
      </c>
      <c r="C3714" s="105" t="s">
        <v>775</v>
      </c>
      <c r="D3714" s="105" t="s">
        <v>10395</v>
      </c>
      <c r="E3714" s="106">
        <v>346140</v>
      </c>
      <c r="F3714" s="107" t="s">
        <v>156</v>
      </c>
      <c r="G3714" s="106">
        <v>27691</v>
      </c>
      <c r="H3714" s="106">
        <v>373831</v>
      </c>
      <c r="I3714" s="105" t="s">
        <v>3434</v>
      </c>
      <c r="J3714" s="105" t="s">
        <v>3435</v>
      </c>
      <c r="K3714" s="105" t="s">
        <v>3436</v>
      </c>
      <c r="L3714" s="103" t="s">
        <v>808</v>
      </c>
    </row>
    <row r="3715" spans="1:12" x14ac:dyDescent="0.2">
      <c r="A3715" s="104">
        <v>45947</v>
      </c>
      <c r="B3715" s="105" t="s">
        <v>10396</v>
      </c>
      <c r="C3715" s="105" t="s">
        <v>775</v>
      </c>
      <c r="D3715" s="105" t="s">
        <v>10397</v>
      </c>
      <c r="E3715" s="106">
        <v>230760</v>
      </c>
      <c r="F3715" s="107" t="s">
        <v>156</v>
      </c>
      <c r="G3715" s="106">
        <v>18461</v>
      </c>
      <c r="H3715" s="106">
        <v>249221</v>
      </c>
      <c r="I3715" s="105" t="s">
        <v>3434</v>
      </c>
      <c r="J3715" s="105" t="s">
        <v>3435</v>
      </c>
      <c r="K3715" s="105" t="s">
        <v>3436</v>
      </c>
      <c r="L3715" s="103" t="s">
        <v>808</v>
      </c>
    </row>
    <row r="3716" spans="1:12" x14ac:dyDescent="0.2">
      <c r="A3716" s="104">
        <v>45947</v>
      </c>
      <c r="B3716" s="105" t="s">
        <v>10398</v>
      </c>
      <c r="C3716" s="105" t="s">
        <v>775</v>
      </c>
      <c r="D3716" s="105" t="s">
        <v>10399</v>
      </c>
      <c r="E3716" s="106">
        <v>276912</v>
      </c>
      <c r="F3716" s="107" t="s">
        <v>156</v>
      </c>
      <c r="G3716" s="106">
        <v>22153</v>
      </c>
      <c r="H3716" s="106">
        <v>299065</v>
      </c>
      <c r="I3716" s="105" t="s">
        <v>3434</v>
      </c>
      <c r="J3716" s="105" t="s">
        <v>3435</v>
      </c>
      <c r="K3716" s="105" t="s">
        <v>3436</v>
      </c>
      <c r="L3716" s="103" t="s">
        <v>808</v>
      </c>
    </row>
    <row r="3717" spans="1:12" x14ac:dyDescent="0.2">
      <c r="A3717" s="104">
        <v>45950</v>
      </c>
      <c r="B3717" s="105" t="s">
        <v>10400</v>
      </c>
      <c r="C3717" s="105" t="s">
        <v>775</v>
      </c>
      <c r="D3717" s="105" t="s">
        <v>10401</v>
      </c>
      <c r="E3717" s="106">
        <v>1153800</v>
      </c>
      <c r="F3717" s="107" t="s">
        <v>156</v>
      </c>
      <c r="G3717" s="106">
        <v>92304</v>
      </c>
      <c r="H3717" s="106">
        <v>1246104</v>
      </c>
      <c r="I3717" s="105" t="s">
        <v>3418</v>
      </c>
      <c r="J3717" s="105" t="s">
        <v>3419</v>
      </c>
      <c r="K3717" s="105" t="s">
        <v>3420</v>
      </c>
      <c r="L3717" s="103" t="s">
        <v>808</v>
      </c>
    </row>
    <row r="3718" spans="1:12" x14ac:dyDescent="0.2">
      <c r="A3718" s="104">
        <v>45950</v>
      </c>
      <c r="B3718" s="105" t="s">
        <v>10402</v>
      </c>
      <c r="C3718" s="105" t="s">
        <v>775</v>
      </c>
      <c r="D3718" s="105" t="s">
        <v>10403</v>
      </c>
      <c r="E3718" s="106">
        <v>230760</v>
      </c>
      <c r="F3718" s="107" t="s">
        <v>156</v>
      </c>
      <c r="G3718" s="106">
        <v>18461</v>
      </c>
      <c r="H3718" s="106">
        <v>249221</v>
      </c>
      <c r="I3718" s="105" t="s">
        <v>3434</v>
      </c>
      <c r="J3718" s="105" t="s">
        <v>3435</v>
      </c>
      <c r="K3718" s="105" t="s">
        <v>3436</v>
      </c>
      <c r="L3718" s="103" t="s">
        <v>808</v>
      </c>
    </row>
    <row r="3719" spans="1:12" x14ac:dyDescent="0.2">
      <c r="A3719" s="104">
        <v>45950</v>
      </c>
      <c r="B3719" s="105" t="s">
        <v>10404</v>
      </c>
      <c r="C3719" s="105" t="s">
        <v>775</v>
      </c>
      <c r="D3719" s="105" t="s">
        <v>10405</v>
      </c>
      <c r="E3719" s="106">
        <v>230760</v>
      </c>
      <c r="F3719" s="107" t="s">
        <v>156</v>
      </c>
      <c r="G3719" s="106">
        <v>18461</v>
      </c>
      <c r="H3719" s="106">
        <v>249221</v>
      </c>
      <c r="I3719" s="105" t="s">
        <v>3434</v>
      </c>
      <c r="J3719" s="105" t="s">
        <v>3435</v>
      </c>
      <c r="K3719" s="105" t="s">
        <v>3436</v>
      </c>
      <c r="L3719" s="103" t="s">
        <v>808</v>
      </c>
    </row>
    <row r="3720" spans="1:12" x14ac:dyDescent="0.2">
      <c r="A3720" s="104">
        <v>45950</v>
      </c>
      <c r="B3720" s="105" t="s">
        <v>10406</v>
      </c>
      <c r="C3720" s="105" t="s">
        <v>775</v>
      </c>
      <c r="D3720" s="105" t="s">
        <v>10407</v>
      </c>
      <c r="E3720" s="106">
        <v>230760</v>
      </c>
      <c r="F3720" s="107" t="s">
        <v>156</v>
      </c>
      <c r="G3720" s="106">
        <v>18461</v>
      </c>
      <c r="H3720" s="106">
        <v>249221</v>
      </c>
      <c r="I3720" s="105" t="s">
        <v>3434</v>
      </c>
      <c r="J3720" s="105" t="s">
        <v>3435</v>
      </c>
      <c r="K3720" s="105" t="s">
        <v>3436</v>
      </c>
      <c r="L3720" s="103" t="s">
        <v>808</v>
      </c>
    </row>
    <row r="3721" spans="1:12" x14ac:dyDescent="0.2">
      <c r="A3721" s="104">
        <v>45950</v>
      </c>
      <c r="B3721" s="105" t="s">
        <v>10408</v>
      </c>
      <c r="C3721" s="105" t="s">
        <v>775</v>
      </c>
      <c r="D3721" s="105" t="s">
        <v>10409</v>
      </c>
      <c r="E3721" s="106">
        <v>230760</v>
      </c>
      <c r="F3721" s="107" t="s">
        <v>156</v>
      </c>
      <c r="G3721" s="106">
        <v>18461</v>
      </c>
      <c r="H3721" s="106">
        <v>249221</v>
      </c>
      <c r="I3721" s="105" t="s">
        <v>3434</v>
      </c>
      <c r="J3721" s="105" t="s">
        <v>3435</v>
      </c>
      <c r="K3721" s="105" t="s">
        <v>3436</v>
      </c>
      <c r="L3721" s="103" t="s">
        <v>808</v>
      </c>
    </row>
    <row r="3722" spans="1:12" x14ac:dyDescent="0.2">
      <c r="A3722" s="104">
        <v>45950</v>
      </c>
      <c r="B3722" s="105" t="s">
        <v>10410</v>
      </c>
      <c r="C3722" s="105" t="s">
        <v>775</v>
      </c>
      <c r="D3722" s="105" t="s">
        <v>10411</v>
      </c>
      <c r="E3722" s="106">
        <v>230760</v>
      </c>
      <c r="F3722" s="107" t="s">
        <v>156</v>
      </c>
      <c r="G3722" s="106">
        <v>18461</v>
      </c>
      <c r="H3722" s="106">
        <v>249221</v>
      </c>
      <c r="I3722" s="105" t="s">
        <v>3434</v>
      </c>
      <c r="J3722" s="105" t="s">
        <v>3435</v>
      </c>
      <c r="K3722" s="105" t="s">
        <v>3436</v>
      </c>
      <c r="L3722" s="103" t="s">
        <v>808</v>
      </c>
    </row>
    <row r="3723" spans="1:12" x14ac:dyDescent="0.2">
      <c r="A3723" s="104">
        <v>45950</v>
      </c>
      <c r="B3723" s="105" t="s">
        <v>10412</v>
      </c>
      <c r="C3723" s="105" t="s">
        <v>775</v>
      </c>
      <c r="D3723" s="105" t="s">
        <v>10413</v>
      </c>
      <c r="E3723" s="106">
        <v>346140</v>
      </c>
      <c r="F3723" s="107" t="s">
        <v>156</v>
      </c>
      <c r="G3723" s="106">
        <v>27691</v>
      </c>
      <c r="H3723" s="106">
        <v>373831</v>
      </c>
      <c r="I3723" s="105" t="s">
        <v>3434</v>
      </c>
      <c r="J3723" s="105" t="s">
        <v>3435</v>
      </c>
      <c r="K3723" s="105" t="s">
        <v>3436</v>
      </c>
      <c r="L3723" s="103" t="s">
        <v>808</v>
      </c>
    </row>
    <row r="3724" spans="1:12" x14ac:dyDescent="0.2">
      <c r="A3724" s="104">
        <v>45950</v>
      </c>
      <c r="B3724" s="105" t="s">
        <v>10414</v>
      </c>
      <c r="C3724" s="105" t="s">
        <v>775</v>
      </c>
      <c r="D3724" s="105" t="s">
        <v>10415</v>
      </c>
      <c r="E3724" s="106">
        <v>230760</v>
      </c>
      <c r="F3724" s="107" t="s">
        <v>156</v>
      </c>
      <c r="G3724" s="106">
        <v>18461</v>
      </c>
      <c r="H3724" s="106">
        <v>249221</v>
      </c>
      <c r="I3724" s="105" t="s">
        <v>3434</v>
      </c>
      <c r="J3724" s="105" t="s">
        <v>3435</v>
      </c>
      <c r="K3724" s="105" t="s">
        <v>3436</v>
      </c>
      <c r="L3724" s="103" t="s">
        <v>808</v>
      </c>
    </row>
    <row r="3725" spans="1:12" x14ac:dyDescent="0.2">
      <c r="A3725" s="104">
        <v>45950</v>
      </c>
      <c r="B3725" s="105" t="s">
        <v>10416</v>
      </c>
      <c r="C3725" s="105" t="s">
        <v>775</v>
      </c>
      <c r="D3725" s="105" t="s">
        <v>10417</v>
      </c>
      <c r="E3725" s="106">
        <v>346140</v>
      </c>
      <c r="F3725" s="107" t="s">
        <v>156</v>
      </c>
      <c r="G3725" s="106">
        <v>27691</v>
      </c>
      <c r="H3725" s="106">
        <v>373831</v>
      </c>
      <c r="I3725" s="105" t="s">
        <v>3434</v>
      </c>
      <c r="J3725" s="105" t="s">
        <v>3435</v>
      </c>
      <c r="K3725" s="105" t="s">
        <v>3436</v>
      </c>
      <c r="L3725" s="103" t="s">
        <v>808</v>
      </c>
    </row>
    <row r="3726" spans="1:12" x14ac:dyDescent="0.2">
      <c r="A3726" s="104">
        <v>45950</v>
      </c>
      <c r="B3726" s="105" t="s">
        <v>10418</v>
      </c>
      <c r="C3726" s="105" t="s">
        <v>775</v>
      </c>
      <c r="D3726" s="105" t="s">
        <v>10419</v>
      </c>
      <c r="E3726" s="106">
        <v>230760</v>
      </c>
      <c r="F3726" s="107" t="s">
        <v>156</v>
      </c>
      <c r="G3726" s="106">
        <v>18461</v>
      </c>
      <c r="H3726" s="106">
        <v>249221</v>
      </c>
      <c r="I3726" s="105" t="s">
        <v>3434</v>
      </c>
      <c r="J3726" s="105" t="s">
        <v>3435</v>
      </c>
      <c r="K3726" s="105" t="s">
        <v>3436</v>
      </c>
      <c r="L3726" s="103" t="s">
        <v>808</v>
      </c>
    </row>
    <row r="3727" spans="1:12" x14ac:dyDescent="0.2">
      <c r="A3727" s="104">
        <v>45950</v>
      </c>
      <c r="B3727" s="105" t="s">
        <v>10420</v>
      </c>
      <c r="C3727" s="105" t="s">
        <v>775</v>
      </c>
      <c r="D3727" s="105" t="s">
        <v>10421</v>
      </c>
      <c r="E3727" s="106">
        <v>346140</v>
      </c>
      <c r="F3727" s="107" t="s">
        <v>156</v>
      </c>
      <c r="G3727" s="106">
        <v>27691</v>
      </c>
      <c r="H3727" s="106">
        <v>373831</v>
      </c>
      <c r="I3727" s="105" t="s">
        <v>3434</v>
      </c>
      <c r="J3727" s="105" t="s">
        <v>3435</v>
      </c>
      <c r="K3727" s="105" t="s">
        <v>3436</v>
      </c>
      <c r="L3727" s="103" t="s">
        <v>808</v>
      </c>
    </row>
    <row r="3728" spans="1:12" x14ac:dyDescent="0.2">
      <c r="A3728" s="104">
        <v>45950</v>
      </c>
      <c r="B3728" s="105" t="s">
        <v>10422</v>
      </c>
      <c r="C3728" s="105" t="s">
        <v>775</v>
      </c>
      <c r="D3728" s="105" t="s">
        <v>10423</v>
      </c>
      <c r="E3728" s="106">
        <v>461520</v>
      </c>
      <c r="F3728" s="107" t="s">
        <v>156</v>
      </c>
      <c r="G3728" s="106">
        <v>36922</v>
      </c>
      <c r="H3728" s="106">
        <v>498442</v>
      </c>
      <c r="I3728" s="105" t="s">
        <v>3434</v>
      </c>
      <c r="J3728" s="105" t="s">
        <v>3435</v>
      </c>
      <c r="K3728" s="105" t="s">
        <v>3436</v>
      </c>
      <c r="L3728" s="103" t="s">
        <v>808</v>
      </c>
    </row>
    <row r="3729" spans="1:12" x14ac:dyDescent="0.2">
      <c r="A3729" s="104">
        <v>45950</v>
      </c>
      <c r="B3729" s="105" t="s">
        <v>10424</v>
      </c>
      <c r="C3729" s="105" t="s">
        <v>775</v>
      </c>
      <c r="D3729" s="105" t="s">
        <v>10425</v>
      </c>
      <c r="E3729" s="106">
        <v>230760</v>
      </c>
      <c r="F3729" s="107" t="s">
        <v>156</v>
      </c>
      <c r="G3729" s="106">
        <v>18461</v>
      </c>
      <c r="H3729" s="106">
        <v>249221</v>
      </c>
      <c r="I3729" s="105" t="s">
        <v>3434</v>
      </c>
      <c r="J3729" s="105" t="s">
        <v>3435</v>
      </c>
      <c r="K3729" s="105" t="s">
        <v>3436</v>
      </c>
      <c r="L3729" s="103" t="s">
        <v>808</v>
      </c>
    </row>
    <row r="3730" spans="1:12" x14ac:dyDescent="0.2">
      <c r="A3730" s="104">
        <v>45950</v>
      </c>
      <c r="B3730" s="105" t="s">
        <v>10426</v>
      </c>
      <c r="C3730" s="105" t="s">
        <v>775</v>
      </c>
      <c r="D3730" s="105" t="s">
        <v>10427</v>
      </c>
      <c r="E3730" s="106">
        <v>184608</v>
      </c>
      <c r="F3730" s="107" t="s">
        <v>156</v>
      </c>
      <c r="G3730" s="106">
        <v>14769</v>
      </c>
      <c r="H3730" s="106">
        <v>199377</v>
      </c>
      <c r="I3730" s="105" t="s">
        <v>3434</v>
      </c>
      <c r="J3730" s="105" t="s">
        <v>3435</v>
      </c>
      <c r="K3730" s="105" t="s">
        <v>3436</v>
      </c>
      <c r="L3730" s="103" t="s">
        <v>808</v>
      </c>
    </row>
    <row r="3731" spans="1:12" x14ac:dyDescent="0.2">
      <c r="A3731" s="104">
        <v>45950</v>
      </c>
      <c r="B3731" s="105" t="s">
        <v>10428</v>
      </c>
      <c r="C3731" s="105" t="s">
        <v>775</v>
      </c>
      <c r="D3731" s="105" t="s">
        <v>10429</v>
      </c>
      <c r="E3731" s="106">
        <v>346140</v>
      </c>
      <c r="F3731" s="107" t="s">
        <v>156</v>
      </c>
      <c r="G3731" s="106">
        <v>27691</v>
      </c>
      <c r="H3731" s="106">
        <v>373831</v>
      </c>
      <c r="I3731" s="105" t="s">
        <v>3434</v>
      </c>
      <c r="J3731" s="105" t="s">
        <v>3435</v>
      </c>
      <c r="K3731" s="105" t="s">
        <v>3436</v>
      </c>
      <c r="L3731" s="103" t="s">
        <v>808</v>
      </c>
    </row>
    <row r="3732" spans="1:12" x14ac:dyDescent="0.2">
      <c r="A3732" s="104">
        <v>45950</v>
      </c>
      <c r="B3732" s="105" t="s">
        <v>10430</v>
      </c>
      <c r="C3732" s="105" t="s">
        <v>775</v>
      </c>
      <c r="D3732" s="105" t="s">
        <v>10431</v>
      </c>
      <c r="E3732" s="106">
        <v>184608</v>
      </c>
      <c r="F3732" s="107" t="s">
        <v>156</v>
      </c>
      <c r="G3732" s="106">
        <v>14769</v>
      </c>
      <c r="H3732" s="106">
        <v>199377</v>
      </c>
      <c r="I3732" s="105" t="s">
        <v>3434</v>
      </c>
      <c r="J3732" s="105" t="s">
        <v>3435</v>
      </c>
      <c r="K3732" s="105" t="s">
        <v>3436</v>
      </c>
      <c r="L3732" s="103" t="s">
        <v>808</v>
      </c>
    </row>
    <row r="3733" spans="1:12" x14ac:dyDescent="0.2">
      <c r="A3733" s="104">
        <v>45950</v>
      </c>
      <c r="B3733" s="105" t="s">
        <v>10432</v>
      </c>
      <c r="C3733" s="105" t="s">
        <v>775</v>
      </c>
      <c r="D3733" s="105" t="s">
        <v>10433</v>
      </c>
      <c r="E3733" s="106">
        <v>184608</v>
      </c>
      <c r="F3733" s="107" t="s">
        <v>156</v>
      </c>
      <c r="G3733" s="106">
        <v>14769</v>
      </c>
      <c r="H3733" s="106">
        <v>199377</v>
      </c>
      <c r="I3733" s="105" t="s">
        <v>3434</v>
      </c>
      <c r="J3733" s="105" t="s">
        <v>3435</v>
      </c>
      <c r="K3733" s="105" t="s">
        <v>3436</v>
      </c>
      <c r="L3733" s="103" t="s">
        <v>808</v>
      </c>
    </row>
    <row r="3734" spans="1:12" x14ac:dyDescent="0.2">
      <c r="A3734" s="104">
        <v>45951</v>
      </c>
      <c r="B3734" s="105" t="s">
        <v>10434</v>
      </c>
      <c r="C3734" s="105" t="s">
        <v>775</v>
      </c>
      <c r="D3734" s="105" t="s">
        <v>10435</v>
      </c>
      <c r="E3734" s="106">
        <v>207684</v>
      </c>
      <c r="F3734" s="107" t="s">
        <v>156</v>
      </c>
      <c r="G3734" s="106">
        <v>16615</v>
      </c>
      <c r="H3734" s="106">
        <v>224299</v>
      </c>
      <c r="I3734" s="105" t="s">
        <v>3434</v>
      </c>
      <c r="J3734" s="105" t="s">
        <v>3435</v>
      </c>
      <c r="K3734" s="105" t="s">
        <v>3436</v>
      </c>
      <c r="L3734" s="103" t="s">
        <v>808</v>
      </c>
    </row>
    <row r="3735" spans="1:12" x14ac:dyDescent="0.2">
      <c r="A3735" s="104">
        <v>45951</v>
      </c>
      <c r="B3735" s="105" t="s">
        <v>10436</v>
      </c>
      <c r="C3735" s="105" t="s">
        <v>775</v>
      </c>
      <c r="D3735" s="105" t="s">
        <v>10437</v>
      </c>
      <c r="E3735" s="106">
        <v>346140</v>
      </c>
      <c r="F3735" s="107" t="s">
        <v>156</v>
      </c>
      <c r="G3735" s="106">
        <v>27691</v>
      </c>
      <c r="H3735" s="106">
        <v>373831</v>
      </c>
      <c r="I3735" s="105" t="s">
        <v>3434</v>
      </c>
      <c r="J3735" s="105" t="s">
        <v>3435</v>
      </c>
      <c r="K3735" s="105" t="s">
        <v>3436</v>
      </c>
      <c r="L3735" s="103" t="s">
        <v>808</v>
      </c>
    </row>
    <row r="3736" spans="1:12" x14ac:dyDescent="0.2">
      <c r="A3736" s="104">
        <v>45951</v>
      </c>
      <c r="B3736" s="105" t="s">
        <v>10438</v>
      </c>
      <c r="C3736" s="105" t="s">
        <v>775</v>
      </c>
      <c r="D3736" s="105" t="s">
        <v>10439</v>
      </c>
      <c r="E3736" s="106">
        <v>230760</v>
      </c>
      <c r="F3736" s="107" t="s">
        <v>156</v>
      </c>
      <c r="G3736" s="106">
        <v>18461</v>
      </c>
      <c r="H3736" s="106">
        <v>249221</v>
      </c>
      <c r="I3736" s="105" t="s">
        <v>3434</v>
      </c>
      <c r="J3736" s="105" t="s">
        <v>3435</v>
      </c>
      <c r="K3736" s="105" t="s">
        <v>3436</v>
      </c>
      <c r="L3736" s="103" t="s">
        <v>808</v>
      </c>
    </row>
    <row r="3737" spans="1:12" x14ac:dyDescent="0.2">
      <c r="A3737" s="104">
        <v>45952</v>
      </c>
      <c r="B3737" s="105" t="s">
        <v>10440</v>
      </c>
      <c r="C3737" s="105" t="s">
        <v>775</v>
      </c>
      <c r="D3737" s="105" t="s">
        <v>10441</v>
      </c>
      <c r="E3737" s="106">
        <v>230760</v>
      </c>
      <c r="F3737" s="107" t="s">
        <v>156</v>
      </c>
      <c r="G3737" s="106">
        <v>18461</v>
      </c>
      <c r="H3737" s="106">
        <v>249221</v>
      </c>
      <c r="I3737" s="105" t="s">
        <v>3434</v>
      </c>
      <c r="J3737" s="105" t="s">
        <v>3435</v>
      </c>
      <c r="K3737" s="105" t="s">
        <v>3436</v>
      </c>
      <c r="L3737" s="103" t="s">
        <v>808</v>
      </c>
    </row>
    <row r="3738" spans="1:12" x14ac:dyDescent="0.2">
      <c r="A3738" s="104">
        <v>45952</v>
      </c>
      <c r="B3738" s="105" t="s">
        <v>10442</v>
      </c>
      <c r="C3738" s="105" t="s">
        <v>775</v>
      </c>
      <c r="D3738" s="105" t="s">
        <v>10443</v>
      </c>
      <c r="E3738" s="106">
        <v>230760</v>
      </c>
      <c r="F3738" s="107" t="s">
        <v>156</v>
      </c>
      <c r="G3738" s="106">
        <v>18461</v>
      </c>
      <c r="H3738" s="106">
        <v>249221</v>
      </c>
      <c r="I3738" s="105" t="s">
        <v>3434</v>
      </c>
      <c r="J3738" s="105" t="s">
        <v>3435</v>
      </c>
      <c r="K3738" s="105" t="s">
        <v>3436</v>
      </c>
      <c r="L3738" s="103" t="s">
        <v>808</v>
      </c>
    </row>
    <row r="3739" spans="1:12" x14ac:dyDescent="0.2">
      <c r="A3739" s="104">
        <v>45952</v>
      </c>
      <c r="B3739" s="105" t="s">
        <v>10444</v>
      </c>
      <c r="C3739" s="105" t="s">
        <v>775</v>
      </c>
      <c r="D3739" s="105" t="s">
        <v>10445</v>
      </c>
      <c r="E3739" s="106">
        <v>346140</v>
      </c>
      <c r="F3739" s="107" t="s">
        <v>156</v>
      </c>
      <c r="G3739" s="106">
        <v>27691</v>
      </c>
      <c r="H3739" s="106">
        <v>373831</v>
      </c>
      <c r="I3739" s="105" t="s">
        <v>3434</v>
      </c>
      <c r="J3739" s="105" t="s">
        <v>3435</v>
      </c>
      <c r="K3739" s="105" t="s">
        <v>3436</v>
      </c>
      <c r="L3739" s="103" t="s">
        <v>808</v>
      </c>
    </row>
    <row r="3740" spans="1:12" x14ac:dyDescent="0.2">
      <c r="A3740" s="104">
        <v>45953</v>
      </c>
      <c r="B3740" s="105" t="s">
        <v>10446</v>
      </c>
      <c r="C3740" s="105" t="s">
        <v>775</v>
      </c>
      <c r="D3740" s="105" t="s">
        <v>10447</v>
      </c>
      <c r="E3740" s="106">
        <v>230760</v>
      </c>
      <c r="F3740" s="107" t="s">
        <v>156</v>
      </c>
      <c r="G3740" s="106">
        <v>18461</v>
      </c>
      <c r="H3740" s="106">
        <v>249221</v>
      </c>
      <c r="I3740" s="105" t="s">
        <v>3434</v>
      </c>
      <c r="J3740" s="105" t="s">
        <v>3435</v>
      </c>
      <c r="K3740" s="105" t="s">
        <v>3436</v>
      </c>
      <c r="L3740" s="103" t="s">
        <v>808</v>
      </c>
    </row>
    <row r="3741" spans="1:12" x14ac:dyDescent="0.2">
      <c r="A3741" s="104">
        <v>45953</v>
      </c>
      <c r="B3741" s="105" t="s">
        <v>10448</v>
      </c>
      <c r="C3741" s="105" t="s">
        <v>775</v>
      </c>
      <c r="D3741" s="105" t="s">
        <v>10449</v>
      </c>
      <c r="E3741" s="106">
        <v>230760</v>
      </c>
      <c r="F3741" s="107" t="s">
        <v>156</v>
      </c>
      <c r="G3741" s="106">
        <v>18461</v>
      </c>
      <c r="H3741" s="106">
        <v>249221</v>
      </c>
      <c r="I3741" s="105" t="s">
        <v>3434</v>
      </c>
      <c r="J3741" s="105" t="s">
        <v>3435</v>
      </c>
      <c r="K3741" s="105" t="s">
        <v>3436</v>
      </c>
      <c r="L3741" s="103" t="s">
        <v>808</v>
      </c>
    </row>
    <row r="3742" spans="1:12" x14ac:dyDescent="0.2">
      <c r="A3742" s="104">
        <v>45953</v>
      </c>
      <c r="B3742" s="105" t="s">
        <v>10450</v>
      </c>
      <c r="C3742" s="105" t="s">
        <v>775</v>
      </c>
      <c r="D3742" s="105" t="s">
        <v>10451</v>
      </c>
      <c r="E3742" s="106">
        <v>692280</v>
      </c>
      <c r="F3742" s="107" t="s">
        <v>156</v>
      </c>
      <c r="G3742" s="106">
        <v>55382</v>
      </c>
      <c r="H3742" s="106">
        <v>747662</v>
      </c>
      <c r="I3742" s="105" t="s">
        <v>3434</v>
      </c>
      <c r="J3742" s="105" t="s">
        <v>3435</v>
      </c>
      <c r="K3742" s="105" t="s">
        <v>3436</v>
      </c>
      <c r="L3742" s="103" t="s">
        <v>808</v>
      </c>
    </row>
    <row r="3743" spans="1:12" x14ac:dyDescent="0.2">
      <c r="A3743" s="104">
        <v>45954</v>
      </c>
      <c r="B3743" s="105" t="s">
        <v>10452</v>
      </c>
      <c r="C3743" s="105" t="s">
        <v>775</v>
      </c>
      <c r="D3743" s="105" t="s">
        <v>10453</v>
      </c>
      <c r="E3743" s="106">
        <v>1153800</v>
      </c>
      <c r="F3743" s="107" t="s">
        <v>156</v>
      </c>
      <c r="G3743" s="106">
        <v>92304</v>
      </c>
      <c r="H3743" s="106">
        <v>1246104</v>
      </c>
      <c r="I3743" s="105" t="s">
        <v>3418</v>
      </c>
      <c r="J3743" s="105" t="s">
        <v>3419</v>
      </c>
      <c r="K3743" s="105" t="s">
        <v>3420</v>
      </c>
      <c r="L3743" s="103" t="s">
        <v>808</v>
      </c>
    </row>
    <row r="3744" spans="1:12" x14ac:dyDescent="0.2">
      <c r="A3744" s="104">
        <v>45954</v>
      </c>
      <c r="B3744" s="105" t="s">
        <v>10454</v>
      </c>
      <c r="C3744" s="105" t="s">
        <v>775</v>
      </c>
      <c r="D3744" s="105" t="s">
        <v>10455</v>
      </c>
      <c r="E3744" s="106">
        <v>184608</v>
      </c>
      <c r="F3744" s="107" t="s">
        <v>156</v>
      </c>
      <c r="G3744" s="106">
        <v>14769</v>
      </c>
      <c r="H3744" s="106">
        <v>199377</v>
      </c>
      <c r="I3744" s="105" t="s">
        <v>3434</v>
      </c>
      <c r="J3744" s="105" t="s">
        <v>3435</v>
      </c>
      <c r="K3744" s="105" t="s">
        <v>3436</v>
      </c>
      <c r="L3744" s="103" t="s">
        <v>808</v>
      </c>
    </row>
    <row r="3745" spans="1:12" x14ac:dyDescent="0.2">
      <c r="A3745" s="104">
        <v>45954</v>
      </c>
      <c r="B3745" s="105" t="s">
        <v>10456</v>
      </c>
      <c r="C3745" s="105" t="s">
        <v>775</v>
      </c>
      <c r="D3745" s="105" t="s">
        <v>10457</v>
      </c>
      <c r="E3745" s="106">
        <v>346140</v>
      </c>
      <c r="F3745" s="107" t="s">
        <v>156</v>
      </c>
      <c r="G3745" s="106">
        <v>27691</v>
      </c>
      <c r="H3745" s="106">
        <v>373831</v>
      </c>
      <c r="I3745" s="105" t="s">
        <v>3434</v>
      </c>
      <c r="J3745" s="105" t="s">
        <v>3435</v>
      </c>
      <c r="K3745" s="105" t="s">
        <v>3436</v>
      </c>
      <c r="L3745" s="103" t="s">
        <v>808</v>
      </c>
    </row>
    <row r="3746" spans="1:12" x14ac:dyDescent="0.2">
      <c r="A3746" s="104">
        <v>45954</v>
      </c>
      <c r="B3746" s="105" t="s">
        <v>10458</v>
      </c>
      <c r="C3746" s="105" t="s">
        <v>775</v>
      </c>
      <c r="D3746" s="105" t="s">
        <v>10459</v>
      </c>
      <c r="E3746" s="106">
        <v>230760</v>
      </c>
      <c r="F3746" s="107" t="s">
        <v>156</v>
      </c>
      <c r="G3746" s="106">
        <v>18461</v>
      </c>
      <c r="H3746" s="106">
        <v>249221</v>
      </c>
      <c r="I3746" s="105" t="s">
        <v>3434</v>
      </c>
      <c r="J3746" s="105" t="s">
        <v>3435</v>
      </c>
      <c r="K3746" s="105" t="s">
        <v>3436</v>
      </c>
      <c r="L3746" s="103" t="s">
        <v>808</v>
      </c>
    </row>
    <row r="3747" spans="1:12" x14ac:dyDescent="0.2">
      <c r="A3747" s="104">
        <v>45957</v>
      </c>
      <c r="B3747" s="105" t="s">
        <v>10460</v>
      </c>
      <c r="C3747" s="105" t="s">
        <v>775</v>
      </c>
      <c r="D3747" s="105" t="s">
        <v>10461</v>
      </c>
      <c r="E3747" s="106">
        <v>230760</v>
      </c>
      <c r="F3747" s="107" t="s">
        <v>156</v>
      </c>
      <c r="G3747" s="106">
        <v>18461</v>
      </c>
      <c r="H3747" s="106">
        <v>249221</v>
      </c>
      <c r="I3747" s="105" t="s">
        <v>3434</v>
      </c>
      <c r="J3747" s="105" t="s">
        <v>3435</v>
      </c>
      <c r="K3747" s="105" t="s">
        <v>3436</v>
      </c>
      <c r="L3747" s="103" t="s">
        <v>808</v>
      </c>
    </row>
    <row r="3748" spans="1:12" x14ac:dyDescent="0.2">
      <c r="A3748" s="104">
        <v>45957</v>
      </c>
      <c r="B3748" s="105" t="s">
        <v>10462</v>
      </c>
      <c r="C3748" s="105" t="s">
        <v>775</v>
      </c>
      <c r="D3748" s="105" t="s">
        <v>10463</v>
      </c>
      <c r="E3748" s="106">
        <v>230760</v>
      </c>
      <c r="F3748" s="107" t="s">
        <v>156</v>
      </c>
      <c r="G3748" s="106">
        <v>18461</v>
      </c>
      <c r="H3748" s="106">
        <v>249221</v>
      </c>
      <c r="I3748" s="105" t="s">
        <v>3434</v>
      </c>
      <c r="J3748" s="105" t="s">
        <v>3435</v>
      </c>
      <c r="K3748" s="105" t="s">
        <v>3436</v>
      </c>
      <c r="L3748" s="103" t="s">
        <v>808</v>
      </c>
    </row>
    <row r="3749" spans="1:12" x14ac:dyDescent="0.2">
      <c r="A3749" s="104">
        <v>45957</v>
      </c>
      <c r="B3749" s="105" t="s">
        <v>10464</v>
      </c>
      <c r="C3749" s="105" t="s">
        <v>775</v>
      </c>
      <c r="D3749" s="105" t="s">
        <v>10465</v>
      </c>
      <c r="E3749" s="106">
        <v>346140</v>
      </c>
      <c r="F3749" s="107" t="s">
        <v>156</v>
      </c>
      <c r="G3749" s="106">
        <v>27691</v>
      </c>
      <c r="H3749" s="106">
        <v>373831</v>
      </c>
      <c r="I3749" s="105" t="s">
        <v>3434</v>
      </c>
      <c r="J3749" s="105" t="s">
        <v>3435</v>
      </c>
      <c r="K3749" s="105" t="s">
        <v>3436</v>
      </c>
      <c r="L3749" s="103" t="s">
        <v>808</v>
      </c>
    </row>
    <row r="3750" spans="1:12" x14ac:dyDescent="0.2">
      <c r="A3750" s="104">
        <v>45957</v>
      </c>
      <c r="B3750" s="105" t="s">
        <v>10466</v>
      </c>
      <c r="C3750" s="105" t="s">
        <v>775</v>
      </c>
      <c r="D3750" s="105" t="s">
        <v>10467</v>
      </c>
      <c r="E3750" s="106">
        <v>230760</v>
      </c>
      <c r="F3750" s="107" t="s">
        <v>156</v>
      </c>
      <c r="G3750" s="106">
        <v>18461</v>
      </c>
      <c r="H3750" s="106">
        <v>249221</v>
      </c>
      <c r="I3750" s="105" t="s">
        <v>3434</v>
      </c>
      <c r="J3750" s="105" t="s">
        <v>3435</v>
      </c>
      <c r="K3750" s="105" t="s">
        <v>3436</v>
      </c>
      <c r="L3750" s="103" t="s">
        <v>808</v>
      </c>
    </row>
    <row r="3751" spans="1:12" x14ac:dyDescent="0.2">
      <c r="A3751" s="104">
        <v>45957</v>
      </c>
      <c r="B3751" s="105" t="s">
        <v>10468</v>
      </c>
      <c r="C3751" s="105" t="s">
        <v>775</v>
      </c>
      <c r="D3751" s="105" t="s">
        <v>10469</v>
      </c>
      <c r="E3751" s="106">
        <v>230760</v>
      </c>
      <c r="F3751" s="107" t="s">
        <v>156</v>
      </c>
      <c r="G3751" s="106">
        <v>18461</v>
      </c>
      <c r="H3751" s="106">
        <v>249221</v>
      </c>
      <c r="I3751" s="105" t="s">
        <v>3434</v>
      </c>
      <c r="J3751" s="105" t="s">
        <v>3435</v>
      </c>
      <c r="K3751" s="105" t="s">
        <v>3436</v>
      </c>
      <c r="L3751" s="103" t="s">
        <v>808</v>
      </c>
    </row>
    <row r="3752" spans="1:12" x14ac:dyDescent="0.2">
      <c r="A3752" s="104">
        <v>45957</v>
      </c>
      <c r="B3752" s="105" t="s">
        <v>10470</v>
      </c>
      <c r="C3752" s="105" t="s">
        <v>775</v>
      </c>
      <c r="D3752" s="105" t="s">
        <v>10471</v>
      </c>
      <c r="E3752" s="106">
        <v>230760</v>
      </c>
      <c r="F3752" s="107" t="s">
        <v>156</v>
      </c>
      <c r="G3752" s="106">
        <v>18461</v>
      </c>
      <c r="H3752" s="106">
        <v>249221</v>
      </c>
      <c r="I3752" s="105" t="s">
        <v>3434</v>
      </c>
      <c r="J3752" s="105" t="s">
        <v>3435</v>
      </c>
      <c r="K3752" s="105" t="s">
        <v>3436</v>
      </c>
      <c r="L3752" s="103" t="s">
        <v>808</v>
      </c>
    </row>
    <row r="3753" spans="1:12" x14ac:dyDescent="0.2">
      <c r="A3753" s="104">
        <v>45957</v>
      </c>
      <c r="B3753" s="105" t="s">
        <v>10472</v>
      </c>
      <c r="C3753" s="105" t="s">
        <v>775</v>
      </c>
      <c r="D3753" s="105" t="s">
        <v>10473</v>
      </c>
      <c r="E3753" s="106">
        <v>230760</v>
      </c>
      <c r="F3753" s="107" t="s">
        <v>156</v>
      </c>
      <c r="G3753" s="106">
        <v>18461</v>
      </c>
      <c r="H3753" s="106">
        <v>249221</v>
      </c>
      <c r="I3753" s="105" t="s">
        <v>3434</v>
      </c>
      <c r="J3753" s="105" t="s">
        <v>3435</v>
      </c>
      <c r="K3753" s="105" t="s">
        <v>3436</v>
      </c>
      <c r="L3753" s="103" t="s">
        <v>808</v>
      </c>
    </row>
    <row r="3754" spans="1:12" x14ac:dyDescent="0.2">
      <c r="A3754" s="104">
        <v>45957</v>
      </c>
      <c r="B3754" s="105" t="s">
        <v>10474</v>
      </c>
      <c r="C3754" s="105" t="s">
        <v>775</v>
      </c>
      <c r="D3754" s="105" t="s">
        <v>10475</v>
      </c>
      <c r="E3754" s="106">
        <v>230760</v>
      </c>
      <c r="F3754" s="107" t="s">
        <v>156</v>
      </c>
      <c r="G3754" s="106">
        <v>18461</v>
      </c>
      <c r="H3754" s="106">
        <v>249221</v>
      </c>
      <c r="I3754" s="105" t="s">
        <v>3434</v>
      </c>
      <c r="J3754" s="105" t="s">
        <v>3435</v>
      </c>
      <c r="K3754" s="105" t="s">
        <v>3436</v>
      </c>
      <c r="L3754" s="103" t="s">
        <v>808</v>
      </c>
    </row>
    <row r="3755" spans="1:12" x14ac:dyDescent="0.2">
      <c r="A3755" s="104">
        <v>45957</v>
      </c>
      <c r="B3755" s="105" t="s">
        <v>10476</v>
      </c>
      <c r="C3755" s="105" t="s">
        <v>775</v>
      </c>
      <c r="D3755" s="105" t="s">
        <v>10477</v>
      </c>
      <c r="E3755" s="106">
        <v>276912</v>
      </c>
      <c r="F3755" s="107" t="s">
        <v>156</v>
      </c>
      <c r="G3755" s="106">
        <v>22153</v>
      </c>
      <c r="H3755" s="106">
        <v>299065</v>
      </c>
      <c r="I3755" s="105" t="s">
        <v>3434</v>
      </c>
      <c r="J3755" s="105" t="s">
        <v>3435</v>
      </c>
      <c r="K3755" s="105" t="s">
        <v>3436</v>
      </c>
      <c r="L3755" s="103" t="s">
        <v>808</v>
      </c>
    </row>
    <row r="3756" spans="1:12" x14ac:dyDescent="0.2">
      <c r="A3756" s="104">
        <v>45957</v>
      </c>
      <c r="B3756" s="105" t="s">
        <v>10478</v>
      </c>
      <c r="C3756" s="105" t="s">
        <v>775</v>
      </c>
      <c r="D3756" s="105" t="s">
        <v>10479</v>
      </c>
      <c r="E3756" s="106">
        <v>230760</v>
      </c>
      <c r="F3756" s="107" t="s">
        <v>156</v>
      </c>
      <c r="G3756" s="106">
        <v>18461</v>
      </c>
      <c r="H3756" s="106">
        <v>249221</v>
      </c>
      <c r="I3756" s="105" t="s">
        <v>3434</v>
      </c>
      <c r="J3756" s="105" t="s">
        <v>3435</v>
      </c>
      <c r="K3756" s="105" t="s">
        <v>3436</v>
      </c>
      <c r="L3756" s="103" t="s">
        <v>808</v>
      </c>
    </row>
    <row r="3757" spans="1:12" x14ac:dyDescent="0.2">
      <c r="A3757" s="104">
        <v>45957</v>
      </c>
      <c r="B3757" s="105" t="s">
        <v>10480</v>
      </c>
      <c r="C3757" s="105" t="s">
        <v>775</v>
      </c>
      <c r="D3757" s="105" t="s">
        <v>10481</v>
      </c>
      <c r="E3757" s="106">
        <v>461520</v>
      </c>
      <c r="F3757" s="107" t="s">
        <v>156</v>
      </c>
      <c r="G3757" s="106">
        <v>36922</v>
      </c>
      <c r="H3757" s="106">
        <v>498442</v>
      </c>
      <c r="I3757" s="105" t="s">
        <v>3434</v>
      </c>
      <c r="J3757" s="105" t="s">
        <v>3435</v>
      </c>
      <c r="K3757" s="105" t="s">
        <v>3436</v>
      </c>
      <c r="L3757" s="103" t="s">
        <v>808</v>
      </c>
    </row>
    <row r="3758" spans="1:12" x14ac:dyDescent="0.2">
      <c r="A3758" s="104">
        <v>45957</v>
      </c>
      <c r="B3758" s="105" t="s">
        <v>10482</v>
      </c>
      <c r="C3758" s="105" t="s">
        <v>775</v>
      </c>
      <c r="D3758" s="105" t="s">
        <v>10483</v>
      </c>
      <c r="E3758" s="106">
        <v>230760</v>
      </c>
      <c r="F3758" s="107" t="s">
        <v>156</v>
      </c>
      <c r="G3758" s="106">
        <v>18461</v>
      </c>
      <c r="H3758" s="106">
        <v>249221</v>
      </c>
      <c r="I3758" s="105" t="s">
        <v>3434</v>
      </c>
      <c r="J3758" s="105" t="s">
        <v>3435</v>
      </c>
      <c r="K3758" s="105" t="s">
        <v>3436</v>
      </c>
      <c r="L3758" s="103" t="s">
        <v>808</v>
      </c>
    </row>
    <row r="3759" spans="1:12" x14ac:dyDescent="0.2">
      <c r="A3759" s="104">
        <v>45957</v>
      </c>
      <c r="B3759" s="105" t="s">
        <v>10484</v>
      </c>
      <c r="C3759" s="105" t="s">
        <v>775</v>
      </c>
      <c r="D3759" s="105" t="s">
        <v>10485</v>
      </c>
      <c r="E3759" s="106">
        <v>230760</v>
      </c>
      <c r="F3759" s="107" t="s">
        <v>156</v>
      </c>
      <c r="G3759" s="106">
        <v>18461</v>
      </c>
      <c r="H3759" s="106">
        <v>249221</v>
      </c>
      <c r="I3759" s="105" t="s">
        <v>3434</v>
      </c>
      <c r="J3759" s="105" t="s">
        <v>3435</v>
      </c>
      <c r="K3759" s="105" t="s">
        <v>3436</v>
      </c>
      <c r="L3759" s="103" t="s">
        <v>808</v>
      </c>
    </row>
    <row r="3760" spans="1:12" x14ac:dyDescent="0.2">
      <c r="A3760" s="104">
        <v>45957</v>
      </c>
      <c r="B3760" s="105" t="s">
        <v>10486</v>
      </c>
      <c r="C3760" s="105" t="s">
        <v>775</v>
      </c>
      <c r="D3760" s="105" t="s">
        <v>10487</v>
      </c>
      <c r="E3760" s="106">
        <v>230760</v>
      </c>
      <c r="F3760" s="107" t="s">
        <v>156</v>
      </c>
      <c r="G3760" s="106">
        <v>18461</v>
      </c>
      <c r="H3760" s="106">
        <v>249221</v>
      </c>
      <c r="I3760" s="105" t="s">
        <v>3434</v>
      </c>
      <c r="J3760" s="105" t="s">
        <v>3435</v>
      </c>
      <c r="K3760" s="105" t="s">
        <v>3436</v>
      </c>
      <c r="L3760" s="103" t="s">
        <v>808</v>
      </c>
    </row>
    <row r="3761" spans="1:12" x14ac:dyDescent="0.2">
      <c r="A3761" s="104">
        <v>45957</v>
      </c>
      <c r="B3761" s="105" t="s">
        <v>10488</v>
      </c>
      <c r="C3761" s="105" t="s">
        <v>775</v>
      </c>
      <c r="D3761" s="105" t="s">
        <v>10489</v>
      </c>
      <c r="E3761" s="106">
        <v>184608</v>
      </c>
      <c r="F3761" s="107" t="s">
        <v>156</v>
      </c>
      <c r="G3761" s="106">
        <v>14769</v>
      </c>
      <c r="H3761" s="106">
        <v>199377</v>
      </c>
      <c r="I3761" s="105" t="s">
        <v>3434</v>
      </c>
      <c r="J3761" s="105" t="s">
        <v>3435</v>
      </c>
      <c r="K3761" s="105" t="s">
        <v>3436</v>
      </c>
      <c r="L3761" s="103" t="s">
        <v>808</v>
      </c>
    </row>
    <row r="3762" spans="1:12" x14ac:dyDescent="0.2">
      <c r="A3762" s="104">
        <v>45958</v>
      </c>
      <c r="B3762" s="105" t="s">
        <v>10490</v>
      </c>
      <c r="C3762" s="105" t="s">
        <v>775</v>
      </c>
      <c r="D3762" s="105" t="s">
        <v>10491</v>
      </c>
      <c r="E3762" s="106">
        <v>184608</v>
      </c>
      <c r="F3762" s="107" t="s">
        <v>156</v>
      </c>
      <c r="G3762" s="106">
        <v>14769</v>
      </c>
      <c r="H3762" s="106">
        <v>199377</v>
      </c>
      <c r="I3762" s="105" t="s">
        <v>3434</v>
      </c>
      <c r="J3762" s="105" t="s">
        <v>3435</v>
      </c>
      <c r="K3762" s="105" t="s">
        <v>3436</v>
      </c>
      <c r="L3762" s="103" t="s">
        <v>808</v>
      </c>
    </row>
    <row r="3763" spans="1:12" x14ac:dyDescent="0.2">
      <c r="A3763" s="104">
        <v>45958</v>
      </c>
      <c r="B3763" s="105" t="s">
        <v>10492</v>
      </c>
      <c r="C3763" s="105" t="s">
        <v>775</v>
      </c>
      <c r="D3763" s="105" t="s">
        <v>10493</v>
      </c>
      <c r="E3763" s="106">
        <v>461520</v>
      </c>
      <c r="F3763" s="107" t="s">
        <v>156</v>
      </c>
      <c r="G3763" s="106">
        <v>36922</v>
      </c>
      <c r="H3763" s="106">
        <v>498442</v>
      </c>
      <c r="I3763" s="105" t="s">
        <v>3434</v>
      </c>
      <c r="J3763" s="105" t="s">
        <v>3435</v>
      </c>
      <c r="K3763" s="105" t="s">
        <v>3436</v>
      </c>
      <c r="L3763" s="103" t="s">
        <v>808</v>
      </c>
    </row>
    <row r="3764" spans="1:12" x14ac:dyDescent="0.2">
      <c r="A3764" s="104">
        <v>45958</v>
      </c>
      <c r="B3764" s="105" t="s">
        <v>10494</v>
      </c>
      <c r="C3764" s="105" t="s">
        <v>775</v>
      </c>
      <c r="D3764" s="105" t="s">
        <v>10495</v>
      </c>
      <c r="E3764" s="106">
        <v>230760</v>
      </c>
      <c r="F3764" s="107" t="s">
        <v>156</v>
      </c>
      <c r="G3764" s="106">
        <v>18461</v>
      </c>
      <c r="H3764" s="106">
        <v>249221</v>
      </c>
      <c r="I3764" s="105" t="s">
        <v>3434</v>
      </c>
      <c r="J3764" s="105" t="s">
        <v>3435</v>
      </c>
      <c r="K3764" s="105" t="s">
        <v>3436</v>
      </c>
      <c r="L3764" s="103" t="s">
        <v>808</v>
      </c>
    </row>
    <row r="3765" spans="1:12" x14ac:dyDescent="0.2">
      <c r="A3765" s="104">
        <v>45958</v>
      </c>
      <c r="B3765" s="105" t="s">
        <v>10496</v>
      </c>
      <c r="C3765" s="105" t="s">
        <v>775</v>
      </c>
      <c r="D3765" s="105" t="s">
        <v>10497</v>
      </c>
      <c r="E3765" s="106">
        <v>184608</v>
      </c>
      <c r="F3765" s="107" t="s">
        <v>156</v>
      </c>
      <c r="G3765" s="106">
        <v>14769</v>
      </c>
      <c r="H3765" s="106">
        <v>199377</v>
      </c>
      <c r="I3765" s="105" t="s">
        <v>3434</v>
      </c>
      <c r="J3765" s="105" t="s">
        <v>3435</v>
      </c>
      <c r="K3765" s="105" t="s">
        <v>3436</v>
      </c>
      <c r="L3765" s="103" t="s">
        <v>808</v>
      </c>
    </row>
    <row r="3766" spans="1:12" x14ac:dyDescent="0.2">
      <c r="A3766" s="104">
        <v>45958</v>
      </c>
      <c r="B3766" s="105" t="s">
        <v>10498</v>
      </c>
      <c r="C3766" s="105" t="s">
        <v>775</v>
      </c>
      <c r="D3766" s="105" t="s">
        <v>10499</v>
      </c>
      <c r="E3766" s="106">
        <v>230760</v>
      </c>
      <c r="F3766" s="107" t="s">
        <v>156</v>
      </c>
      <c r="G3766" s="106">
        <v>18461</v>
      </c>
      <c r="H3766" s="106">
        <v>249221</v>
      </c>
      <c r="I3766" s="105" t="s">
        <v>3434</v>
      </c>
      <c r="J3766" s="105" t="s">
        <v>3435</v>
      </c>
      <c r="K3766" s="105" t="s">
        <v>3436</v>
      </c>
      <c r="L3766" s="103" t="s">
        <v>808</v>
      </c>
    </row>
    <row r="3767" spans="1:12" x14ac:dyDescent="0.2">
      <c r="A3767" s="104">
        <v>45958</v>
      </c>
      <c r="B3767" s="105" t="s">
        <v>10500</v>
      </c>
      <c r="C3767" s="105" t="s">
        <v>775</v>
      </c>
      <c r="D3767" s="105" t="s">
        <v>10501</v>
      </c>
      <c r="E3767" s="106">
        <v>369216</v>
      </c>
      <c r="F3767" s="107" t="s">
        <v>156</v>
      </c>
      <c r="G3767" s="106">
        <v>29537</v>
      </c>
      <c r="H3767" s="106">
        <v>398753</v>
      </c>
      <c r="I3767" s="105" t="s">
        <v>3434</v>
      </c>
      <c r="J3767" s="105" t="s">
        <v>3435</v>
      </c>
      <c r="K3767" s="105" t="s">
        <v>3436</v>
      </c>
      <c r="L3767" s="103" t="s">
        <v>808</v>
      </c>
    </row>
    <row r="3768" spans="1:12" x14ac:dyDescent="0.2">
      <c r="A3768" s="104">
        <v>45959</v>
      </c>
      <c r="B3768" s="105" t="s">
        <v>688</v>
      </c>
      <c r="C3768" s="105" t="s">
        <v>8571</v>
      </c>
      <c r="D3768" s="105" t="s">
        <v>3383</v>
      </c>
      <c r="E3768" s="106">
        <v>-751644</v>
      </c>
      <c r="F3768" s="107" t="s">
        <v>156</v>
      </c>
      <c r="G3768" s="106">
        <v>-60132</v>
      </c>
      <c r="H3768" s="106">
        <v>-811776</v>
      </c>
      <c r="I3768" s="105" t="s">
        <v>3423</v>
      </c>
      <c r="J3768" s="105" t="s">
        <v>3424</v>
      </c>
      <c r="K3768" s="105" t="s">
        <v>3425</v>
      </c>
      <c r="L3768" s="103" t="s">
        <v>808</v>
      </c>
    </row>
    <row r="3769" spans="1:12" x14ac:dyDescent="0.2">
      <c r="A3769" s="104">
        <v>45959</v>
      </c>
      <c r="B3769" s="105" t="s">
        <v>2973</v>
      </c>
      <c r="C3769" s="105" t="s">
        <v>8574</v>
      </c>
      <c r="D3769" s="105" t="s">
        <v>3383</v>
      </c>
      <c r="E3769" s="106">
        <v>-62637</v>
      </c>
      <c r="F3769" s="107" t="s">
        <v>156</v>
      </c>
      <c r="G3769" s="106">
        <v>-5011</v>
      </c>
      <c r="H3769" s="106">
        <v>-67648</v>
      </c>
      <c r="I3769" s="105" t="s">
        <v>3434</v>
      </c>
      <c r="J3769" s="105" t="s">
        <v>3435</v>
      </c>
      <c r="K3769" s="105" t="s">
        <v>3436</v>
      </c>
      <c r="L3769" s="103" t="s">
        <v>808</v>
      </c>
    </row>
    <row r="3770" spans="1:12" x14ac:dyDescent="0.2">
      <c r="A3770" s="104">
        <v>45959</v>
      </c>
      <c r="B3770" s="105" t="s">
        <v>10502</v>
      </c>
      <c r="C3770" s="105" t="s">
        <v>8574</v>
      </c>
      <c r="D3770" s="105" t="s">
        <v>3383</v>
      </c>
      <c r="E3770" s="106">
        <v>-250548</v>
      </c>
      <c r="F3770" s="107" t="s">
        <v>156</v>
      </c>
      <c r="G3770" s="106">
        <v>-20044</v>
      </c>
      <c r="H3770" s="106">
        <v>-270592</v>
      </c>
      <c r="I3770" s="105" t="s">
        <v>3434</v>
      </c>
      <c r="J3770" s="105" t="s">
        <v>3435</v>
      </c>
      <c r="K3770" s="105" t="s">
        <v>3436</v>
      </c>
      <c r="L3770" s="103" t="s">
        <v>808</v>
      </c>
    </row>
    <row r="3771" spans="1:12" x14ac:dyDescent="0.2">
      <c r="A3771" s="104">
        <v>45959</v>
      </c>
      <c r="B3771" s="105" t="s">
        <v>10503</v>
      </c>
      <c r="C3771" s="105" t="s">
        <v>8574</v>
      </c>
      <c r="D3771" s="105" t="s">
        <v>3383</v>
      </c>
      <c r="E3771" s="106">
        <v>-125274</v>
      </c>
      <c r="F3771" s="107" t="s">
        <v>156</v>
      </c>
      <c r="G3771" s="106">
        <v>-10022</v>
      </c>
      <c r="H3771" s="106">
        <v>-135296</v>
      </c>
      <c r="I3771" s="105" t="s">
        <v>3434</v>
      </c>
      <c r="J3771" s="105" t="s">
        <v>3435</v>
      </c>
      <c r="K3771" s="105" t="s">
        <v>3436</v>
      </c>
      <c r="L3771" s="103" t="s">
        <v>808</v>
      </c>
    </row>
    <row r="3772" spans="1:12" x14ac:dyDescent="0.2">
      <c r="A3772" s="104">
        <v>45959</v>
      </c>
      <c r="B3772" s="105" t="s">
        <v>10504</v>
      </c>
      <c r="C3772" s="105" t="s">
        <v>8571</v>
      </c>
      <c r="D3772" s="105" t="s">
        <v>3383</v>
      </c>
      <c r="E3772" s="106">
        <v>-313185</v>
      </c>
      <c r="F3772" s="107" t="s">
        <v>156</v>
      </c>
      <c r="G3772" s="106">
        <v>-25055</v>
      </c>
      <c r="H3772" s="106">
        <v>-338240</v>
      </c>
      <c r="I3772" s="105" t="s">
        <v>3423</v>
      </c>
      <c r="J3772" s="105" t="s">
        <v>3424</v>
      </c>
      <c r="K3772" s="105" t="s">
        <v>3425</v>
      </c>
      <c r="L3772" s="103" t="s">
        <v>808</v>
      </c>
    </row>
    <row r="3773" spans="1:12" x14ac:dyDescent="0.2">
      <c r="A3773" s="104">
        <v>45959</v>
      </c>
      <c r="B3773" s="105" t="s">
        <v>10505</v>
      </c>
      <c r="C3773" s="105" t="s">
        <v>8574</v>
      </c>
      <c r="D3773" s="105" t="s">
        <v>3383</v>
      </c>
      <c r="E3773" s="106">
        <v>-187911</v>
      </c>
      <c r="F3773" s="107" t="s">
        <v>156</v>
      </c>
      <c r="G3773" s="106">
        <v>-15033</v>
      </c>
      <c r="H3773" s="106">
        <v>-202944</v>
      </c>
      <c r="I3773" s="105" t="s">
        <v>3434</v>
      </c>
      <c r="J3773" s="105" t="s">
        <v>3435</v>
      </c>
      <c r="K3773" s="105" t="s">
        <v>3436</v>
      </c>
      <c r="L3773" s="103" t="s">
        <v>808</v>
      </c>
    </row>
    <row r="3774" spans="1:12" x14ac:dyDescent="0.2">
      <c r="A3774" s="104">
        <v>45959</v>
      </c>
      <c r="B3774" s="105" t="s">
        <v>10506</v>
      </c>
      <c r="C3774" s="105" t="s">
        <v>8574</v>
      </c>
      <c r="D3774" s="105" t="s">
        <v>3383</v>
      </c>
      <c r="E3774" s="106">
        <v>-85713</v>
      </c>
      <c r="F3774" s="107" t="s">
        <v>156</v>
      </c>
      <c r="G3774" s="106">
        <v>-6857</v>
      </c>
      <c r="H3774" s="106">
        <v>-92570</v>
      </c>
      <c r="I3774" s="105" t="s">
        <v>3434</v>
      </c>
      <c r="J3774" s="105" t="s">
        <v>3435</v>
      </c>
      <c r="K3774" s="105" t="s">
        <v>3436</v>
      </c>
      <c r="L3774" s="103" t="s">
        <v>808</v>
      </c>
    </row>
    <row r="3775" spans="1:12" x14ac:dyDescent="0.2">
      <c r="A3775" s="104">
        <v>45959</v>
      </c>
      <c r="B3775" s="105" t="s">
        <v>10507</v>
      </c>
      <c r="C3775" s="105" t="s">
        <v>8574</v>
      </c>
      <c r="D3775" s="105" t="s">
        <v>3383</v>
      </c>
      <c r="E3775" s="106">
        <v>-125274</v>
      </c>
      <c r="F3775" s="107" t="s">
        <v>156</v>
      </c>
      <c r="G3775" s="106">
        <v>-10022</v>
      </c>
      <c r="H3775" s="106">
        <v>-135296</v>
      </c>
      <c r="I3775" s="105" t="s">
        <v>3434</v>
      </c>
      <c r="J3775" s="105" t="s">
        <v>3435</v>
      </c>
      <c r="K3775" s="105" t="s">
        <v>3436</v>
      </c>
      <c r="L3775" s="103" t="s">
        <v>808</v>
      </c>
    </row>
    <row r="3776" spans="1:12" x14ac:dyDescent="0.2">
      <c r="A3776" s="104">
        <v>45959</v>
      </c>
      <c r="B3776" s="105" t="s">
        <v>10508</v>
      </c>
      <c r="C3776" s="105" t="s">
        <v>8574</v>
      </c>
      <c r="D3776" s="105" t="s">
        <v>3383</v>
      </c>
      <c r="E3776" s="106">
        <v>-62637</v>
      </c>
      <c r="F3776" s="107" t="s">
        <v>156</v>
      </c>
      <c r="G3776" s="106">
        <v>-5011</v>
      </c>
      <c r="H3776" s="106">
        <v>-67648</v>
      </c>
      <c r="I3776" s="105" t="s">
        <v>3434</v>
      </c>
      <c r="J3776" s="105" t="s">
        <v>3435</v>
      </c>
      <c r="K3776" s="105" t="s">
        <v>3436</v>
      </c>
      <c r="L3776" s="103" t="s">
        <v>808</v>
      </c>
    </row>
    <row r="3777" spans="1:12" x14ac:dyDescent="0.2">
      <c r="A3777" s="104">
        <v>45959</v>
      </c>
      <c r="B3777" s="105" t="s">
        <v>10509</v>
      </c>
      <c r="C3777" s="105" t="s">
        <v>8574</v>
      </c>
      <c r="D3777" s="105" t="s">
        <v>3383</v>
      </c>
      <c r="E3777" s="106">
        <v>-125274</v>
      </c>
      <c r="F3777" s="107" t="s">
        <v>156</v>
      </c>
      <c r="G3777" s="106">
        <v>-10022</v>
      </c>
      <c r="H3777" s="106">
        <v>-135296</v>
      </c>
      <c r="I3777" s="105" t="s">
        <v>3434</v>
      </c>
      <c r="J3777" s="105" t="s">
        <v>3435</v>
      </c>
      <c r="K3777" s="105" t="s">
        <v>3436</v>
      </c>
      <c r="L3777" s="103" t="s">
        <v>808</v>
      </c>
    </row>
    <row r="3778" spans="1:12" x14ac:dyDescent="0.2">
      <c r="A3778" s="104">
        <v>45959</v>
      </c>
      <c r="B3778" s="105" t="s">
        <v>10510</v>
      </c>
      <c r="C3778" s="105" t="s">
        <v>8574</v>
      </c>
      <c r="D3778" s="105" t="s">
        <v>3383</v>
      </c>
      <c r="E3778" s="106">
        <v>-250548</v>
      </c>
      <c r="F3778" s="107" t="s">
        <v>156</v>
      </c>
      <c r="G3778" s="106">
        <v>-20044</v>
      </c>
      <c r="H3778" s="106">
        <v>-270592</v>
      </c>
      <c r="I3778" s="105" t="s">
        <v>3434</v>
      </c>
      <c r="J3778" s="105" t="s">
        <v>3435</v>
      </c>
      <c r="K3778" s="105" t="s">
        <v>3436</v>
      </c>
      <c r="L3778" s="103" t="s">
        <v>808</v>
      </c>
    </row>
    <row r="3779" spans="1:12" x14ac:dyDescent="0.2">
      <c r="A3779" s="104">
        <v>45959</v>
      </c>
      <c r="B3779" s="105" t="s">
        <v>10511</v>
      </c>
      <c r="C3779" s="105" t="s">
        <v>8574</v>
      </c>
      <c r="D3779" s="105" t="s">
        <v>3383</v>
      </c>
      <c r="E3779" s="106">
        <v>-187911</v>
      </c>
      <c r="F3779" s="107" t="s">
        <v>156</v>
      </c>
      <c r="G3779" s="106">
        <v>-15033</v>
      </c>
      <c r="H3779" s="106">
        <v>-202944</v>
      </c>
      <c r="I3779" s="105" t="s">
        <v>3434</v>
      </c>
      <c r="J3779" s="105" t="s">
        <v>3435</v>
      </c>
      <c r="K3779" s="105" t="s">
        <v>3436</v>
      </c>
      <c r="L3779" s="103" t="s">
        <v>808</v>
      </c>
    </row>
    <row r="3780" spans="1:12" x14ac:dyDescent="0.2">
      <c r="A3780" s="104">
        <v>45959</v>
      </c>
      <c r="B3780" s="105" t="s">
        <v>10512</v>
      </c>
      <c r="C3780" s="105" t="s">
        <v>8574</v>
      </c>
      <c r="D3780" s="105" t="s">
        <v>3383</v>
      </c>
      <c r="E3780" s="106">
        <v>-250548</v>
      </c>
      <c r="F3780" s="107" t="s">
        <v>156</v>
      </c>
      <c r="G3780" s="106">
        <v>-20044</v>
      </c>
      <c r="H3780" s="106">
        <v>-270592</v>
      </c>
      <c r="I3780" s="105" t="s">
        <v>3434</v>
      </c>
      <c r="J3780" s="105" t="s">
        <v>3435</v>
      </c>
      <c r="K3780" s="105" t="s">
        <v>3436</v>
      </c>
      <c r="L3780" s="103" t="s">
        <v>808</v>
      </c>
    </row>
    <row r="3781" spans="1:12" x14ac:dyDescent="0.2">
      <c r="A3781" s="104">
        <v>45959</v>
      </c>
      <c r="B3781" s="105" t="s">
        <v>10513</v>
      </c>
      <c r="C3781" s="105" t="s">
        <v>8574</v>
      </c>
      <c r="D3781" s="105" t="s">
        <v>3383</v>
      </c>
      <c r="E3781" s="106">
        <v>-187911</v>
      </c>
      <c r="F3781" s="107" t="s">
        <v>156</v>
      </c>
      <c r="G3781" s="106">
        <v>-15033</v>
      </c>
      <c r="H3781" s="106">
        <v>-202944</v>
      </c>
      <c r="I3781" s="105" t="s">
        <v>3434</v>
      </c>
      <c r="J3781" s="105" t="s">
        <v>3435</v>
      </c>
      <c r="K3781" s="105" t="s">
        <v>3436</v>
      </c>
      <c r="L3781" s="103" t="s">
        <v>808</v>
      </c>
    </row>
    <row r="3782" spans="1:12" x14ac:dyDescent="0.2">
      <c r="A3782" s="104">
        <v>45959</v>
      </c>
      <c r="B3782" s="105" t="s">
        <v>161</v>
      </c>
      <c r="C3782" s="105" t="s">
        <v>8574</v>
      </c>
      <c r="D3782" s="105" t="s">
        <v>3383</v>
      </c>
      <c r="E3782" s="106">
        <v>-62637</v>
      </c>
      <c r="F3782" s="107" t="s">
        <v>156</v>
      </c>
      <c r="G3782" s="106">
        <v>-5011</v>
      </c>
      <c r="H3782" s="106">
        <v>-67648</v>
      </c>
      <c r="I3782" s="105" t="s">
        <v>3434</v>
      </c>
      <c r="J3782" s="105" t="s">
        <v>3435</v>
      </c>
      <c r="K3782" s="105" t="s">
        <v>3436</v>
      </c>
      <c r="L3782" s="103" t="s">
        <v>808</v>
      </c>
    </row>
    <row r="3783" spans="1:12" x14ac:dyDescent="0.2">
      <c r="A3783" s="104">
        <v>45959</v>
      </c>
      <c r="B3783" s="105" t="s">
        <v>10514</v>
      </c>
      <c r="C3783" s="105" t="s">
        <v>8574</v>
      </c>
      <c r="D3783" s="105" t="s">
        <v>3383</v>
      </c>
      <c r="E3783" s="106">
        <v>-62637</v>
      </c>
      <c r="F3783" s="107" t="s">
        <v>156</v>
      </c>
      <c r="G3783" s="106">
        <v>-5011</v>
      </c>
      <c r="H3783" s="106">
        <v>-67648</v>
      </c>
      <c r="I3783" s="105" t="s">
        <v>3434</v>
      </c>
      <c r="J3783" s="105" t="s">
        <v>3435</v>
      </c>
      <c r="K3783" s="105" t="s">
        <v>3436</v>
      </c>
      <c r="L3783" s="103" t="s">
        <v>808</v>
      </c>
    </row>
    <row r="3784" spans="1:12" x14ac:dyDescent="0.2">
      <c r="A3784" s="104">
        <v>45959</v>
      </c>
      <c r="B3784" s="105" t="s">
        <v>10515</v>
      </c>
      <c r="C3784" s="105" t="s">
        <v>8574</v>
      </c>
      <c r="D3784" s="105" t="s">
        <v>3383</v>
      </c>
      <c r="E3784" s="106">
        <v>-125274</v>
      </c>
      <c r="F3784" s="107" t="s">
        <v>156</v>
      </c>
      <c r="G3784" s="106">
        <v>-10022</v>
      </c>
      <c r="H3784" s="106">
        <v>-135296</v>
      </c>
      <c r="I3784" s="105" t="s">
        <v>3434</v>
      </c>
      <c r="J3784" s="105" t="s">
        <v>3435</v>
      </c>
      <c r="K3784" s="105" t="s">
        <v>3436</v>
      </c>
      <c r="L3784" s="103" t="s">
        <v>808</v>
      </c>
    </row>
    <row r="3785" spans="1:12" x14ac:dyDescent="0.2">
      <c r="A3785" s="104">
        <v>45959</v>
      </c>
      <c r="B3785" s="105" t="s">
        <v>163</v>
      </c>
      <c r="C3785" s="105" t="s">
        <v>8574</v>
      </c>
      <c r="D3785" s="105" t="s">
        <v>3383</v>
      </c>
      <c r="E3785" s="106">
        <v>-62637</v>
      </c>
      <c r="F3785" s="107" t="s">
        <v>156</v>
      </c>
      <c r="G3785" s="106">
        <v>-5011</v>
      </c>
      <c r="H3785" s="106">
        <v>-67648</v>
      </c>
      <c r="I3785" s="105" t="s">
        <v>3434</v>
      </c>
      <c r="J3785" s="105" t="s">
        <v>3435</v>
      </c>
      <c r="K3785" s="105" t="s">
        <v>3436</v>
      </c>
      <c r="L3785" s="103" t="s">
        <v>808</v>
      </c>
    </row>
    <row r="3786" spans="1:12" x14ac:dyDescent="0.2">
      <c r="A3786" s="104">
        <v>45959</v>
      </c>
      <c r="B3786" s="105" t="s">
        <v>10516</v>
      </c>
      <c r="C3786" s="105" t="s">
        <v>8574</v>
      </c>
      <c r="D3786" s="105" t="s">
        <v>3383</v>
      </c>
      <c r="E3786" s="106">
        <v>-138456</v>
      </c>
      <c r="F3786" s="107" t="s">
        <v>156</v>
      </c>
      <c r="G3786" s="106">
        <v>-11076</v>
      </c>
      <c r="H3786" s="106">
        <v>-149532</v>
      </c>
      <c r="I3786" s="105" t="s">
        <v>3434</v>
      </c>
      <c r="J3786" s="105" t="s">
        <v>3435</v>
      </c>
      <c r="K3786" s="105" t="s">
        <v>3436</v>
      </c>
      <c r="L3786" s="103" t="s">
        <v>808</v>
      </c>
    </row>
    <row r="3787" spans="1:12" x14ac:dyDescent="0.2">
      <c r="A3787" s="104">
        <v>45959</v>
      </c>
      <c r="B3787" s="105" t="s">
        <v>10517</v>
      </c>
      <c r="C3787" s="105" t="s">
        <v>8574</v>
      </c>
      <c r="D3787" s="105" t="s">
        <v>3383</v>
      </c>
      <c r="E3787" s="106">
        <v>-187911</v>
      </c>
      <c r="F3787" s="107" t="s">
        <v>156</v>
      </c>
      <c r="G3787" s="106">
        <v>-15033</v>
      </c>
      <c r="H3787" s="106">
        <v>-202944</v>
      </c>
      <c r="I3787" s="105" t="s">
        <v>3434</v>
      </c>
      <c r="J3787" s="105" t="s">
        <v>3435</v>
      </c>
      <c r="K3787" s="105" t="s">
        <v>3436</v>
      </c>
      <c r="L3787" s="103" t="s">
        <v>808</v>
      </c>
    </row>
    <row r="3788" spans="1:12" x14ac:dyDescent="0.2">
      <c r="A3788" s="104">
        <v>45959</v>
      </c>
      <c r="B3788" s="105" t="s">
        <v>10518</v>
      </c>
      <c r="C3788" s="105" t="s">
        <v>8574</v>
      </c>
      <c r="D3788" s="105" t="s">
        <v>3383</v>
      </c>
      <c r="E3788" s="106">
        <v>-125274</v>
      </c>
      <c r="F3788" s="107" t="s">
        <v>156</v>
      </c>
      <c r="G3788" s="106">
        <v>-10022</v>
      </c>
      <c r="H3788" s="106">
        <v>-135296</v>
      </c>
      <c r="I3788" s="105" t="s">
        <v>3434</v>
      </c>
      <c r="J3788" s="105" t="s">
        <v>3435</v>
      </c>
      <c r="K3788" s="105" t="s">
        <v>3436</v>
      </c>
      <c r="L3788" s="103" t="s">
        <v>808</v>
      </c>
    </row>
    <row r="3789" spans="1:12" x14ac:dyDescent="0.2">
      <c r="A3789" s="104">
        <v>45959</v>
      </c>
      <c r="B3789" s="105" t="s">
        <v>10064</v>
      </c>
      <c r="C3789" s="105" t="s">
        <v>8642</v>
      </c>
      <c r="D3789" s="105" t="s">
        <v>3383</v>
      </c>
      <c r="E3789" s="106">
        <v>-501096</v>
      </c>
      <c r="F3789" s="107" t="s">
        <v>156</v>
      </c>
      <c r="G3789" s="106">
        <v>-40088</v>
      </c>
      <c r="H3789" s="106">
        <v>-541184</v>
      </c>
      <c r="I3789" s="105" t="s">
        <v>3795</v>
      </c>
      <c r="J3789" s="105" t="s">
        <v>3534</v>
      </c>
      <c r="K3789" s="105" t="s">
        <v>3796</v>
      </c>
      <c r="L3789" s="103" t="s">
        <v>808</v>
      </c>
    </row>
    <row r="3790" spans="1:12" x14ac:dyDescent="0.2">
      <c r="A3790" s="104">
        <v>45959</v>
      </c>
      <c r="B3790" s="105" t="s">
        <v>10519</v>
      </c>
      <c r="C3790" s="105" t="s">
        <v>775</v>
      </c>
      <c r="D3790" s="105" t="s">
        <v>10520</v>
      </c>
      <c r="E3790" s="106">
        <v>1107648</v>
      </c>
      <c r="F3790" s="107" t="s">
        <v>156</v>
      </c>
      <c r="G3790" s="106">
        <v>88612</v>
      </c>
      <c r="H3790" s="106">
        <v>1196260</v>
      </c>
      <c r="I3790" s="105" t="s">
        <v>3423</v>
      </c>
      <c r="J3790" s="105" t="s">
        <v>3424</v>
      </c>
      <c r="K3790" s="105" t="s">
        <v>3425</v>
      </c>
      <c r="L3790" s="103" t="s">
        <v>808</v>
      </c>
    </row>
    <row r="3791" spans="1:12" x14ac:dyDescent="0.2">
      <c r="A3791" s="104">
        <v>45959</v>
      </c>
      <c r="B3791" s="105" t="s">
        <v>10521</v>
      </c>
      <c r="C3791" s="105" t="s">
        <v>775</v>
      </c>
      <c r="D3791" s="105" t="s">
        <v>10522</v>
      </c>
      <c r="E3791" s="106">
        <v>230760</v>
      </c>
      <c r="F3791" s="107" t="s">
        <v>156</v>
      </c>
      <c r="G3791" s="106">
        <v>18461</v>
      </c>
      <c r="H3791" s="106">
        <v>249221</v>
      </c>
      <c r="I3791" s="105" t="s">
        <v>3434</v>
      </c>
      <c r="J3791" s="105" t="s">
        <v>3435</v>
      </c>
      <c r="K3791" s="105" t="s">
        <v>3436</v>
      </c>
      <c r="L3791" s="103" t="s">
        <v>808</v>
      </c>
    </row>
    <row r="3792" spans="1:12" x14ac:dyDescent="0.2">
      <c r="A3792" s="104">
        <v>45961</v>
      </c>
      <c r="B3792" s="105" t="s">
        <v>10523</v>
      </c>
      <c r="C3792" s="105" t="s">
        <v>8574</v>
      </c>
      <c r="D3792" s="105" t="s">
        <v>3358</v>
      </c>
      <c r="E3792" s="106">
        <v>-125274</v>
      </c>
      <c r="F3792" s="107" t="s">
        <v>156</v>
      </c>
      <c r="G3792" s="106">
        <v>-10022</v>
      </c>
      <c r="H3792" s="106">
        <v>-135296</v>
      </c>
      <c r="I3792" s="105" t="s">
        <v>3434</v>
      </c>
      <c r="J3792" s="105" t="s">
        <v>3435</v>
      </c>
      <c r="K3792" s="105" t="s">
        <v>3436</v>
      </c>
      <c r="L3792" s="103" t="s">
        <v>808</v>
      </c>
    </row>
    <row r="3793" spans="1:12" x14ac:dyDescent="0.2">
      <c r="A3793" s="104">
        <v>45961</v>
      </c>
      <c r="B3793" s="105" t="s">
        <v>10524</v>
      </c>
      <c r="C3793" s="105" t="s">
        <v>8574</v>
      </c>
      <c r="D3793" s="105" t="s">
        <v>3358</v>
      </c>
      <c r="E3793" s="106">
        <v>-230760</v>
      </c>
      <c r="F3793" s="107" t="s">
        <v>156</v>
      </c>
      <c r="G3793" s="106">
        <v>-18461</v>
      </c>
      <c r="H3793" s="106">
        <v>-249221</v>
      </c>
      <c r="I3793" s="105" t="s">
        <v>3434</v>
      </c>
      <c r="J3793" s="105" t="s">
        <v>3435</v>
      </c>
      <c r="K3793" s="105" t="s">
        <v>3436</v>
      </c>
      <c r="L3793" s="103" t="s">
        <v>808</v>
      </c>
    </row>
    <row r="3794" spans="1:12" x14ac:dyDescent="0.2">
      <c r="A3794" s="104">
        <v>45961</v>
      </c>
      <c r="B3794" s="105" t="s">
        <v>10525</v>
      </c>
      <c r="C3794" s="105" t="s">
        <v>8574</v>
      </c>
      <c r="D3794" s="105" t="s">
        <v>3358</v>
      </c>
      <c r="E3794" s="106">
        <v>-62637</v>
      </c>
      <c r="F3794" s="107" t="s">
        <v>156</v>
      </c>
      <c r="G3794" s="106">
        <v>-5011</v>
      </c>
      <c r="H3794" s="106">
        <v>-67648</v>
      </c>
      <c r="I3794" s="105" t="s">
        <v>3434</v>
      </c>
      <c r="J3794" s="105" t="s">
        <v>3435</v>
      </c>
      <c r="K3794" s="105" t="s">
        <v>3436</v>
      </c>
      <c r="L3794" s="103" t="s">
        <v>808</v>
      </c>
    </row>
    <row r="3795" spans="1:12" x14ac:dyDescent="0.2">
      <c r="A3795" s="104">
        <v>45961</v>
      </c>
      <c r="B3795" s="105" t="s">
        <v>10526</v>
      </c>
      <c r="C3795" s="105" t="s">
        <v>8574</v>
      </c>
      <c r="D3795" s="105" t="s">
        <v>3358</v>
      </c>
      <c r="E3795" s="106">
        <v>-62637</v>
      </c>
      <c r="F3795" s="107" t="s">
        <v>156</v>
      </c>
      <c r="G3795" s="106">
        <v>-5011</v>
      </c>
      <c r="H3795" s="106">
        <v>-67648</v>
      </c>
      <c r="I3795" s="105" t="s">
        <v>3434</v>
      </c>
      <c r="J3795" s="105" t="s">
        <v>3435</v>
      </c>
      <c r="K3795" s="105" t="s">
        <v>3436</v>
      </c>
      <c r="L3795" s="103" t="s">
        <v>808</v>
      </c>
    </row>
    <row r="3796" spans="1:12" x14ac:dyDescent="0.2">
      <c r="A3796" s="104">
        <v>45961</v>
      </c>
      <c r="B3796" s="105" t="s">
        <v>10527</v>
      </c>
      <c r="C3796" s="105" t="s">
        <v>8574</v>
      </c>
      <c r="D3796" s="105" t="s">
        <v>3358</v>
      </c>
      <c r="E3796" s="106">
        <v>-125274</v>
      </c>
      <c r="F3796" s="107" t="s">
        <v>156</v>
      </c>
      <c r="G3796" s="106">
        <v>-10022</v>
      </c>
      <c r="H3796" s="106">
        <v>-135296</v>
      </c>
      <c r="I3796" s="105" t="s">
        <v>3434</v>
      </c>
      <c r="J3796" s="105" t="s">
        <v>3435</v>
      </c>
      <c r="K3796" s="105" t="s">
        <v>3436</v>
      </c>
      <c r="L3796" s="103" t="s">
        <v>808</v>
      </c>
    </row>
    <row r="3797" spans="1:12" x14ac:dyDescent="0.2">
      <c r="A3797" s="104">
        <v>45961</v>
      </c>
      <c r="B3797" s="105" t="s">
        <v>10528</v>
      </c>
      <c r="C3797" s="105" t="s">
        <v>8574</v>
      </c>
      <c r="D3797" s="105" t="s">
        <v>3358</v>
      </c>
      <c r="E3797" s="106">
        <v>-187911</v>
      </c>
      <c r="F3797" s="107" t="s">
        <v>156</v>
      </c>
      <c r="G3797" s="106">
        <v>-15033</v>
      </c>
      <c r="H3797" s="106">
        <v>-202944</v>
      </c>
      <c r="I3797" s="105" t="s">
        <v>3434</v>
      </c>
      <c r="J3797" s="105" t="s">
        <v>3435</v>
      </c>
      <c r="K3797" s="105" t="s">
        <v>3436</v>
      </c>
      <c r="L3797" s="103" t="s">
        <v>808</v>
      </c>
    </row>
    <row r="3798" spans="1:12" x14ac:dyDescent="0.2">
      <c r="A3798" s="104">
        <v>45961</v>
      </c>
      <c r="B3798" s="105" t="s">
        <v>10529</v>
      </c>
      <c r="C3798" s="105" t="s">
        <v>8574</v>
      </c>
      <c r="D3798" s="105" t="s">
        <v>3358</v>
      </c>
      <c r="E3798" s="106">
        <v>-62637</v>
      </c>
      <c r="F3798" s="107" t="s">
        <v>156</v>
      </c>
      <c r="G3798" s="106">
        <v>-5011</v>
      </c>
      <c r="H3798" s="106">
        <v>-67648</v>
      </c>
      <c r="I3798" s="105" t="s">
        <v>3434</v>
      </c>
      <c r="J3798" s="105" t="s">
        <v>3435</v>
      </c>
      <c r="K3798" s="105" t="s">
        <v>3436</v>
      </c>
      <c r="L3798" s="103" t="s">
        <v>808</v>
      </c>
    </row>
    <row r="3799" spans="1:12" x14ac:dyDescent="0.2">
      <c r="A3799" s="104">
        <v>45961</v>
      </c>
      <c r="B3799" s="105" t="s">
        <v>10530</v>
      </c>
      <c r="C3799" s="105" t="s">
        <v>8574</v>
      </c>
      <c r="D3799" s="105" t="s">
        <v>3358</v>
      </c>
      <c r="E3799" s="106">
        <v>-187911</v>
      </c>
      <c r="F3799" s="107" t="s">
        <v>156</v>
      </c>
      <c r="G3799" s="106">
        <v>-15033</v>
      </c>
      <c r="H3799" s="106">
        <v>-202944</v>
      </c>
      <c r="I3799" s="105" t="s">
        <v>3434</v>
      </c>
      <c r="J3799" s="105" t="s">
        <v>3435</v>
      </c>
      <c r="K3799" s="105" t="s">
        <v>3436</v>
      </c>
      <c r="L3799" s="103" t="s">
        <v>808</v>
      </c>
    </row>
    <row r="3800" spans="1:12" x14ac:dyDescent="0.2">
      <c r="A3800" s="104">
        <v>45961</v>
      </c>
      <c r="B3800" s="105" t="s">
        <v>10531</v>
      </c>
      <c r="C3800" s="105" t="s">
        <v>8574</v>
      </c>
      <c r="D3800" s="105" t="s">
        <v>3358</v>
      </c>
      <c r="E3800" s="106">
        <v>-187911</v>
      </c>
      <c r="F3800" s="107" t="s">
        <v>156</v>
      </c>
      <c r="G3800" s="106">
        <v>-15033</v>
      </c>
      <c r="H3800" s="106">
        <v>-202944</v>
      </c>
      <c r="I3800" s="105" t="s">
        <v>3434</v>
      </c>
      <c r="J3800" s="105" t="s">
        <v>3435</v>
      </c>
      <c r="K3800" s="105" t="s">
        <v>3436</v>
      </c>
      <c r="L3800" s="103" t="s">
        <v>808</v>
      </c>
    </row>
    <row r="3801" spans="1:12" x14ac:dyDescent="0.2">
      <c r="A3801" s="104">
        <v>45961</v>
      </c>
      <c r="B3801" s="105" t="s">
        <v>10532</v>
      </c>
      <c r="C3801" s="105" t="s">
        <v>8574</v>
      </c>
      <c r="D3801" s="105" t="s">
        <v>3358</v>
      </c>
      <c r="E3801" s="106">
        <v>-62637</v>
      </c>
      <c r="F3801" s="107" t="s">
        <v>156</v>
      </c>
      <c r="G3801" s="106">
        <v>-5011</v>
      </c>
      <c r="H3801" s="106">
        <v>-67648</v>
      </c>
      <c r="I3801" s="105" t="s">
        <v>3434</v>
      </c>
      <c r="J3801" s="105" t="s">
        <v>3435</v>
      </c>
      <c r="K3801" s="105" t="s">
        <v>3436</v>
      </c>
      <c r="L3801" s="103" t="s">
        <v>808</v>
      </c>
    </row>
    <row r="3802" spans="1:12" x14ac:dyDescent="0.2">
      <c r="A3802" s="104">
        <v>45961</v>
      </c>
      <c r="B3802" s="105" t="s">
        <v>10533</v>
      </c>
      <c r="C3802" s="105" t="s">
        <v>8574</v>
      </c>
      <c r="D3802" s="105" t="s">
        <v>3358</v>
      </c>
      <c r="E3802" s="106">
        <v>-148350</v>
      </c>
      <c r="F3802" s="107" t="s">
        <v>156</v>
      </c>
      <c r="G3802" s="106">
        <v>-11868</v>
      </c>
      <c r="H3802" s="106">
        <v>-160218</v>
      </c>
      <c r="I3802" s="105" t="s">
        <v>3434</v>
      </c>
      <c r="J3802" s="105" t="s">
        <v>3435</v>
      </c>
      <c r="K3802" s="105" t="s">
        <v>3436</v>
      </c>
      <c r="L3802" s="103" t="s">
        <v>808</v>
      </c>
    </row>
    <row r="3803" spans="1:12" x14ac:dyDescent="0.2">
      <c r="A3803" s="104">
        <v>45961</v>
      </c>
      <c r="B3803" s="105" t="s">
        <v>10534</v>
      </c>
      <c r="C3803" s="105" t="s">
        <v>8574</v>
      </c>
      <c r="D3803" s="105" t="s">
        <v>3358</v>
      </c>
      <c r="E3803" s="106">
        <v>-250548</v>
      </c>
      <c r="F3803" s="107" t="s">
        <v>156</v>
      </c>
      <c r="G3803" s="106">
        <v>-20044</v>
      </c>
      <c r="H3803" s="106">
        <v>-270592</v>
      </c>
      <c r="I3803" s="105" t="s">
        <v>3434</v>
      </c>
      <c r="J3803" s="105" t="s">
        <v>3435</v>
      </c>
      <c r="K3803" s="105" t="s">
        <v>3436</v>
      </c>
      <c r="L3803" s="103" t="s">
        <v>808</v>
      </c>
    </row>
    <row r="3804" spans="1:12" x14ac:dyDescent="0.2">
      <c r="A3804" s="104">
        <v>45961</v>
      </c>
      <c r="B3804" s="105" t="s">
        <v>10535</v>
      </c>
      <c r="C3804" s="105" t="s">
        <v>8574</v>
      </c>
      <c r="D3804" s="105" t="s">
        <v>3358</v>
      </c>
      <c r="E3804" s="106">
        <v>-273624</v>
      </c>
      <c r="F3804" s="107" t="s">
        <v>156</v>
      </c>
      <c r="G3804" s="106">
        <v>-21890</v>
      </c>
      <c r="H3804" s="106">
        <v>-295514</v>
      </c>
      <c r="I3804" s="105" t="s">
        <v>3434</v>
      </c>
      <c r="J3804" s="105" t="s">
        <v>3435</v>
      </c>
      <c r="K3804" s="105" t="s">
        <v>3436</v>
      </c>
      <c r="L3804" s="103" t="s">
        <v>808</v>
      </c>
    </row>
    <row r="3805" spans="1:12" x14ac:dyDescent="0.2">
      <c r="A3805" s="104">
        <v>45961</v>
      </c>
      <c r="B3805" s="105" t="s">
        <v>10536</v>
      </c>
      <c r="C3805" s="105" t="s">
        <v>8574</v>
      </c>
      <c r="D3805" s="105" t="s">
        <v>3358</v>
      </c>
      <c r="E3805" s="106">
        <v>-62637</v>
      </c>
      <c r="F3805" s="107" t="s">
        <v>156</v>
      </c>
      <c r="G3805" s="106">
        <v>-5011</v>
      </c>
      <c r="H3805" s="106">
        <v>-67648</v>
      </c>
      <c r="I3805" s="105" t="s">
        <v>3434</v>
      </c>
      <c r="J3805" s="105" t="s">
        <v>3435</v>
      </c>
      <c r="K3805" s="105" t="s">
        <v>3436</v>
      </c>
      <c r="L3805" s="103" t="s">
        <v>808</v>
      </c>
    </row>
    <row r="3806" spans="1:12" x14ac:dyDescent="0.2">
      <c r="A3806" s="104">
        <v>45961</v>
      </c>
      <c r="B3806" s="105" t="s">
        <v>4850</v>
      </c>
      <c r="C3806" s="105" t="s">
        <v>8642</v>
      </c>
      <c r="D3806" s="105" t="s">
        <v>3358</v>
      </c>
      <c r="E3806" s="106">
        <v>-501096</v>
      </c>
      <c r="F3806" s="107" t="s">
        <v>156</v>
      </c>
      <c r="G3806" s="106">
        <v>-40088</v>
      </c>
      <c r="H3806" s="106">
        <v>-541184</v>
      </c>
      <c r="I3806" s="105" t="s">
        <v>3795</v>
      </c>
      <c r="J3806" s="105" t="s">
        <v>3534</v>
      </c>
      <c r="K3806" s="105" t="s">
        <v>3796</v>
      </c>
      <c r="L3806" s="103" t="s">
        <v>808</v>
      </c>
    </row>
    <row r="3807" spans="1:12" x14ac:dyDescent="0.2">
      <c r="A3807" s="104">
        <v>45982</v>
      </c>
      <c r="B3807" s="105" t="s">
        <v>10537</v>
      </c>
      <c r="C3807" s="105" t="s">
        <v>8574</v>
      </c>
      <c r="D3807" s="105" t="s">
        <v>10538</v>
      </c>
      <c r="E3807" s="106">
        <v>-23076</v>
      </c>
      <c r="F3807" s="107" t="s">
        <v>156</v>
      </c>
      <c r="G3807" s="106">
        <v>-1846</v>
      </c>
      <c r="H3807" s="106">
        <v>-24922</v>
      </c>
      <c r="I3807" s="105" t="s">
        <v>3434</v>
      </c>
      <c r="J3807" s="105" t="s">
        <v>3435</v>
      </c>
      <c r="K3807" s="105" t="s">
        <v>3436</v>
      </c>
      <c r="L3807" s="103" t="s">
        <v>811</v>
      </c>
    </row>
    <row r="3808" spans="1:12" x14ac:dyDescent="0.2">
      <c r="A3808" s="104">
        <v>45982</v>
      </c>
      <c r="B3808" s="105" t="s">
        <v>10539</v>
      </c>
      <c r="C3808" s="105" t="s">
        <v>8574</v>
      </c>
      <c r="D3808" s="105" t="s">
        <v>10540</v>
      </c>
      <c r="E3808" s="106">
        <v>-46152</v>
      </c>
      <c r="F3808" s="107" t="s">
        <v>156</v>
      </c>
      <c r="G3808" s="106">
        <v>-3692</v>
      </c>
      <c r="H3808" s="106">
        <v>-49844</v>
      </c>
      <c r="I3808" s="105" t="s">
        <v>3434</v>
      </c>
      <c r="J3808" s="105" t="s">
        <v>3435</v>
      </c>
      <c r="K3808" s="105" t="s">
        <v>3436</v>
      </c>
      <c r="L3808" s="103" t="s">
        <v>811</v>
      </c>
    </row>
    <row r="3809" spans="1:12" x14ac:dyDescent="0.2">
      <c r="A3809" s="104">
        <v>45982</v>
      </c>
      <c r="B3809" s="105" t="s">
        <v>10541</v>
      </c>
      <c r="C3809" s="105" t="s">
        <v>8574</v>
      </c>
      <c r="D3809" s="105" t="s">
        <v>10542</v>
      </c>
      <c r="E3809" s="106">
        <v>-23076</v>
      </c>
      <c r="F3809" s="107" t="s">
        <v>156</v>
      </c>
      <c r="G3809" s="106">
        <v>-1846</v>
      </c>
      <c r="H3809" s="106">
        <v>-24922</v>
      </c>
      <c r="I3809" s="105" t="s">
        <v>3434</v>
      </c>
      <c r="J3809" s="105" t="s">
        <v>3435</v>
      </c>
      <c r="K3809" s="105" t="s">
        <v>3436</v>
      </c>
      <c r="L3809" s="103" t="s">
        <v>811</v>
      </c>
    </row>
    <row r="3810" spans="1:12" x14ac:dyDescent="0.2">
      <c r="A3810" s="104">
        <v>45982</v>
      </c>
      <c r="B3810" s="105" t="s">
        <v>10543</v>
      </c>
      <c r="C3810" s="105" t="s">
        <v>8574</v>
      </c>
      <c r="D3810" s="105" t="s">
        <v>10544</v>
      </c>
      <c r="E3810" s="106">
        <v>-23076</v>
      </c>
      <c r="F3810" s="107" t="s">
        <v>156</v>
      </c>
      <c r="G3810" s="106">
        <v>-1846</v>
      </c>
      <c r="H3810" s="106">
        <v>-24922</v>
      </c>
      <c r="I3810" s="105" t="s">
        <v>3434</v>
      </c>
      <c r="J3810" s="105" t="s">
        <v>3435</v>
      </c>
      <c r="K3810" s="105" t="s">
        <v>3436</v>
      </c>
      <c r="L3810" s="103" t="s">
        <v>811</v>
      </c>
    </row>
    <row r="3811" spans="1:12" x14ac:dyDescent="0.2">
      <c r="A3811" s="104">
        <v>45982</v>
      </c>
      <c r="B3811" s="108" t="s">
        <v>10545</v>
      </c>
      <c r="C3811" s="105" t="s">
        <v>8574</v>
      </c>
      <c r="D3811" s="105" t="s">
        <v>10546</v>
      </c>
      <c r="E3811" s="106">
        <v>-626370</v>
      </c>
      <c r="F3811" s="107" t="s">
        <v>156</v>
      </c>
      <c r="G3811" s="106">
        <v>-50110</v>
      </c>
      <c r="H3811" s="106">
        <v>-676480</v>
      </c>
      <c r="I3811" s="105" t="s">
        <v>3434</v>
      </c>
      <c r="J3811" s="105" t="s">
        <v>3435</v>
      </c>
      <c r="K3811" s="105" t="s">
        <v>3436</v>
      </c>
      <c r="L3811" s="103" t="s">
        <v>811</v>
      </c>
    </row>
    <row r="3812" spans="1:12" x14ac:dyDescent="0.2">
      <c r="A3812" s="104">
        <v>45982</v>
      </c>
      <c r="B3812" s="105" t="s">
        <v>10547</v>
      </c>
      <c r="C3812" s="105" t="s">
        <v>8574</v>
      </c>
      <c r="D3812" s="105" t="s">
        <v>10548</v>
      </c>
      <c r="E3812" s="106">
        <v>-23076</v>
      </c>
      <c r="F3812" s="107" t="s">
        <v>156</v>
      </c>
      <c r="G3812" s="106">
        <v>-1846</v>
      </c>
      <c r="H3812" s="106">
        <v>-24922</v>
      </c>
      <c r="I3812" s="105" t="s">
        <v>3434</v>
      </c>
      <c r="J3812" s="105" t="s">
        <v>3435</v>
      </c>
      <c r="K3812" s="105" t="s">
        <v>3436</v>
      </c>
      <c r="L3812" s="103" t="s">
        <v>811</v>
      </c>
    </row>
    <row r="3813" spans="1:12" x14ac:dyDescent="0.2">
      <c r="A3813" s="104">
        <v>45982</v>
      </c>
      <c r="B3813" s="105" t="s">
        <v>10549</v>
      </c>
      <c r="C3813" s="105" t="s">
        <v>8574</v>
      </c>
      <c r="D3813" s="105" t="s">
        <v>10550</v>
      </c>
      <c r="E3813" s="106">
        <v>-62637</v>
      </c>
      <c r="F3813" s="107" t="s">
        <v>156</v>
      </c>
      <c r="G3813" s="106">
        <v>-5011</v>
      </c>
      <c r="H3813" s="106">
        <v>-67648</v>
      </c>
      <c r="I3813" s="105" t="s">
        <v>3434</v>
      </c>
      <c r="J3813" s="105" t="s">
        <v>3435</v>
      </c>
      <c r="K3813" s="105" t="s">
        <v>3436</v>
      </c>
      <c r="L3813" s="103" t="s">
        <v>811</v>
      </c>
    </row>
    <row r="3814" spans="1:12" x14ac:dyDescent="0.2">
      <c r="A3814" s="104">
        <v>45989</v>
      </c>
      <c r="B3814" s="105" t="s">
        <v>10551</v>
      </c>
      <c r="C3814" s="105" t="s">
        <v>8574</v>
      </c>
      <c r="D3814" s="105" t="s">
        <v>10552</v>
      </c>
      <c r="E3814" s="106">
        <v>-125274</v>
      </c>
      <c r="F3814" s="107" t="s">
        <v>156</v>
      </c>
      <c r="G3814" s="106">
        <v>-10022</v>
      </c>
      <c r="H3814" s="106">
        <v>-135296</v>
      </c>
      <c r="I3814" s="105" t="s">
        <v>3434</v>
      </c>
      <c r="J3814" s="105" t="s">
        <v>3435</v>
      </c>
      <c r="K3814" s="105" t="s">
        <v>3436</v>
      </c>
      <c r="L3814" s="103" t="s">
        <v>811</v>
      </c>
    </row>
    <row r="3815" spans="1:12" x14ac:dyDescent="0.2">
      <c r="A3815" s="104">
        <v>45989</v>
      </c>
      <c r="B3815" s="105" t="s">
        <v>10553</v>
      </c>
      <c r="C3815" s="105" t="s">
        <v>8574</v>
      </c>
      <c r="D3815" s="105" t="s">
        <v>10554</v>
      </c>
      <c r="E3815" s="106">
        <v>-62637</v>
      </c>
      <c r="F3815" s="107" t="s">
        <v>156</v>
      </c>
      <c r="G3815" s="106">
        <v>-5011</v>
      </c>
      <c r="H3815" s="106">
        <v>-67648</v>
      </c>
      <c r="I3815" s="105" t="s">
        <v>3434</v>
      </c>
      <c r="J3815" s="105" t="s">
        <v>3435</v>
      </c>
      <c r="K3815" s="105" t="s">
        <v>3436</v>
      </c>
      <c r="L3815" s="103" t="s">
        <v>811</v>
      </c>
    </row>
    <row r="3816" spans="1:12" x14ac:dyDescent="0.2">
      <c r="A3816" s="104">
        <v>45989</v>
      </c>
      <c r="B3816" s="105" t="s">
        <v>10555</v>
      </c>
      <c r="C3816" s="105" t="s">
        <v>8574</v>
      </c>
      <c r="D3816" s="105" t="s">
        <v>10556</v>
      </c>
      <c r="E3816" s="106">
        <v>-273624</v>
      </c>
      <c r="F3816" s="107" t="s">
        <v>156</v>
      </c>
      <c r="G3816" s="106">
        <v>-21890</v>
      </c>
      <c r="H3816" s="106">
        <v>-295514</v>
      </c>
      <c r="I3816" s="105" t="s">
        <v>3434</v>
      </c>
      <c r="J3816" s="105" t="s">
        <v>3435</v>
      </c>
      <c r="K3816" s="105" t="s">
        <v>3436</v>
      </c>
      <c r="L3816" s="103" t="s">
        <v>811</v>
      </c>
    </row>
    <row r="3817" spans="1:12" x14ac:dyDescent="0.2">
      <c r="A3817" s="104">
        <v>45989</v>
      </c>
      <c r="B3817" s="105" t="s">
        <v>10557</v>
      </c>
      <c r="C3817" s="105" t="s">
        <v>8574</v>
      </c>
      <c r="D3817" s="105" t="s">
        <v>10558</v>
      </c>
      <c r="E3817" s="106">
        <v>-62637</v>
      </c>
      <c r="F3817" s="107" t="s">
        <v>156</v>
      </c>
      <c r="G3817" s="106">
        <v>-5011</v>
      </c>
      <c r="H3817" s="106">
        <v>-67648</v>
      </c>
      <c r="I3817" s="105" t="s">
        <v>3434</v>
      </c>
      <c r="J3817" s="105" t="s">
        <v>3435</v>
      </c>
      <c r="K3817" s="105" t="s">
        <v>3436</v>
      </c>
      <c r="L3817" s="103" t="s">
        <v>811</v>
      </c>
    </row>
    <row r="3818" spans="1:12" x14ac:dyDescent="0.2">
      <c r="A3818" s="104">
        <v>45989</v>
      </c>
      <c r="B3818" s="105" t="s">
        <v>10559</v>
      </c>
      <c r="C3818" s="105" t="s">
        <v>8574</v>
      </c>
      <c r="D3818" s="105" t="s">
        <v>10560</v>
      </c>
      <c r="E3818" s="106">
        <v>-161532</v>
      </c>
      <c r="F3818" s="107" t="s">
        <v>156</v>
      </c>
      <c r="G3818" s="106">
        <v>-12923</v>
      </c>
      <c r="H3818" s="106">
        <v>-174455</v>
      </c>
      <c r="I3818" s="105" t="s">
        <v>3434</v>
      </c>
      <c r="J3818" s="105" t="s">
        <v>3435</v>
      </c>
      <c r="K3818" s="105" t="s">
        <v>3436</v>
      </c>
      <c r="L3818" s="103" t="s">
        <v>811</v>
      </c>
    </row>
    <row r="3819" spans="1:12" x14ac:dyDescent="0.2">
      <c r="A3819" s="104">
        <v>45989</v>
      </c>
      <c r="B3819" s="105" t="s">
        <v>10561</v>
      </c>
      <c r="C3819" s="105" t="s">
        <v>8574</v>
      </c>
      <c r="D3819" s="105" t="s">
        <v>10562</v>
      </c>
      <c r="E3819" s="106">
        <v>-92304</v>
      </c>
      <c r="F3819" s="107" t="s">
        <v>156</v>
      </c>
      <c r="G3819" s="106">
        <v>-7384</v>
      </c>
      <c r="H3819" s="106">
        <v>-99688</v>
      </c>
      <c r="I3819" s="105" t="s">
        <v>3434</v>
      </c>
      <c r="J3819" s="105" t="s">
        <v>3435</v>
      </c>
      <c r="K3819" s="105" t="s">
        <v>3436</v>
      </c>
      <c r="L3819" s="103" t="s">
        <v>811</v>
      </c>
    </row>
    <row r="3820" spans="1:12" x14ac:dyDescent="0.2">
      <c r="A3820" s="104">
        <v>45989</v>
      </c>
      <c r="B3820" s="105" t="s">
        <v>10563</v>
      </c>
      <c r="C3820" s="105" t="s">
        <v>8574</v>
      </c>
      <c r="D3820" s="105" t="s">
        <v>10564</v>
      </c>
      <c r="E3820" s="106">
        <v>-62637</v>
      </c>
      <c r="F3820" s="107" t="s">
        <v>156</v>
      </c>
      <c r="G3820" s="106">
        <v>-5011</v>
      </c>
      <c r="H3820" s="106">
        <v>-67648</v>
      </c>
      <c r="I3820" s="105" t="s">
        <v>3434</v>
      </c>
      <c r="J3820" s="105" t="s">
        <v>3435</v>
      </c>
      <c r="K3820" s="105" t="s">
        <v>3436</v>
      </c>
      <c r="L3820" s="103" t="s">
        <v>811</v>
      </c>
    </row>
    <row r="3821" spans="1:12" x14ac:dyDescent="0.2">
      <c r="A3821" s="104">
        <v>45989</v>
      </c>
      <c r="B3821" s="105" t="s">
        <v>10565</v>
      </c>
      <c r="C3821" s="105" t="s">
        <v>8574</v>
      </c>
      <c r="D3821" s="105" t="s">
        <v>10566</v>
      </c>
      <c r="E3821" s="106">
        <v>-273624</v>
      </c>
      <c r="F3821" s="107" t="s">
        <v>156</v>
      </c>
      <c r="G3821" s="106">
        <v>-21890</v>
      </c>
      <c r="H3821" s="106">
        <v>-295514</v>
      </c>
      <c r="I3821" s="105" t="s">
        <v>3434</v>
      </c>
      <c r="J3821" s="105" t="s">
        <v>3435</v>
      </c>
      <c r="K3821" s="105" t="s">
        <v>3436</v>
      </c>
      <c r="L3821" s="103" t="s">
        <v>811</v>
      </c>
    </row>
    <row r="3822" spans="1:12" x14ac:dyDescent="0.2">
      <c r="A3822" s="104">
        <v>45991</v>
      </c>
      <c r="B3822" s="105" t="s">
        <v>10567</v>
      </c>
      <c r="C3822" s="105" t="s">
        <v>8574</v>
      </c>
      <c r="D3822" s="105" t="s">
        <v>10568</v>
      </c>
      <c r="E3822" s="106">
        <v>-125274</v>
      </c>
      <c r="F3822" s="107" t="s">
        <v>156</v>
      </c>
      <c r="G3822" s="106">
        <v>-10022</v>
      </c>
      <c r="H3822" s="106">
        <v>-135296</v>
      </c>
      <c r="I3822" s="105" t="s">
        <v>3434</v>
      </c>
      <c r="J3822" s="105" t="s">
        <v>3435</v>
      </c>
      <c r="K3822" s="105" t="s">
        <v>3436</v>
      </c>
      <c r="L3822" s="103" t="s">
        <v>811</v>
      </c>
    </row>
    <row r="3823" spans="1:12" x14ac:dyDescent="0.2">
      <c r="A3823" s="104">
        <v>45991</v>
      </c>
      <c r="B3823" s="105" t="s">
        <v>10569</v>
      </c>
      <c r="C3823" s="105" t="s">
        <v>8574</v>
      </c>
      <c r="D3823" s="105" t="s">
        <v>10570</v>
      </c>
      <c r="E3823" s="106">
        <v>-138456</v>
      </c>
      <c r="F3823" s="107" t="s">
        <v>156</v>
      </c>
      <c r="G3823" s="106">
        <v>-11076</v>
      </c>
      <c r="H3823" s="106">
        <v>-149532</v>
      </c>
      <c r="I3823" s="105" t="s">
        <v>3434</v>
      </c>
      <c r="J3823" s="105" t="s">
        <v>3435</v>
      </c>
      <c r="K3823" s="105" t="s">
        <v>3436</v>
      </c>
      <c r="L3823" s="103" t="s">
        <v>811</v>
      </c>
    </row>
    <row r="3824" spans="1:12" x14ac:dyDescent="0.2">
      <c r="A3824" s="111">
        <v>45992</v>
      </c>
      <c r="B3824" s="109" t="s">
        <v>10571</v>
      </c>
      <c r="C3824" s="105" t="s">
        <v>8574</v>
      </c>
      <c r="D3824" s="109" t="s">
        <v>10572</v>
      </c>
      <c r="E3824" s="106">
        <v>-125274</v>
      </c>
      <c r="F3824" s="107" t="s">
        <v>156</v>
      </c>
      <c r="G3824" s="106">
        <v>-10022</v>
      </c>
      <c r="H3824" s="106">
        <v>-135296</v>
      </c>
      <c r="I3824" s="105" t="s">
        <v>3434</v>
      </c>
      <c r="J3824" s="105" t="s">
        <v>3435</v>
      </c>
      <c r="K3824" s="105" t="s">
        <v>3436</v>
      </c>
      <c r="L3824" s="103" t="s">
        <v>814</v>
      </c>
    </row>
    <row r="3825" spans="1:25" x14ac:dyDescent="0.2">
      <c r="A3825" s="111">
        <v>45992</v>
      </c>
      <c r="B3825" s="109" t="s">
        <v>10573</v>
      </c>
      <c r="C3825" s="105" t="s">
        <v>8574</v>
      </c>
      <c r="D3825" s="109" t="s">
        <v>10574</v>
      </c>
      <c r="E3825" s="106">
        <v>-125274</v>
      </c>
      <c r="F3825" s="107" t="s">
        <v>156</v>
      </c>
      <c r="G3825" s="106">
        <v>-10022</v>
      </c>
      <c r="H3825" s="106">
        <v>-135296</v>
      </c>
      <c r="I3825" s="105" t="s">
        <v>3434</v>
      </c>
      <c r="J3825" s="105" t="s">
        <v>3435</v>
      </c>
      <c r="K3825" s="105" t="s">
        <v>3436</v>
      </c>
      <c r="L3825" s="103" t="s">
        <v>814</v>
      </c>
    </row>
    <row r="3826" spans="1:25" x14ac:dyDescent="0.2">
      <c r="A3826" s="111">
        <v>45999</v>
      </c>
      <c r="B3826" s="109" t="s">
        <v>10575</v>
      </c>
      <c r="C3826" s="105" t="s">
        <v>8574</v>
      </c>
      <c r="D3826" s="109" t="s">
        <v>10576</v>
      </c>
      <c r="E3826" s="106">
        <v>-125274</v>
      </c>
      <c r="F3826" s="107" t="s">
        <v>156</v>
      </c>
      <c r="G3826" s="106">
        <v>-10022</v>
      </c>
      <c r="H3826" s="106">
        <v>-135296</v>
      </c>
      <c r="I3826" s="105" t="s">
        <v>3434</v>
      </c>
      <c r="J3826" s="105" t="s">
        <v>3435</v>
      </c>
      <c r="K3826" s="105" t="s">
        <v>3436</v>
      </c>
      <c r="L3826" s="103" t="s">
        <v>814</v>
      </c>
    </row>
    <row r="3827" spans="1:25" x14ac:dyDescent="0.2">
      <c r="A3827" s="111">
        <v>46000</v>
      </c>
      <c r="B3827" s="109" t="s">
        <v>10577</v>
      </c>
      <c r="C3827" s="105" t="s">
        <v>8574</v>
      </c>
      <c r="D3827" s="109" t="s">
        <v>10578</v>
      </c>
      <c r="E3827" s="106">
        <v>-23076</v>
      </c>
      <c r="F3827" s="107" t="s">
        <v>156</v>
      </c>
      <c r="G3827" s="106">
        <v>-1846</v>
      </c>
      <c r="H3827" s="106">
        <v>-24922</v>
      </c>
      <c r="I3827" s="105" t="s">
        <v>3434</v>
      </c>
      <c r="J3827" s="105" t="s">
        <v>3435</v>
      </c>
      <c r="K3827" s="105" t="s">
        <v>3436</v>
      </c>
      <c r="L3827" s="103" t="s">
        <v>814</v>
      </c>
    </row>
    <row r="3828" spans="1:25" x14ac:dyDescent="0.2">
      <c r="A3828" s="129">
        <v>46052</v>
      </c>
      <c r="B3828" s="130" t="s">
        <v>10834</v>
      </c>
      <c r="C3828" s="120" t="s">
        <v>8574</v>
      </c>
      <c r="D3828" s="130" t="s">
        <v>10835</v>
      </c>
      <c r="E3828" s="121">
        <v>-46152</v>
      </c>
      <c r="F3828" s="122" t="s">
        <v>156</v>
      </c>
      <c r="G3828" s="121">
        <v>-3692</v>
      </c>
      <c r="H3828" s="121">
        <v>-49844</v>
      </c>
      <c r="I3828" s="120" t="s">
        <v>3434</v>
      </c>
      <c r="J3828" s="105" t="s">
        <v>3435</v>
      </c>
      <c r="K3828" s="120" t="s">
        <v>3436</v>
      </c>
      <c r="L3828" s="131" t="s">
        <v>10836</v>
      </c>
    </row>
    <row r="3830" spans="1:25" hidden="1" x14ac:dyDescent="0.2"/>
    <row r="3831" spans="1:25" ht="15" hidden="1" x14ac:dyDescent="0.2">
      <c r="F3831" s="39" t="s">
        <v>180</v>
      </c>
      <c r="G3831" s="39" t="s">
        <v>181</v>
      </c>
      <c r="H3831" s="39" t="s">
        <v>182</v>
      </c>
      <c r="I3831" s="39" t="s">
        <v>183</v>
      </c>
      <c r="J3831" s="39" t="s">
        <v>185</v>
      </c>
      <c r="K3831" s="39" t="s">
        <v>184</v>
      </c>
      <c r="M3831" s="127" t="s">
        <v>180</v>
      </c>
      <c r="N3831" s="127" t="s">
        <v>181</v>
      </c>
      <c r="O3831" s="127" t="s">
        <v>182</v>
      </c>
      <c r="P3831" s="127" t="s">
        <v>183</v>
      </c>
      <c r="Q3831" s="127" t="s">
        <v>185</v>
      </c>
      <c r="R3831" s="127" t="s">
        <v>184</v>
      </c>
      <c r="T3831" s="128" t="s">
        <v>180</v>
      </c>
      <c r="U3831" s="128" t="s">
        <v>181</v>
      </c>
      <c r="V3831" s="128" t="s">
        <v>182</v>
      </c>
      <c r="W3831" s="128" t="s">
        <v>183</v>
      </c>
      <c r="X3831" s="128" t="s">
        <v>185</v>
      </c>
      <c r="Y3831" s="128" t="s">
        <v>184</v>
      </c>
    </row>
    <row r="3832" spans="1:25" hidden="1" x14ac:dyDescent="0.2">
      <c r="E3832" s="112">
        <f>+SUBTOTAL(9,$E$2:$E$3829)</f>
        <v>1323059254</v>
      </c>
      <c r="F3832" s="112">
        <v>1084924087</v>
      </c>
      <c r="G3832" s="112">
        <v>34901781</v>
      </c>
      <c r="H3832" s="112">
        <v>84684369</v>
      </c>
      <c r="I3832" s="112">
        <v>17778849</v>
      </c>
      <c r="J3832" s="112">
        <v>30190689</v>
      </c>
      <c r="K3832" s="112">
        <v>70579479</v>
      </c>
      <c r="M3832" s="112"/>
      <c r="N3832" s="112"/>
      <c r="O3832" s="112"/>
      <c r="P3832" s="112"/>
      <c r="Q3832" s="112"/>
      <c r="R3832" s="112"/>
      <c r="T3832" s="113">
        <f>+F3832+M3832</f>
        <v>1084924087</v>
      </c>
      <c r="U3832" s="113">
        <f t="shared" ref="U3832:Y3832" si="1">+G3832+N3832</f>
        <v>34901781</v>
      </c>
      <c r="V3832" s="113">
        <f t="shared" si="1"/>
        <v>84684369</v>
      </c>
      <c r="W3832" s="113">
        <f t="shared" si="1"/>
        <v>17778849</v>
      </c>
      <c r="X3832" s="113">
        <f t="shared" si="1"/>
        <v>30190689</v>
      </c>
      <c r="Y3832" s="113">
        <f t="shared" si="1"/>
        <v>70579479</v>
      </c>
    </row>
    <row r="3833" spans="1:25" ht="15" hidden="1" x14ac:dyDescent="0.2">
      <c r="B3833" s="103" t="s">
        <v>10579</v>
      </c>
      <c r="C3833" s="42" t="s">
        <v>7</v>
      </c>
      <c r="D3833" s="98">
        <v>0.01</v>
      </c>
      <c r="E3833" s="112">
        <f>+D3833*$E$3832</f>
        <v>13230592.540000001</v>
      </c>
      <c r="F3833" s="112">
        <f>+D3833*$F$3832</f>
        <v>10849240.870000001</v>
      </c>
      <c r="G3833" s="112">
        <f>+$G$3832*D3833</f>
        <v>349017.81</v>
      </c>
      <c r="H3833" s="112">
        <f>+$H$3832*D3833</f>
        <v>846843.69000000006</v>
      </c>
      <c r="I3833" s="112">
        <f>+$I$3832*D3833</f>
        <v>177788.49</v>
      </c>
      <c r="J3833" s="112">
        <f>+$J$3832*D3833</f>
        <v>301906.89</v>
      </c>
      <c r="K3833" s="112">
        <f>+$K$3832*D3833</f>
        <v>705794.79</v>
      </c>
      <c r="L3833" s="103" t="str">
        <f>+B3833</f>
        <v>Hỗ trợ trưng bày</v>
      </c>
      <c r="M3833" s="112">
        <v>-9884108</v>
      </c>
      <c r="N3833" s="112">
        <v>-341569</v>
      </c>
      <c r="O3833" s="112">
        <v>-852680</v>
      </c>
      <c r="P3833" s="112">
        <v>-163942</v>
      </c>
      <c r="Q3833" s="112">
        <v>-306654</v>
      </c>
      <c r="R3833" s="112">
        <v>-663170</v>
      </c>
      <c r="S3833" s="103" t="str">
        <f>+B3833</f>
        <v>Hỗ trợ trưng bày</v>
      </c>
      <c r="T3833" s="113">
        <f t="shared" ref="T3833:T3841" si="2">+F3833+M3833</f>
        <v>965132.87000000104</v>
      </c>
      <c r="U3833" s="113">
        <f t="shared" ref="U3833:U3841" si="3">+G3833+N3833</f>
        <v>7448.8099999999977</v>
      </c>
      <c r="V3833" s="113">
        <f t="shared" ref="V3833:V3841" si="4">+H3833+O3833</f>
        <v>-5836.3099999999395</v>
      </c>
      <c r="W3833" s="113">
        <f t="shared" ref="W3833:W3841" si="5">+I3833+P3833</f>
        <v>13846.489999999991</v>
      </c>
      <c r="X3833" s="113">
        <f t="shared" ref="X3833:X3841" si="6">+J3833+Q3833</f>
        <v>-4747.109999999986</v>
      </c>
      <c r="Y3833" s="113">
        <f t="shared" ref="Y3833:Y3841" si="7">+K3833+R3833</f>
        <v>42624.790000000037</v>
      </c>
    </row>
    <row r="3834" spans="1:25" ht="15" hidden="1" x14ac:dyDescent="0.2">
      <c r="B3834" s="103" t="s">
        <v>10581</v>
      </c>
      <c r="C3834" s="42" t="s">
        <v>8</v>
      </c>
      <c r="D3834" s="98">
        <v>5.0000000000000001E-3</v>
      </c>
      <c r="E3834" s="112">
        <f t="shared" ref="E3834:E3841" si="8">+D3834*$E$3832</f>
        <v>6615296.2700000005</v>
      </c>
      <c r="F3834" s="112">
        <f t="shared" ref="F3834:F3841" si="9">+D3834*$F$3832</f>
        <v>5424620.4350000005</v>
      </c>
      <c r="G3834" s="112">
        <f t="shared" ref="G3834:G3841" si="10">+$G$3832*D3834</f>
        <v>174508.905</v>
      </c>
      <c r="H3834" s="112">
        <f t="shared" ref="H3834:H3841" si="11">+$H$3832*D3834</f>
        <v>423421.84500000003</v>
      </c>
      <c r="I3834" s="112">
        <f t="shared" ref="I3834:I3841" si="12">+$I$3832*D3834</f>
        <v>88894.244999999995</v>
      </c>
      <c r="J3834" s="112">
        <f t="shared" ref="J3834:J3841" si="13">+$J$3832*D3834</f>
        <v>150953.44500000001</v>
      </c>
      <c r="K3834" s="112">
        <f t="shared" ref="K3834:K3841" si="14">+$K$3832*D3834</f>
        <v>352897.39500000002</v>
      </c>
      <c r="L3834" s="103" t="str">
        <f t="shared" ref="L3834:L3841" si="15">+B3834</f>
        <v>Khoản hỗ trợ phát triển thương hiệu</v>
      </c>
      <c r="M3834" s="112">
        <v>0</v>
      </c>
      <c r="N3834" s="112">
        <v>0</v>
      </c>
      <c r="O3834" s="112">
        <v>0</v>
      </c>
      <c r="P3834" s="112">
        <v>0</v>
      </c>
      <c r="Q3834" s="112">
        <v>0</v>
      </c>
      <c r="R3834" s="112">
        <v>0</v>
      </c>
      <c r="T3834" s="113">
        <f t="shared" si="2"/>
        <v>5424620.4350000005</v>
      </c>
      <c r="U3834" s="113">
        <f t="shared" si="3"/>
        <v>174508.905</v>
      </c>
      <c r="V3834" s="113">
        <f t="shared" si="4"/>
        <v>423421.84500000003</v>
      </c>
      <c r="W3834" s="113">
        <f t="shared" si="5"/>
        <v>88894.244999999995</v>
      </c>
      <c r="X3834" s="113">
        <f t="shared" si="6"/>
        <v>150953.44500000001</v>
      </c>
      <c r="Y3834" s="113">
        <f t="shared" si="7"/>
        <v>352897.39500000002</v>
      </c>
    </row>
    <row r="3835" spans="1:25" ht="15" hidden="1" x14ac:dyDescent="0.2">
      <c r="B3835" s="103" t="s">
        <v>10583</v>
      </c>
      <c r="C3835" s="42" t="s">
        <v>9</v>
      </c>
      <c r="D3835" s="98">
        <v>0.01</v>
      </c>
      <c r="E3835" s="112">
        <f t="shared" si="8"/>
        <v>13230592.540000001</v>
      </c>
      <c r="F3835" s="112">
        <f t="shared" si="9"/>
        <v>10849240.870000001</v>
      </c>
      <c r="G3835" s="112">
        <f t="shared" si="10"/>
        <v>349017.81</v>
      </c>
      <c r="H3835" s="112">
        <f t="shared" si="11"/>
        <v>846843.69000000006</v>
      </c>
      <c r="I3835" s="112">
        <f t="shared" si="12"/>
        <v>177788.49</v>
      </c>
      <c r="J3835" s="112">
        <f t="shared" si="13"/>
        <v>301906.89</v>
      </c>
      <c r="K3835" s="112">
        <f t="shared" si="14"/>
        <v>705794.79</v>
      </c>
      <c r="L3835" s="103" t="str">
        <f t="shared" si="15"/>
        <v>Khoản hỗ trợ kiểm tra vệ sinh an toàn thực phẩm tại nơi sản xuất</v>
      </c>
      <c r="M3835" s="112">
        <v>-9884108</v>
      </c>
      <c r="N3835" s="112">
        <v>-341569</v>
      </c>
      <c r="O3835" s="112">
        <v>-852680</v>
      </c>
      <c r="P3835" s="112">
        <v>-163942</v>
      </c>
      <c r="Q3835" s="112">
        <v>-306654</v>
      </c>
      <c r="R3835" s="112">
        <v>-663170</v>
      </c>
      <c r="S3835" s="103" t="str">
        <f>+B3835</f>
        <v>Khoản hỗ trợ kiểm tra vệ sinh an toàn thực phẩm tại nơi sản xuất</v>
      </c>
      <c r="T3835" s="113">
        <f t="shared" si="2"/>
        <v>965132.87000000104</v>
      </c>
      <c r="U3835" s="113">
        <f t="shared" si="3"/>
        <v>7448.8099999999977</v>
      </c>
      <c r="V3835" s="113">
        <f t="shared" si="4"/>
        <v>-5836.3099999999395</v>
      </c>
      <c r="W3835" s="113">
        <f t="shared" si="5"/>
        <v>13846.489999999991</v>
      </c>
      <c r="X3835" s="113">
        <f t="shared" si="6"/>
        <v>-4747.109999999986</v>
      </c>
      <c r="Y3835" s="113">
        <f t="shared" si="7"/>
        <v>42624.790000000037</v>
      </c>
    </row>
    <row r="3836" spans="1:25" ht="15" hidden="1" x14ac:dyDescent="0.2">
      <c r="C3836" s="42"/>
      <c r="D3836" s="43"/>
      <c r="E3836" s="112"/>
      <c r="F3836" s="112">
        <f t="shared" si="9"/>
        <v>0</v>
      </c>
      <c r="G3836" s="112">
        <f t="shared" si="10"/>
        <v>0</v>
      </c>
      <c r="H3836" s="112">
        <f t="shared" si="11"/>
        <v>0</v>
      </c>
      <c r="I3836" s="112">
        <f t="shared" si="12"/>
        <v>0</v>
      </c>
      <c r="J3836" s="112">
        <f t="shared" si="13"/>
        <v>0</v>
      </c>
      <c r="K3836" s="112">
        <f t="shared" si="14"/>
        <v>0</v>
      </c>
      <c r="M3836" s="112"/>
      <c r="N3836" s="112"/>
      <c r="O3836" s="112"/>
      <c r="P3836" s="112"/>
      <c r="Q3836" s="112"/>
      <c r="R3836" s="112"/>
      <c r="T3836" s="113">
        <f t="shared" si="2"/>
        <v>0</v>
      </c>
      <c r="U3836" s="113">
        <f t="shared" si="3"/>
        <v>0</v>
      </c>
      <c r="V3836" s="113">
        <f t="shared" si="4"/>
        <v>0</v>
      </c>
      <c r="W3836" s="113">
        <f t="shared" si="5"/>
        <v>0</v>
      </c>
      <c r="X3836" s="113">
        <f t="shared" si="6"/>
        <v>0</v>
      </c>
      <c r="Y3836" s="113">
        <f t="shared" si="7"/>
        <v>0</v>
      </c>
    </row>
    <row r="3837" spans="1:25" ht="15" hidden="1" x14ac:dyDescent="0.2">
      <c r="B3837" s="103" t="s">
        <v>10585</v>
      </c>
      <c r="C3837" s="42" t="s">
        <v>10</v>
      </c>
      <c r="D3837" s="98">
        <v>0.01</v>
      </c>
      <c r="E3837" s="112">
        <f t="shared" si="8"/>
        <v>13230592.540000001</v>
      </c>
      <c r="F3837" s="112">
        <f t="shared" si="9"/>
        <v>10849240.870000001</v>
      </c>
      <c r="G3837" s="112">
        <f t="shared" si="10"/>
        <v>349017.81</v>
      </c>
      <c r="H3837" s="112">
        <f t="shared" si="11"/>
        <v>846843.69000000006</v>
      </c>
      <c r="I3837" s="112">
        <f t="shared" si="12"/>
        <v>177788.49</v>
      </c>
      <c r="J3837" s="112">
        <f t="shared" si="13"/>
        <v>301906.89</v>
      </c>
      <c r="K3837" s="112">
        <f t="shared" si="14"/>
        <v>705794.79</v>
      </c>
      <c r="L3837" s="103" t="str">
        <f t="shared" si="15"/>
        <v>Khoản hỗ trợ trao đổi dữ liệu điện tử</v>
      </c>
      <c r="M3837" s="112">
        <v>-9884108</v>
      </c>
      <c r="N3837" s="112">
        <v>-341569</v>
      </c>
      <c r="O3837" s="112">
        <v>-852680</v>
      </c>
      <c r="P3837" s="112">
        <v>-163942</v>
      </c>
      <c r="Q3837" s="112">
        <v>-306654</v>
      </c>
      <c r="R3837" s="112">
        <v>-663170</v>
      </c>
      <c r="S3837" s="103" t="str">
        <f>+B3837</f>
        <v>Khoản hỗ trợ trao đổi dữ liệu điện tử</v>
      </c>
      <c r="T3837" s="113">
        <f t="shared" si="2"/>
        <v>965132.87000000104</v>
      </c>
      <c r="U3837" s="113">
        <f t="shared" si="3"/>
        <v>7448.8099999999977</v>
      </c>
      <c r="V3837" s="113">
        <f t="shared" si="4"/>
        <v>-5836.3099999999395</v>
      </c>
      <c r="W3837" s="113">
        <f t="shared" si="5"/>
        <v>13846.489999999991</v>
      </c>
      <c r="X3837" s="113">
        <f t="shared" si="6"/>
        <v>-4747.109999999986</v>
      </c>
      <c r="Y3837" s="113">
        <f t="shared" si="7"/>
        <v>42624.790000000037</v>
      </c>
    </row>
    <row r="3838" spans="1:25" ht="15" hidden="1" x14ac:dyDescent="0.2">
      <c r="B3838" s="103" t="s">
        <v>10582</v>
      </c>
      <c r="C3838" s="42" t="s">
        <v>11</v>
      </c>
      <c r="D3838" s="98">
        <v>0.01</v>
      </c>
      <c r="E3838" s="112">
        <f t="shared" si="8"/>
        <v>13230592.540000001</v>
      </c>
      <c r="F3838" s="112">
        <f t="shared" si="9"/>
        <v>10849240.870000001</v>
      </c>
      <c r="G3838" s="112">
        <f t="shared" si="10"/>
        <v>349017.81</v>
      </c>
      <c r="H3838" s="112">
        <f t="shared" si="11"/>
        <v>846843.69000000006</v>
      </c>
      <c r="I3838" s="112">
        <f t="shared" si="12"/>
        <v>177788.49</v>
      </c>
      <c r="J3838" s="112">
        <f t="shared" si="13"/>
        <v>301906.89</v>
      </c>
      <c r="K3838" s="112">
        <f t="shared" si="14"/>
        <v>705794.79</v>
      </c>
      <c r="L3838" s="103" t="str">
        <f t="shared" si="15"/>
        <v>Khoản hỗ trợ bán hàng</v>
      </c>
      <c r="M3838" s="112">
        <v>-9884108</v>
      </c>
      <c r="N3838" s="112">
        <v>-341569</v>
      </c>
      <c r="O3838" s="112">
        <v>-852680</v>
      </c>
      <c r="P3838" s="112">
        <v>-163942</v>
      </c>
      <c r="Q3838" s="112">
        <v>-306654</v>
      </c>
      <c r="R3838" s="112">
        <v>-663170</v>
      </c>
      <c r="S3838" s="103" t="str">
        <f>+B3838</f>
        <v>Khoản hỗ trợ bán hàng</v>
      </c>
      <c r="T3838" s="113">
        <f t="shared" si="2"/>
        <v>965132.87000000104</v>
      </c>
      <c r="U3838" s="113">
        <f t="shared" si="3"/>
        <v>7448.8099999999977</v>
      </c>
      <c r="V3838" s="113">
        <f t="shared" si="4"/>
        <v>-5836.3099999999395</v>
      </c>
      <c r="W3838" s="113">
        <f t="shared" si="5"/>
        <v>13846.489999999991</v>
      </c>
      <c r="X3838" s="113">
        <f t="shared" si="6"/>
        <v>-4747.109999999986</v>
      </c>
      <c r="Y3838" s="113">
        <f t="shared" si="7"/>
        <v>42624.790000000037</v>
      </c>
    </row>
    <row r="3839" spans="1:25" ht="15" hidden="1" x14ac:dyDescent="0.2">
      <c r="B3839" s="103" t="s">
        <v>10584</v>
      </c>
      <c r="C3839" s="42" t="s">
        <v>12</v>
      </c>
      <c r="D3839" s="98">
        <v>0.01</v>
      </c>
      <c r="E3839" s="112">
        <f t="shared" si="8"/>
        <v>13230592.540000001</v>
      </c>
      <c r="F3839" s="112">
        <f t="shared" si="9"/>
        <v>10849240.870000001</v>
      </c>
      <c r="G3839" s="112">
        <f t="shared" si="10"/>
        <v>349017.81</v>
      </c>
      <c r="H3839" s="112">
        <f t="shared" si="11"/>
        <v>846843.69000000006</v>
      </c>
      <c r="I3839" s="112">
        <f t="shared" si="12"/>
        <v>177788.49</v>
      </c>
      <c r="J3839" s="112">
        <f t="shared" si="13"/>
        <v>301906.89</v>
      </c>
      <c r="K3839" s="112">
        <f t="shared" si="14"/>
        <v>705794.79</v>
      </c>
      <c r="L3839" s="103" t="str">
        <f t="shared" si="15"/>
        <v>Khoản hỗ trợ tiền điện</v>
      </c>
      <c r="M3839" s="112">
        <v>-9884108</v>
      </c>
      <c r="N3839" s="112">
        <v>-341569</v>
      </c>
      <c r="O3839" s="112">
        <v>-852680</v>
      </c>
      <c r="P3839" s="112">
        <v>-163942</v>
      </c>
      <c r="Q3839" s="112">
        <v>-306654</v>
      </c>
      <c r="R3839" s="112">
        <v>-663170</v>
      </c>
      <c r="S3839" s="103" t="str">
        <f>+B3839</f>
        <v>Khoản hỗ trợ tiền điện</v>
      </c>
      <c r="T3839" s="113">
        <f t="shared" si="2"/>
        <v>965132.87000000104</v>
      </c>
      <c r="U3839" s="113">
        <f t="shared" si="3"/>
        <v>7448.8099999999977</v>
      </c>
      <c r="V3839" s="113">
        <f t="shared" si="4"/>
        <v>-5836.3099999999395</v>
      </c>
      <c r="W3839" s="113">
        <f t="shared" si="5"/>
        <v>13846.489999999991</v>
      </c>
      <c r="X3839" s="113">
        <f t="shared" si="6"/>
        <v>-4747.109999999986</v>
      </c>
      <c r="Y3839" s="113">
        <f t="shared" si="7"/>
        <v>42624.790000000037</v>
      </c>
    </row>
    <row r="3840" spans="1:25" ht="45" hidden="1" x14ac:dyDescent="0.2">
      <c r="C3840" s="42" t="s">
        <v>13</v>
      </c>
      <c r="D3840" s="47" t="s">
        <v>14</v>
      </c>
      <c r="E3840" s="112">
        <f t="shared" ref="E3840:K3840" si="16">1.5%*E3832</f>
        <v>19845888.809999999</v>
      </c>
      <c r="F3840" s="112">
        <f t="shared" si="16"/>
        <v>16273861.305</v>
      </c>
      <c r="G3840" s="112">
        <f t="shared" si="16"/>
        <v>523526.71499999997</v>
      </c>
      <c r="H3840" s="112">
        <f t="shared" si="16"/>
        <v>1270265.5349999999</v>
      </c>
      <c r="I3840" s="112">
        <f t="shared" si="16"/>
        <v>266682.73499999999</v>
      </c>
      <c r="J3840" s="112">
        <f t="shared" si="16"/>
        <v>452860.33499999996</v>
      </c>
      <c r="K3840" s="112">
        <f t="shared" si="16"/>
        <v>1058692.1850000001</v>
      </c>
      <c r="L3840" s="103">
        <f t="shared" si="15"/>
        <v>0</v>
      </c>
      <c r="M3840" s="112"/>
      <c r="N3840" s="112"/>
      <c r="O3840" s="112"/>
      <c r="P3840" s="112"/>
      <c r="Q3840" s="112"/>
      <c r="R3840" s="112"/>
      <c r="T3840" s="113">
        <f t="shared" si="2"/>
        <v>16273861.305</v>
      </c>
      <c r="U3840" s="113">
        <f t="shared" si="3"/>
        <v>523526.71499999997</v>
      </c>
      <c r="V3840" s="113">
        <f t="shared" si="4"/>
        <v>1270265.5349999999</v>
      </c>
      <c r="W3840" s="113">
        <f t="shared" si="5"/>
        <v>266682.73499999999</v>
      </c>
      <c r="X3840" s="113">
        <f t="shared" si="6"/>
        <v>452860.33499999996</v>
      </c>
      <c r="Y3840" s="113">
        <f t="shared" si="7"/>
        <v>1058692.1850000001</v>
      </c>
    </row>
    <row r="3841" spans="2:25" ht="15" hidden="1" x14ac:dyDescent="0.2">
      <c r="B3841" s="103" t="s">
        <v>10580</v>
      </c>
      <c r="C3841" s="42" t="s">
        <v>15</v>
      </c>
      <c r="D3841" s="98">
        <v>3.0000000000000001E-3</v>
      </c>
      <c r="E3841" s="112">
        <f t="shared" si="8"/>
        <v>3969177.7620000001</v>
      </c>
      <c r="F3841" s="112">
        <f t="shared" si="9"/>
        <v>3254772.2609999999</v>
      </c>
      <c r="G3841" s="112">
        <f t="shared" si="10"/>
        <v>104705.34300000001</v>
      </c>
      <c r="H3841" s="112">
        <f t="shared" si="11"/>
        <v>254053.10700000002</v>
      </c>
      <c r="I3841" s="112">
        <f t="shared" si="12"/>
        <v>53336.546999999999</v>
      </c>
      <c r="J3841" s="112">
        <f t="shared" si="13"/>
        <v>90572.066999999995</v>
      </c>
      <c r="K3841" s="112">
        <f t="shared" si="14"/>
        <v>211738.43700000001</v>
      </c>
      <c r="L3841" s="103" t="str">
        <f t="shared" si="15"/>
        <v>Khoản hỗ trợ cửa hàng mới</v>
      </c>
      <c r="M3841" s="112">
        <v>-2965233</v>
      </c>
      <c r="N3841" s="112">
        <v>-102469</v>
      </c>
      <c r="O3841" s="112">
        <v>-255803</v>
      </c>
      <c r="P3841" s="112">
        <v>-49183</v>
      </c>
      <c r="Q3841" s="112">
        <v>-91996</v>
      </c>
      <c r="R3841" s="112">
        <v>-198953</v>
      </c>
      <c r="S3841" s="103" t="str">
        <f>+B3841</f>
        <v>Khoản hỗ trợ cửa hàng mới</v>
      </c>
      <c r="T3841" s="113">
        <f t="shared" si="2"/>
        <v>289539.26099999994</v>
      </c>
      <c r="U3841" s="113">
        <f t="shared" si="3"/>
        <v>2236.343000000008</v>
      </c>
      <c r="V3841" s="113">
        <f t="shared" si="4"/>
        <v>-1749.8929999999818</v>
      </c>
      <c r="W3841" s="113">
        <f t="shared" si="5"/>
        <v>4153.5469999999987</v>
      </c>
      <c r="X3841" s="113">
        <f t="shared" si="6"/>
        <v>-1423.9330000000045</v>
      </c>
      <c r="Y3841" s="113">
        <f t="shared" si="7"/>
        <v>12785.437000000005</v>
      </c>
    </row>
    <row r="3842" spans="2:25" hidden="1" x14ac:dyDescent="0.2">
      <c r="T3842" s="113">
        <f>+SUM(T3833:T3841)</f>
        <v>26813685.351000004</v>
      </c>
      <c r="U3842" s="113">
        <f t="shared" ref="U3842:Y3842" si="17">+SUM(U3833:U3841)</f>
        <v>737516.01299999992</v>
      </c>
      <c r="V3842" s="113">
        <f t="shared" si="17"/>
        <v>1662755.9370000004</v>
      </c>
      <c r="W3842" s="113">
        <f t="shared" si="17"/>
        <v>428962.97699999996</v>
      </c>
      <c r="X3842" s="113">
        <f t="shared" si="17"/>
        <v>578654.29700000002</v>
      </c>
      <c r="Y3842" s="113">
        <f t="shared" si="17"/>
        <v>1637498.9670000002</v>
      </c>
    </row>
  </sheetData>
  <conditionalFormatting sqref="B2855:B3806">
    <cfRule type="duplicateValues" dxfId="3" priority="4"/>
  </conditionalFormatting>
  <conditionalFormatting sqref="D418">
    <cfRule type="duplicateValues" dxfId="2" priority="3"/>
  </conditionalFormatting>
  <conditionalFormatting sqref="D3807:D3827">
    <cfRule type="duplicateValues" dxfId="1" priority="2"/>
  </conditionalFormatting>
  <conditionalFormatting sqref="D3828">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CR2217-S</vt:lpstr>
      <vt:lpstr>CHỐT</vt:lpstr>
      <vt:lpstr>NCC check MN</vt:lpstr>
      <vt:lpstr>Data HĐ hỗ trợ MN</vt:lpstr>
      <vt:lpstr>C2217-N</vt:lpstr>
      <vt:lpstr>Data HĐ hỗ trợ MB</vt:lpstr>
      <vt:lpstr>NCC check MB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Finance - CKVN</dc:creator>
  <cp:lastModifiedBy>Admin</cp:lastModifiedBy>
  <dcterms:created xsi:type="dcterms:W3CDTF">2026-03-09T07:02:50Z</dcterms:created>
  <dcterms:modified xsi:type="dcterms:W3CDTF">2026-04-24T04:37:31Z</dcterms:modified>
</cp:coreProperties>
</file>